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Елена\OneDrive - ДВФУ\ХОР\2023 II Хоровая олимпиада\ПРОТОКОЛЫ и ДИПЛОМЫ\ИЗБИРАТЕЛЬНЫЙ УЧАСТОК\"/>
    </mc:Choice>
  </mc:AlternateContent>
  <xr:revisionPtr revIDLastSave="0" documentId="13_ncr:1_{609D60DD-3531-4118-AA28-FEFCBEEC8FE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25.10" sheetId="1" r:id="rId1"/>
    <sheet name="26.10" sheetId="2" r:id="rId2"/>
    <sheet name="27.10 ак" sheetId="3" r:id="rId3"/>
    <sheet name="27.10 нар" sheetId="4" r:id="rId4"/>
  </sheets>
  <definedNames>
    <definedName name="_xlnm.Print_Area" localSheetId="0">'25.10'!$A:$AG</definedName>
    <definedName name="_xlnm.Print_Area" localSheetId="1">'26.10'!$A:$AG</definedName>
    <definedName name="_xlnm.Print_Area" localSheetId="2">'27.10 ак'!$A$1:$AG$308</definedName>
    <definedName name="_xlnm.Print_Area" localSheetId="3">'27.10 нар'!$A:$AL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96" i="3" l="1"/>
  <c r="M57" i="3"/>
  <c r="L57" i="3"/>
  <c r="K57" i="3"/>
  <c r="I57" i="3"/>
  <c r="AA24" i="3"/>
  <c r="AA126" i="3"/>
  <c r="AA92" i="3"/>
  <c r="AN625" i="4"/>
  <c r="G1223" i="4" a="1"/>
  <c r="G1223" i="4" s="1"/>
  <c r="G1188" i="4" a="1"/>
  <c r="G1188" i="4" s="1"/>
  <c r="G1153" i="4" a="1"/>
  <c r="G1153" i="4" s="1"/>
  <c r="G1118" i="4" a="1"/>
  <c r="G1118" i="4" s="1"/>
  <c r="G1083" i="4" a="1"/>
  <c r="G1083" i="4" s="1"/>
  <c r="G1048" i="4" a="1"/>
  <c r="G1048" i="4" s="1"/>
  <c r="G1013" i="4" a="1"/>
  <c r="G1013" i="4" s="1"/>
  <c r="G978" i="4" a="1"/>
  <c r="G978" i="4" s="1"/>
  <c r="G943" i="4" a="1"/>
  <c r="G943" i="4" s="1"/>
  <c r="G908" i="4" a="1"/>
  <c r="G908" i="4" s="1"/>
  <c r="G873" i="4" a="1"/>
  <c r="G873" i="4" s="1"/>
  <c r="G838" i="4" a="1"/>
  <c r="G838" i="4" s="1"/>
  <c r="G802" i="4" a="1"/>
  <c r="G802" i="4" s="1"/>
  <c r="G766" i="4" a="1"/>
  <c r="G766" i="4" s="1"/>
  <c r="G732" i="4" a="1"/>
  <c r="G732" i="4" s="1"/>
  <c r="G697" i="4" a="1"/>
  <c r="G697" i="4" s="1"/>
  <c r="G662" i="4" a="1"/>
  <c r="G662" i="4" s="1"/>
  <c r="G592" i="4" a="1"/>
  <c r="G592" i="4" s="1"/>
  <c r="G557" i="4" a="1"/>
  <c r="G557" i="4" s="1"/>
  <c r="G522" i="4" a="1"/>
  <c r="G522" i="4" s="1"/>
  <c r="G487" i="4" a="1"/>
  <c r="G487" i="4" s="1"/>
  <c r="G452" i="4" a="1"/>
  <c r="G452" i="4" s="1"/>
  <c r="G417" i="4" a="1"/>
  <c r="G417" i="4" s="1"/>
  <c r="G380" i="4" a="1"/>
  <c r="G380" i="4" s="1"/>
  <c r="G346" i="4" a="1"/>
  <c r="G346" i="4" s="1"/>
  <c r="G311" i="4" a="1"/>
  <c r="G311" i="4" s="1"/>
  <c r="G276" i="4" a="1"/>
  <c r="G276" i="4" s="1"/>
  <c r="G241" i="4" a="1"/>
  <c r="G241" i="4" s="1"/>
  <c r="G206" i="4" a="1"/>
  <c r="G206" i="4" s="1"/>
  <c r="G171" i="4" a="1"/>
  <c r="G171" i="4" s="1"/>
  <c r="G136" i="4" a="1"/>
  <c r="G136" i="4" s="1"/>
  <c r="G101" i="4" a="1"/>
  <c r="G101" i="4" s="1"/>
  <c r="G65" i="4" a="1"/>
  <c r="G65" i="4" s="1"/>
  <c r="G29" i="4" a="1"/>
  <c r="G29" i="4" s="1"/>
  <c r="AN1221" i="4"/>
  <c r="F1221" i="4" s="1"/>
  <c r="AN1186" i="4"/>
  <c r="F1186" i="4" s="1"/>
  <c r="AN1151" i="4"/>
  <c r="F1151" i="4" s="1"/>
  <c r="AN1116" i="4"/>
  <c r="F1116" i="4" s="1"/>
  <c r="AN1081" i="4"/>
  <c r="F1081" i="4" s="1"/>
  <c r="AN1046" i="4"/>
  <c r="F1046" i="4" s="1"/>
  <c r="AN1011" i="4"/>
  <c r="F1011" i="4" s="1"/>
  <c r="AN976" i="4"/>
  <c r="F976" i="4" s="1"/>
  <c r="AN941" i="4"/>
  <c r="F941" i="4" s="1"/>
  <c r="AN906" i="4"/>
  <c r="F906" i="4" s="1"/>
  <c r="AN871" i="4"/>
  <c r="F871" i="4" s="1"/>
  <c r="AN836" i="4"/>
  <c r="F836" i="4"/>
  <c r="AN800" i="4"/>
  <c r="F800" i="4" s="1"/>
  <c r="AN764" i="4"/>
  <c r="F764" i="4" s="1"/>
  <c r="AN730" i="4"/>
  <c r="F730" i="4" s="1"/>
  <c r="AN695" i="4"/>
  <c r="F695" i="4"/>
  <c r="AN660" i="4"/>
  <c r="F660" i="4" s="1"/>
  <c r="F625" i="4"/>
  <c r="G627" i="4" s="1" a="1"/>
  <c r="G627" i="4" s="1"/>
  <c r="AN590" i="4"/>
  <c r="F590" i="4" s="1"/>
  <c r="AN555" i="4"/>
  <c r="F555" i="4" s="1"/>
  <c r="AN520" i="4"/>
  <c r="F520" i="4" s="1"/>
  <c r="AN485" i="4"/>
  <c r="F485" i="4" s="1"/>
  <c r="AN450" i="4"/>
  <c r="F450" i="4" s="1"/>
  <c r="AN415" i="4"/>
  <c r="F415" i="4" s="1"/>
  <c r="AN378" i="4"/>
  <c r="F378" i="4" s="1"/>
  <c r="F344" i="4"/>
  <c r="AN344" i="4"/>
  <c r="AN309" i="4"/>
  <c r="F309" i="4" s="1"/>
  <c r="AN274" i="4"/>
  <c r="F274" i="4" s="1"/>
  <c r="AN239" i="4"/>
  <c r="F239" i="4" s="1"/>
  <c r="AN204" i="4"/>
  <c r="F204" i="4" s="1"/>
  <c r="AN169" i="4"/>
  <c r="F169" i="4" s="1"/>
  <c r="AN134" i="4"/>
  <c r="F134" i="4" s="1"/>
  <c r="F99" i="4"/>
  <c r="F63" i="4"/>
  <c r="AN99" i="4"/>
  <c r="AN63" i="4"/>
  <c r="F27" i="4"/>
  <c r="AN27" i="4"/>
  <c r="AI22" i="4"/>
  <c r="AD22" i="4"/>
  <c r="Y22" i="4"/>
  <c r="T22" i="4"/>
  <c r="O22" i="4"/>
  <c r="E22" i="4"/>
  <c r="R22" i="4"/>
  <c r="M22" i="4"/>
  <c r="AD446" i="4"/>
  <c r="Y125" i="3"/>
  <c r="X125" i="3"/>
  <c r="W125" i="3"/>
  <c r="U125" i="3"/>
  <c r="AE160" i="3"/>
  <c r="AD160" i="3"/>
  <c r="AC160" i="3"/>
  <c r="AA160" i="3"/>
  <c r="Y160" i="3"/>
  <c r="X160" i="3"/>
  <c r="W160" i="3"/>
  <c r="U160" i="3"/>
  <c r="S160" i="3"/>
  <c r="R160" i="3"/>
  <c r="Q160" i="3"/>
  <c r="O160" i="3"/>
  <c r="G881" i="2" a="1"/>
  <c r="G881" i="2" s="1"/>
  <c r="G847" i="1" a="1"/>
  <c r="G847" i="1" s="1"/>
  <c r="G711" i="1" a="1"/>
  <c r="G711" i="1" s="1"/>
  <c r="G643" i="1" a="1"/>
  <c r="G643" i="1" s="1"/>
  <c r="G609" i="1" a="1"/>
  <c r="G609" i="1" s="1"/>
  <c r="G575" i="1" a="1"/>
  <c r="G575" i="1" s="1"/>
  <c r="G541" i="1" a="1"/>
  <c r="G541" i="1" s="1"/>
  <c r="G507" i="1" a="1"/>
  <c r="G507" i="1" s="1"/>
  <c r="G473" i="1" a="1"/>
  <c r="G473" i="1" s="1"/>
  <c r="G405" i="1" a="1"/>
  <c r="G405" i="1" s="1"/>
  <c r="G371" i="1" a="1"/>
  <c r="G371" i="1" s="1"/>
  <c r="G303" i="1" a="1"/>
  <c r="G303" i="1" s="1"/>
  <c r="G167" i="1" a="1"/>
  <c r="G167" i="1" s="1"/>
  <c r="G99" i="1" a="1"/>
  <c r="G99" i="1" s="1"/>
  <c r="G65" i="1" a="1"/>
  <c r="G65" i="1" s="1"/>
  <c r="G30" i="1" a="1"/>
  <c r="G30" i="1" s="1"/>
  <c r="G229" i="1"/>
  <c r="F229" i="1"/>
  <c r="E229" i="1"/>
  <c r="D229" i="1"/>
  <c r="C229" i="1"/>
  <c r="G263" i="1"/>
  <c r="F263" i="1"/>
  <c r="E263" i="1"/>
  <c r="D263" i="1"/>
  <c r="C263" i="1"/>
  <c r="AJ936" i="4"/>
  <c r="AI936" i="4"/>
  <c r="AH936" i="4"/>
  <c r="AG936" i="4"/>
  <c r="AE936" i="4"/>
  <c r="AD936" i="4"/>
  <c r="AC936" i="4"/>
  <c r="AB936" i="4"/>
  <c r="Z936" i="4"/>
  <c r="Y936" i="4"/>
  <c r="X936" i="4"/>
  <c r="W936" i="4"/>
  <c r="U936" i="4"/>
  <c r="T936" i="4"/>
  <c r="S936" i="4"/>
  <c r="R936" i="4"/>
  <c r="P936" i="4"/>
  <c r="O936" i="4"/>
  <c r="N936" i="4"/>
  <c r="M936" i="4"/>
  <c r="K936" i="4"/>
  <c r="J936" i="4"/>
  <c r="I936" i="4"/>
  <c r="H936" i="4"/>
  <c r="F936" i="4"/>
  <c r="E936" i="4"/>
  <c r="D936" i="4"/>
  <c r="C936" i="4"/>
  <c r="C971" i="4"/>
  <c r="D971" i="4"/>
  <c r="C972" i="4" s="1"/>
  <c r="E971" i="4"/>
  <c r="F971" i="4"/>
  <c r="H971" i="4"/>
  <c r="I971" i="4"/>
  <c r="J971" i="4"/>
  <c r="K971" i="4"/>
  <c r="M971" i="4"/>
  <c r="N971" i="4"/>
  <c r="O971" i="4"/>
  <c r="P971" i="4"/>
  <c r="R971" i="4"/>
  <c r="S971" i="4"/>
  <c r="T971" i="4"/>
  <c r="U971" i="4"/>
  <c r="T972" i="4" s="1"/>
  <c r="W971" i="4"/>
  <c r="X971" i="4"/>
  <c r="Y971" i="4"/>
  <c r="Z971" i="4"/>
  <c r="AB971" i="4"/>
  <c r="AC971" i="4"/>
  <c r="AD971" i="4"/>
  <c r="AE971" i="4"/>
  <c r="AG971" i="4"/>
  <c r="AH971" i="4"/>
  <c r="AI971" i="4"/>
  <c r="AJ971" i="4"/>
  <c r="R972" i="4"/>
  <c r="AJ901" i="4"/>
  <c r="AI901" i="4"/>
  <c r="AH901" i="4"/>
  <c r="AG901" i="4"/>
  <c r="AE901" i="4"/>
  <c r="AD901" i="4"/>
  <c r="AC901" i="4"/>
  <c r="AB901" i="4"/>
  <c r="Z901" i="4"/>
  <c r="Y901" i="4"/>
  <c r="X901" i="4"/>
  <c r="W901" i="4"/>
  <c r="U901" i="4"/>
  <c r="T901" i="4"/>
  <c r="T902" i="4" s="1"/>
  <c r="S901" i="4"/>
  <c r="R901" i="4"/>
  <c r="P901" i="4"/>
  <c r="O901" i="4"/>
  <c r="N901" i="4"/>
  <c r="M901" i="4"/>
  <c r="K901" i="4"/>
  <c r="J901" i="4"/>
  <c r="I901" i="4"/>
  <c r="H901" i="4"/>
  <c r="F901" i="4"/>
  <c r="E901" i="4"/>
  <c r="D901" i="4"/>
  <c r="C901" i="4"/>
  <c r="AH129" i="4"/>
  <c r="AG129" i="4"/>
  <c r="AE129" i="4"/>
  <c r="AD129" i="4"/>
  <c r="AC129" i="4"/>
  <c r="AB129" i="4"/>
  <c r="Z129" i="4"/>
  <c r="Y129" i="4"/>
  <c r="X129" i="4"/>
  <c r="W129" i="4"/>
  <c r="U129" i="4"/>
  <c r="T129" i="4"/>
  <c r="S129" i="4"/>
  <c r="R129" i="4"/>
  <c r="P129" i="4"/>
  <c r="O129" i="4"/>
  <c r="N129" i="4"/>
  <c r="M129" i="4"/>
  <c r="K129" i="4"/>
  <c r="J129" i="4"/>
  <c r="I129" i="4"/>
  <c r="H129" i="4"/>
  <c r="F129" i="4"/>
  <c r="E129" i="4"/>
  <c r="D129" i="4"/>
  <c r="C129" i="4"/>
  <c r="AJ373" i="4"/>
  <c r="AI373" i="4"/>
  <c r="AH373" i="4"/>
  <c r="AG373" i="4"/>
  <c r="AE373" i="4"/>
  <c r="AD373" i="4"/>
  <c r="AC373" i="4"/>
  <c r="AB373" i="4"/>
  <c r="Z373" i="4"/>
  <c r="Y373" i="4"/>
  <c r="X373" i="4"/>
  <c r="W373" i="4"/>
  <c r="U373" i="4"/>
  <c r="T373" i="4"/>
  <c r="S373" i="4"/>
  <c r="R373" i="4"/>
  <c r="P373" i="4"/>
  <c r="O373" i="4"/>
  <c r="N373" i="4"/>
  <c r="M373" i="4"/>
  <c r="K373" i="4"/>
  <c r="J373" i="4"/>
  <c r="I373" i="4"/>
  <c r="H373" i="4"/>
  <c r="F373" i="4"/>
  <c r="E373" i="4"/>
  <c r="D373" i="4"/>
  <c r="C373" i="4"/>
  <c r="G160" i="3"/>
  <c r="F160" i="3"/>
  <c r="E160" i="3"/>
  <c r="C160" i="3"/>
  <c r="AE1521" i="2"/>
  <c r="AD1521" i="2"/>
  <c r="AC1521" i="2"/>
  <c r="AB1521" i="2"/>
  <c r="AA1521" i="2"/>
  <c r="Y1521" i="2"/>
  <c r="X1521" i="2"/>
  <c r="X1522" i="2" s="1"/>
  <c r="W1521" i="2"/>
  <c r="V1521" i="2"/>
  <c r="U1521" i="2"/>
  <c r="S1521" i="2"/>
  <c r="R1521" i="2"/>
  <c r="Q1521" i="2"/>
  <c r="P1521" i="2"/>
  <c r="O1521" i="2"/>
  <c r="M1521" i="2"/>
  <c r="L1521" i="2"/>
  <c r="K1521" i="2"/>
  <c r="J1521" i="2"/>
  <c r="I1521" i="2"/>
  <c r="G1521" i="2"/>
  <c r="F1521" i="2"/>
  <c r="E1521" i="2"/>
  <c r="D1521" i="2"/>
  <c r="C1521" i="2"/>
  <c r="AE1487" i="2"/>
  <c r="AD1487" i="2"/>
  <c r="AC1487" i="2"/>
  <c r="AB1487" i="2"/>
  <c r="AA1487" i="2"/>
  <c r="Y1487" i="2"/>
  <c r="X1487" i="2"/>
  <c r="W1487" i="2"/>
  <c r="V1487" i="2"/>
  <c r="U1487" i="2"/>
  <c r="S1487" i="2"/>
  <c r="R1487" i="2"/>
  <c r="Q1487" i="2"/>
  <c r="P1487" i="2"/>
  <c r="O1487" i="2"/>
  <c r="M1487" i="2"/>
  <c r="L1487" i="2"/>
  <c r="K1487" i="2"/>
  <c r="J1487" i="2"/>
  <c r="I1487" i="2"/>
  <c r="G1487" i="2"/>
  <c r="F1487" i="2"/>
  <c r="E1487" i="2"/>
  <c r="D1487" i="2"/>
  <c r="C1487" i="2"/>
  <c r="AE1453" i="2"/>
  <c r="AD1453" i="2"/>
  <c r="AC1453" i="2"/>
  <c r="AB1453" i="2"/>
  <c r="AA1453" i="2"/>
  <c r="Y1453" i="2"/>
  <c r="X1453" i="2"/>
  <c r="W1453" i="2"/>
  <c r="V1453" i="2"/>
  <c r="U1453" i="2"/>
  <c r="S1453" i="2"/>
  <c r="R1453" i="2"/>
  <c r="Q1453" i="2"/>
  <c r="P1453" i="2"/>
  <c r="O1453" i="2"/>
  <c r="M1453" i="2"/>
  <c r="L1453" i="2"/>
  <c r="K1453" i="2"/>
  <c r="J1453" i="2"/>
  <c r="I1453" i="2"/>
  <c r="G1453" i="2"/>
  <c r="F1453" i="2"/>
  <c r="E1453" i="2"/>
  <c r="D1453" i="2"/>
  <c r="C1453" i="2"/>
  <c r="AE1419" i="2"/>
  <c r="AD1419" i="2"/>
  <c r="AC1419" i="2"/>
  <c r="AB1419" i="2"/>
  <c r="AA1419" i="2"/>
  <c r="Y1419" i="2"/>
  <c r="X1419" i="2"/>
  <c r="W1419" i="2"/>
  <c r="V1419" i="2"/>
  <c r="U1419" i="2"/>
  <c r="S1419" i="2"/>
  <c r="R1419" i="2"/>
  <c r="Q1419" i="2"/>
  <c r="P1419" i="2"/>
  <c r="O1419" i="2"/>
  <c r="M1419" i="2"/>
  <c r="L1419" i="2"/>
  <c r="K1419" i="2"/>
  <c r="J1419" i="2"/>
  <c r="I1419" i="2"/>
  <c r="G1419" i="2"/>
  <c r="F1419" i="2"/>
  <c r="E1419" i="2"/>
  <c r="D1419" i="2"/>
  <c r="C1419" i="2"/>
  <c r="AE1385" i="2"/>
  <c r="AD1385" i="2"/>
  <c r="AC1385" i="2"/>
  <c r="AB1385" i="2"/>
  <c r="AA1385" i="2"/>
  <c r="Y1385" i="2"/>
  <c r="X1385" i="2"/>
  <c r="W1385" i="2"/>
  <c r="V1385" i="2"/>
  <c r="U1385" i="2"/>
  <c r="S1385" i="2"/>
  <c r="R1385" i="2"/>
  <c r="Q1385" i="2"/>
  <c r="P1385" i="2"/>
  <c r="O1385" i="2"/>
  <c r="M1385" i="2"/>
  <c r="L1385" i="2"/>
  <c r="K1385" i="2"/>
  <c r="J1385" i="2"/>
  <c r="I1385" i="2"/>
  <c r="G1385" i="2"/>
  <c r="F1385" i="2"/>
  <c r="E1385" i="2"/>
  <c r="D1385" i="2"/>
  <c r="C1385" i="2"/>
  <c r="AE1351" i="2"/>
  <c r="AD1351" i="2"/>
  <c r="AC1351" i="2"/>
  <c r="AB1351" i="2"/>
  <c r="AA1351" i="2"/>
  <c r="Y1351" i="2"/>
  <c r="X1351" i="2"/>
  <c r="W1351" i="2"/>
  <c r="V1351" i="2"/>
  <c r="U1351" i="2"/>
  <c r="S1351" i="2"/>
  <c r="R1351" i="2"/>
  <c r="Q1351" i="2"/>
  <c r="P1351" i="2"/>
  <c r="O1351" i="2"/>
  <c r="M1351" i="2"/>
  <c r="L1351" i="2"/>
  <c r="K1351" i="2"/>
  <c r="J1351" i="2"/>
  <c r="I1351" i="2"/>
  <c r="G1351" i="2"/>
  <c r="F1351" i="2"/>
  <c r="E1351" i="2"/>
  <c r="D1351" i="2"/>
  <c r="C1351" i="2"/>
  <c r="AE1317" i="2"/>
  <c r="AD1317" i="2"/>
  <c r="AC1317" i="2"/>
  <c r="AB1317" i="2"/>
  <c r="AA1317" i="2"/>
  <c r="Y1317" i="2"/>
  <c r="X1317" i="2"/>
  <c r="W1317" i="2"/>
  <c r="V1317" i="2"/>
  <c r="U1317" i="2"/>
  <c r="S1317" i="2"/>
  <c r="R1317" i="2"/>
  <c r="Q1317" i="2"/>
  <c r="P1317" i="2"/>
  <c r="O1317" i="2"/>
  <c r="M1317" i="2"/>
  <c r="L1317" i="2"/>
  <c r="K1317" i="2"/>
  <c r="J1317" i="2"/>
  <c r="I1317" i="2"/>
  <c r="G1317" i="2"/>
  <c r="F1317" i="2"/>
  <c r="E1317" i="2"/>
  <c r="D1317" i="2"/>
  <c r="C1317" i="2"/>
  <c r="AE1283" i="2"/>
  <c r="AD1283" i="2"/>
  <c r="AC1283" i="2"/>
  <c r="AB1283" i="2"/>
  <c r="AA1283" i="2"/>
  <c r="Y1283" i="2"/>
  <c r="X1283" i="2"/>
  <c r="W1283" i="2"/>
  <c r="V1283" i="2"/>
  <c r="U1283" i="2"/>
  <c r="S1283" i="2"/>
  <c r="R1283" i="2"/>
  <c r="Q1283" i="2"/>
  <c r="P1283" i="2"/>
  <c r="O1283" i="2"/>
  <c r="M1283" i="2"/>
  <c r="L1283" i="2"/>
  <c r="K1283" i="2"/>
  <c r="J1283" i="2"/>
  <c r="I1283" i="2"/>
  <c r="G1283" i="2"/>
  <c r="F1283" i="2"/>
  <c r="E1283" i="2"/>
  <c r="D1283" i="2"/>
  <c r="C1283" i="2"/>
  <c r="AE1249" i="2"/>
  <c r="AD1249" i="2"/>
  <c r="AC1249" i="2"/>
  <c r="AB1249" i="2"/>
  <c r="AA1249" i="2"/>
  <c r="Y1249" i="2"/>
  <c r="X1249" i="2"/>
  <c r="W1249" i="2"/>
  <c r="V1249" i="2"/>
  <c r="U1249" i="2"/>
  <c r="S1249" i="2"/>
  <c r="R1249" i="2"/>
  <c r="Q1249" i="2"/>
  <c r="P1249" i="2"/>
  <c r="O1249" i="2"/>
  <c r="M1249" i="2"/>
  <c r="L1249" i="2"/>
  <c r="K1249" i="2"/>
  <c r="J1249" i="2"/>
  <c r="I1249" i="2"/>
  <c r="G1249" i="2"/>
  <c r="F1249" i="2"/>
  <c r="E1249" i="2"/>
  <c r="D1249" i="2"/>
  <c r="C1249" i="2"/>
  <c r="AE1215" i="2"/>
  <c r="AD1215" i="2"/>
  <c r="AC1215" i="2"/>
  <c r="AB1215" i="2"/>
  <c r="AA1215" i="2"/>
  <c r="Y1215" i="2"/>
  <c r="X1215" i="2"/>
  <c r="W1215" i="2"/>
  <c r="V1215" i="2"/>
  <c r="U1215" i="2"/>
  <c r="S1215" i="2"/>
  <c r="R1215" i="2"/>
  <c r="Q1215" i="2"/>
  <c r="P1215" i="2"/>
  <c r="O1215" i="2"/>
  <c r="M1215" i="2"/>
  <c r="L1215" i="2"/>
  <c r="K1215" i="2"/>
  <c r="J1215" i="2"/>
  <c r="I1215" i="2"/>
  <c r="G1215" i="2"/>
  <c r="F1215" i="2"/>
  <c r="E1215" i="2"/>
  <c r="D1215" i="2"/>
  <c r="C1215" i="2"/>
  <c r="AE1181" i="2"/>
  <c r="AD1181" i="2"/>
  <c r="AC1181" i="2"/>
  <c r="AB1181" i="2"/>
  <c r="AA1181" i="2"/>
  <c r="Y1181" i="2"/>
  <c r="X1181" i="2"/>
  <c r="W1181" i="2"/>
  <c r="V1181" i="2"/>
  <c r="U1181" i="2"/>
  <c r="S1181" i="2"/>
  <c r="R1181" i="2"/>
  <c r="Q1181" i="2"/>
  <c r="P1181" i="2"/>
  <c r="O1181" i="2"/>
  <c r="M1181" i="2"/>
  <c r="L1181" i="2"/>
  <c r="K1181" i="2"/>
  <c r="J1181" i="2"/>
  <c r="I1181" i="2"/>
  <c r="G1181" i="2"/>
  <c r="F1181" i="2"/>
  <c r="E1181" i="2"/>
  <c r="D1181" i="2"/>
  <c r="C1181" i="2"/>
  <c r="AE1147" i="2"/>
  <c r="AD1147" i="2"/>
  <c r="AC1147" i="2"/>
  <c r="AB1147" i="2"/>
  <c r="AA1147" i="2"/>
  <c r="Y1147" i="2"/>
  <c r="X1147" i="2"/>
  <c r="W1147" i="2"/>
  <c r="V1147" i="2"/>
  <c r="U1147" i="2"/>
  <c r="S1147" i="2"/>
  <c r="R1147" i="2"/>
  <c r="Q1147" i="2"/>
  <c r="P1147" i="2"/>
  <c r="O1147" i="2"/>
  <c r="M1147" i="2"/>
  <c r="L1147" i="2"/>
  <c r="K1147" i="2"/>
  <c r="J1147" i="2"/>
  <c r="I1147" i="2"/>
  <c r="G1147" i="2"/>
  <c r="F1147" i="2"/>
  <c r="E1147" i="2"/>
  <c r="D1147" i="2"/>
  <c r="C1147" i="2"/>
  <c r="AE1113" i="2"/>
  <c r="AD1113" i="2"/>
  <c r="AC1113" i="2"/>
  <c r="AB1113" i="2"/>
  <c r="AA1113" i="2"/>
  <c r="Y1113" i="2"/>
  <c r="X1113" i="2"/>
  <c r="W1113" i="2"/>
  <c r="V1113" i="2"/>
  <c r="U1113" i="2"/>
  <c r="S1113" i="2"/>
  <c r="R1113" i="2"/>
  <c r="Q1113" i="2"/>
  <c r="P1113" i="2"/>
  <c r="O1113" i="2"/>
  <c r="M1113" i="2"/>
  <c r="L1113" i="2"/>
  <c r="K1113" i="2"/>
  <c r="J1113" i="2"/>
  <c r="I1113" i="2"/>
  <c r="G1113" i="2"/>
  <c r="F1113" i="2"/>
  <c r="E1113" i="2"/>
  <c r="D1113" i="2"/>
  <c r="C1113" i="2"/>
  <c r="AE1079" i="2"/>
  <c r="AD1079" i="2"/>
  <c r="AC1079" i="2"/>
  <c r="AB1079" i="2"/>
  <c r="AA1079" i="2"/>
  <c r="Y1079" i="2"/>
  <c r="X1079" i="2"/>
  <c r="W1079" i="2"/>
  <c r="V1079" i="2"/>
  <c r="U1079" i="2"/>
  <c r="S1079" i="2"/>
  <c r="R1079" i="2"/>
  <c r="Q1079" i="2"/>
  <c r="P1079" i="2"/>
  <c r="O1079" i="2"/>
  <c r="M1079" i="2"/>
  <c r="L1079" i="2"/>
  <c r="L1080" i="2" s="1"/>
  <c r="K1079" i="2"/>
  <c r="J1079" i="2"/>
  <c r="I1079" i="2"/>
  <c r="G1079" i="2"/>
  <c r="F1079" i="2"/>
  <c r="E1079" i="2"/>
  <c r="D1079" i="2"/>
  <c r="C1079" i="2"/>
  <c r="AE1045" i="2"/>
  <c r="AD1045" i="2"/>
  <c r="AC1045" i="2"/>
  <c r="AB1045" i="2"/>
  <c r="AA1045" i="2"/>
  <c r="Y1045" i="2"/>
  <c r="X1045" i="2"/>
  <c r="W1045" i="2"/>
  <c r="V1045" i="2"/>
  <c r="U1045" i="2"/>
  <c r="S1045" i="2"/>
  <c r="R1045" i="2"/>
  <c r="Q1045" i="2"/>
  <c r="P1045" i="2"/>
  <c r="O1045" i="2"/>
  <c r="M1045" i="2"/>
  <c r="L1045" i="2"/>
  <c r="K1045" i="2"/>
  <c r="J1045" i="2"/>
  <c r="I1045" i="2"/>
  <c r="G1045" i="2"/>
  <c r="F1045" i="2"/>
  <c r="E1045" i="2"/>
  <c r="D1045" i="2"/>
  <c r="C1045" i="2"/>
  <c r="AE1011" i="2"/>
  <c r="AD1011" i="2"/>
  <c r="AC1011" i="2"/>
  <c r="AB1011" i="2"/>
  <c r="AA1011" i="2"/>
  <c r="Y1011" i="2"/>
  <c r="X1011" i="2"/>
  <c r="W1011" i="2"/>
  <c r="V1011" i="2"/>
  <c r="U1011" i="2"/>
  <c r="S1011" i="2"/>
  <c r="R1011" i="2"/>
  <c r="Q1011" i="2"/>
  <c r="P1011" i="2"/>
  <c r="O1011" i="2"/>
  <c r="M1011" i="2"/>
  <c r="L1011" i="2"/>
  <c r="K1011" i="2"/>
  <c r="J1011" i="2"/>
  <c r="I1011" i="2"/>
  <c r="G1011" i="2"/>
  <c r="F1011" i="2"/>
  <c r="E1011" i="2"/>
  <c r="D1011" i="2"/>
  <c r="C1011" i="2"/>
  <c r="AE977" i="2"/>
  <c r="AD977" i="2"/>
  <c r="AC977" i="2"/>
  <c r="AB977" i="2"/>
  <c r="AA977" i="2"/>
  <c r="Y977" i="2"/>
  <c r="X977" i="2"/>
  <c r="X978" i="2" s="1"/>
  <c r="W977" i="2"/>
  <c r="V977" i="2"/>
  <c r="U977" i="2"/>
  <c r="S977" i="2"/>
  <c r="R977" i="2"/>
  <c r="Q977" i="2"/>
  <c r="P977" i="2"/>
  <c r="O977" i="2"/>
  <c r="M977" i="2"/>
  <c r="L977" i="2"/>
  <c r="K977" i="2"/>
  <c r="J977" i="2"/>
  <c r="I977" i="2"/>
  <c r="G977" i="2"/>
  <c r="F977" i="2"/>
  <c r="E977" i="2"/>
  <c r="D977" i="2"/>
  <c r="C977" i="2"/>
  <c r="AE943" i="2"/>
  <c r="AD943" i="2"/>
  <c r="AC943" i="2"/>
  <c r="AB943" i="2"/>
  <c r="AA943" i="2"/>
  <c r="Y943" i="2"/>
  <c r="X943" i="2"/>
  <c r="W943" i="2"/>
  <c r="V943" i="2"/>
  <c r="U943" i="2"/>
  <c r="S943" i="2"/>
  <c r="R943" i="2"/>
  <c r="Q943" i="2"/>
  <c r="P943" i="2"/>
  <c r="O943" i="2"/>
  <c r="M943" i="2"/>
  <c r="L943" i="2"/>
  <c r="K943" i="2"/>
  <c r="J943" i="2"/>
  <c r="I943" i="2"/>
  <c r="G943" i="2"/>
  <c r="F943" i="2"/>
  <c r="E943" i="2"/>
  <c r="D943" i="2"/>
  <c r="C943" i="2"/>
  <c r="AE909" i="2"/>
  <c r="AD909" i="2"/>
  <c r="AC909" i="2"/>
  <c r="AB909" i="2"/>
  <c r="AA909" i="2"/>
  <c r="Y909" i="2"/>
  <c r="X909" i="2"/>
  <c r="W909" i="2"/>
  <c r="V909" i="2"/>
  <c r="U909" i="2"/>
  <c r="S909" i="2"/>
  <c r="R909" i="2"/>
  <c r="Q909" i="2"/>
  <c r="P909" i="2"/>
  <c r="O909" i="2"/>
  <c r="M909" i="2"/>
  <c r="L909" i="2"/>
  <c r="K909" i="2"/>
  <c r="J909" i="2"/>
  <c r="I909" i="2"/>
  <c r="G909" i="2"/>
  <c r="F909" i="2"/>
  <c r="E909" i="2"/>
  <c r="D909" i="2"/>
  <c r="C909" i="2"/>
  <c r="AE875" i="2"/>
  <c r="AD875" i="2"/>
  <c r="AC875" i="2"/>
  <c r="AB875" i="2"/>
  <c r="AA875" i="2"/>
  <c r="Y875" i="2"/>
  <c r="X875" i="2"/>
  <c r="W875" i="2"/>
  <c r="V875" i="2"/>
  <c r="U875" i="2"/>
  <c r="S875" i="2"/>
  <c r="R875" i="2"/>
  <c r="Q875" i="2"/>
  <c r="P875" i="2"/>
  <c r="O875" i="2"/>
  <c r="M875" i="2"/>
  <c r="L875" i="2"/>
  <c r="K875" i="2"/>
  <c r="J875" i="2"/>
  <c r="I875" i="2"/>
  <c r="G875" i="2"/>
  <c r="F875" i="2"/>
  <c r="E875" i="2"/>
  <c r="D875" i="2"/>
  <c r="C875" i="2"/>
  <c r="AE841" i="2"/>
  <c r="AD841" i="2"/>
  <c r="AC841" i="2"/>
  <c r="AB841" i="2"/>
  <c r="AA841" i="2"/>
  <c r="Y841" i="2"/>
  <c r="X841" i="2"/>
  <c r="W841" i="2"/>
  <c r="V841" i="2"/>
  <c r="U841" i="2"/>
  <c r="S841" i="2"/>
  <c r="R841" i="2"/>
  <c r="Q841" i="2"/>
  <c r="P841" i="2"/>
  <c r="O841" i="2"/>
  <c r="M841" i="2"/>
  <c r="L841" i="2"/>
  <c r="K841" i="2"/>
  <c r="J841" i="2"/>
  <c r="I841" i="2"/>
  <c r="G841" i="2"/>
  <c r="F841" i="2"/>
  <c r="E841" i="2"/>
  <c r="D841" i="2"/>
  <c r="C841" i="2"/>
  <c r="AE807" i="2"/>
  <c r="AD807" i="2"/>
  <c r="AC807" i="2"/>
  <c r="AB807" i="2"/>
  <c r="AA807" i="2"/>
  <c r="Y807" i="2"/>
  <c r="X807" i="2"/>
  <c r="W807" i="2"/>
  <c r="V807" i="2"/>
  <c r="U807" i="2"/>
  <c r="S807" i="2"/>
  <c r="R807" i="2"/>
  <c r="Q807" i="2"/>
  <c r="P807" i="2"/>
  <c r="O807" i="2"/>
  <c r="M807" i="2"/>
  <c r="L807" i="2"/>
  <c r="K807" i="2"/>
  <c r="J807" i="2"/>
  <c r="I807" i="2"/>
  <c r="G807" i="2"/>
  <c r="F807" i="2"/>
  <c r="E807" i="2"/>
  <c r="D807" i="2"/>
  <c r="C807" i="2"/>
  <c r="AE773" i="2"/>
  <c r="AD773" i="2"/>
  <c r="AC773" i="2"/>
  <c r="AB773" i="2"/>
  <c r="AA773" i="2"/>
  <c r="Y773" i="2"/>
  <c r="X773" i="2"/>
  <c r="W773" i="2"/>
  <c r="V773" i="2"/>
  <c r="U773" i="2"/>
  <c r="S773" i="2"/>
  <c r="R773" i="2"/>
  <c r="Q773" i="2"/>
  <c r="P773" i="2"/>
  <c r="O773" i="2"/>
  <c r="M773" i="2"/>
  <c r="L773" i="2"/>
  <c r="K773" i="2"/>
  <c r="J773" i="2"/>
  <c r="I773" i="2"/>
  <c r="G773" i="2"/>
  <c r="F773" i="2"/>
  <c r="E773" i="2"/>
  <c r="D773" i="2"/>
  <c r="C773" i="2"/>
  <c r="AE739" i="2"/>
  <c r="AD739" i="2"/>
  <c r="AC739" i="2"/>
  <c r="AB739" i="2"/>
  <c r="AA739" i="2"/>
  <c r="Y739" i="2"/>
  <c r="X739" i="2"/>
  <c r="W739" i="2"/>
  <c r="V739" i="2"/>
  <c r="U739" i="2"/>
  <c r="S739" i="2"/>
  <c r="R739" i="2"/>
  <c r="Q739" i="2"/>
  <c r="P739" i="2"/>
  <c r="O739" i="2"/>
  <c r="M739" i="2"/>
  <c r="L739" i="2"/>
  <c r="K739" i="2"/>
  <c r="J739" i="2"/>
  <c r="I739" i="2"/>
  <c r="G739" i="2"/>
  <c r="F739" i="2"/>
  <c r="E739" i="2"/>
  <c r="D739" i="2"/>
  <c r="C739" i="2"/>
  <c r="AE705" i="2"/>
  <c r="AD705" i="2"/>
  <c r="AC705" i="2"/>
  <c r="AB705" i="2"/>
  <c r="AA705" i="2"/>
  <c r="Y705" i="2"/>
  <c r="X705" i="2"/>
  <c r="W705" i="2"/>
  <c r="V705" i="2"/>
  <c r="U705" i="2"/>
  <c r="S705" i="2"/>
  <c r="R705" i="2"/>
  <c r="Q705" i="2"/>
  <c r="P705" i="2"/>
  <c r="O705" i="2"/>
  <c r="M705" i="2"/>
  <c r="L705" i="2"/>
  <c r="K705" i="2"/>
  <c r="J705" i="2"/>
  <c r="I705" i="2"/>
  <c r="G705" i="2"/>
  <c r="F705" i="2"/>
  <c r="E705" i="2"/>
  <c r="D705" i="2"/>
  <c r="C705" i="2"/>
  <c r="AE671" i="2"/>
  <c r="AD671" i="2"/>
  <c r="AC671" i="2"/>
  <c r="AB671" i="2"/>
  <c r="AA671" i="2"/>
  <c r="Y671" i="2"/>
  <c r="X671" i="2"/>
  <c r="W671" i="2"/>
  <c r="V671" i="2"/>
  <c r="U671" i="2"/>
  <c r="S671" i="2"/>
  <c r="R671" i="2"/>
  <c r="Q671" i="2"/>
  <c r="P671" i="2"/>
  <c r="O671" i="2"/>
  <c r="M671" i="2"/>
  <c r="L671" i="2"/>
  <c r="K671" i="2"/>
  <c r="J671" i="2"/>
  <c r="I671" i="2"/>
  <c r="G671" i="2"/>
  <c r="F671" i="2"/>
  <c r="E671" i="2"/>
  <c r="D671" i="2"/>
  <c r="C671" i="2"/>
  <c r="AE637" i="2"/>
  <c r="AD637" i="2"/>
  <c r="AC637" i="2"/>
  <c r="AB637" i="2"/>
  <c r="AA637" i="2"/>
  <c r="Y637" i="2"/>
  <c r="X637" i="2"/>
  <c r="W637" i="2"/>
  <c r="V637" i="2"/>
  <c r="U637" i="2"/>
  <c r="S637" i="2"/>
  <c r="R637" i="2"/>
  <c r="Q637" i="2"/>
  <c r="P637" i="2"/>
  <c r="O637" i="2"/>
  <c r="M637" i="2"/>
  <c r="L637" i="2"/>
  <c r="K637" i="2"/>
  <c r="J637" i="2"/>
  <c r="I637" i="2"/>
  <c r="G637" i="2"/>
  <c r="F637" i="2"/>
  <c r="E637" i="2"/>
  <c r="D637" i="2"/>
  <c r="C637" i="2"/>
  <c r="AE603" i="2"/>
  <c r="AD603" i="2"/>
  <c r="AC603" i="2"/>
  <c r="AB603" i="2"/>
  <c r="AA603" i="2"/>
  <c r="Y603" i="2"/>
  <c r="X603" i="2"/>
  <c r="W603" i="2"/>
  <c r="V603" i="2"/>
  <c r="U603" i="2"/>
  <c r="S603" i="2"/>
  <c r="R603" i="2"/>
  <c r="Q603" i="2"/>
  <c r="P603" i="2"/>
  <c r="O603" i="2"/>
  <c r="M603" i="2"/>
  <c r="L603" i="2"/>
  <c r="K603" i="2"/>
  <c r="J603" i="2"/>
  <c r="I603" i="2"/>
  <c r="G603" i="2"/>
  <c r="F603" i="2"/>
  <c r="E603" i="2"/>
  <c r="D603" i="2"/>
  <c r="C603" i="2"/>
  <c r="AE569" i="2"/>
  <c r="AD569" i="2"/>
  <c r="AC569" i="2"/>
  <c r="AB569" i="2"/>
  <c r="AA569" i="2"/>
  <c r="Y569" i="2"/>
  <c r="X569" i="2"/>
  <c r="W569" i="2"/>
  <c r="V569" i="2"/>
  <c r="U569" i="2"/>
  <c r="S569" i="2"/>
  <c r="R569" i="2"/>
  <c r="Q569" i="2"/>
  <c r="P569" i="2"/>
  <c r="O569" i="2"/>
  <c r="M569" i="2"/>
  <c r="L569" i="2"/>
  <c r="K569" i="2"/>
  <c r="J569" i="2"/>
  <c r="I569" i="2"/>
  <c r="G569" i="2"/>
  <c r="F569" i="2"/>
  <c r="E569" i="2"/>
  <c r="D569" i="2"/>
  <c r="C569" i="2"/>
  <c r="AE535" i="2"/>
  <c r="AD535" i="2"/>
  <c r="AC535" i="2"/>
  <c r="AB535" i="2"/>
  <c r="AA535" i="2"/>
  <c r="Y535" i="2"/>
  <c r="X535" i="2"/>
  <c r="W535" i="2"/>
  <c r="V535" i="2"/>
  <c r="U535" i="2"/>
  <c r="S535" i="2"/>
  <c r="R535" i="2"/>
  <c r="Q535" i="2"/>
  <c r="P535" i="2"/>
  <c r="O535" i="2"/>
  <c r="M535" i="2"/>
  <c r="L535" i="2"/>
  <c r="K535" i="2"/>
  <c r="J535" i="2"/>
  <c r="I535" i="2"/>
  <c r="G535" i="2"/>
  <c r="F535" i="2"/>
  <c r="E535" i="2"/>
  <c r="D535" i="2"/>
  <c r="C535" i="2"/>
  <c r="AE501" i="2"/>
  <c r="AD501" i="2"/>
  <c r="AC501" i="2"/>
  <c r="AB501" i="2"/>
  <c r="AA501" i="2"/>
  <c r="Y501" i="2"/>
  <c r="X501" i="2"/>
  <c r="W501" i="2"/>
  <c r="V501" i="2"/>
  <c r="U501" i="2"/>
  <c r="S501" i="2"/>
  <c r="R501" i="2"/>
  <c r="Q501" i="2"/>
  <c r="P501" i="2"/>
  <c r="O501" i="2"/>
  <c r="M501" i="2"/>
  <c r="L501" i="2"/>
  <c r="K501" i="2"/>
  <c r="J501" i="2"/>
  <c r="I501" i="2"/>
  <c r="G501" i="2"/>
  <c r="F501" i="2"/>
  <c r="E501" i="2"/>
  <c r="D501" i="2"/>
  <c r="C501" i="2"/>
  <c r="AE467" i="2"/>
  <c r="AD467" i="2"/>
  <c r="AC467" i="2"/>
  <c r="AB467" i="2"/>
  <c r="AA467" i="2"/>
  <c r="Y467" i="2"/>
  <c r="X467" i="2"/>
  <c r="W467" i="2"/>
  <c r="V467" i="2"/>
  <c r="U467" i="2"/>
  <c r="S467" i="2"/>
  <c r="R467" i="2"/>
  <c r="Q467" i="2"/>
  <c r="P467" i="2"/>
  <c r="O467" i="2"/>
  <c r="M467" i="2"/>
  <c r="L467" i="2"/>
  <c r="K467" i="2"/>
  <c r="J467" i="2"/>
  <c r="I467" i="2"/>
  <c r="G467" i="2"/>
  <c r="F467" i="2"/>
  <c r="E467" i="2"/>
  <c r="D467" i="2"/>
  <c r="C467" i="2"/>
  <c r="AE433" i="2"/>
  <c r="AD433" i="2"/>
  <c r="AC433" i="2"/>
  <c r="AB433" i="2"/>
  <c r="AA433" i="2"/>
  <c r="Y433" i="2"/>
  <c r="X433" i="2"/>
  <c r="W433" i="2"/>
  <c r="V433" i="2"/>
  <c r="U433" i="2"/>
  <c r="S433" i="2"/>
  <c r="R433" i="2"/>
  <c r="Q433" i="2"/>
  <c r="P433" i="2"/>
  <c r="O433" i="2"/>
  <c r="M433" i="2"/>
  <c r="L433" i="2"/>
  <c r="K433" i="2"/>
  <c r="J433" i="2"/>
  <c r="I433" i="2"/>
  <c r="G433" i="2"/>
  <c r="F433" i="2"/>
  <c r="E433" i="2"/>
  <c r="D433" i="2"/>
  <c r="C433" i="2"/>
  <c r="O296" i="2"/>
  <c r="AJ1216" i="4"/>
  <c r="AI1216" i="4"/>
  <c r="AH1216" i="4"/>
  <c r="AG1216" i="4"/>
  <c r="Z1216" i="4"/>
  <c r="Y1216" i="4"/>
  <c r="X1216" i="4"/>
  <c r="W1216" i="4"/>
  <c r="U1216" i="4"/>
  <c r="T1216" i="4"/>
  <c r="S1216" i="4"/>
  <c r="R1216" i="4"/>
  <c r="P1216" i="4"/>
  <c r="O1216" i="4"/>
  <c r="N1216" i="4"/>
  <c r="M1216" i="4"/>
  <c r="K1216" i="4"/>
  <c r="J1216" i="4"/>
  <c r="I1216" i="4"/>
  <c r="H1216" i="4"/>
  <c r="F1216" i="4"/>
  <c r="E1216" i="4"/>
  <c r="D1216" i="4"/>
  <c r="C1216" i="4"/>
  <c r="AJ1181" i="4"/>
  <c r="AI1181" i="4"/>
  <c r="AH1181" i="4"/>
  <c r="AG1181" i="4"/>
  <c r="AE1181" i="4"/>
  <c r="AD1181" i="4"/>
  <c r="AC1181" i="4"/>
  <c r="AB1181" i="4"/>
  <c r="Z1181" i="4"/>
  <c r="Y1181" i="4"/>
  <c r="X1181" i="4"/>
  <c r="W1181" i="4"/>
  <c r="U1181" i="4"/>
  <c r="T1181" i="4"/>
  <c r="S1181" i="4"/>
  <c r="R1181" i="4"/>
  <c r="P1181" i="4"/>
  <c r="O1181" i="4"/>
  <c r="N1181" i="4"/>
  <c r="M1181" i="4"/>
  <c r="K1181" i="4"/>
  <c r="J1181" i="4"/>
  <c r="I1181" i="4"/>
  <c r="H1181" i="4"/>
  <c r="F1181" i="4"/>
  <c r="E1181" i="4"/>
  <c r="D1181" i="4"/>
  <c r="C1181" i="4"/>
  <c r="AJ1146" i="4"/>
  <c r="AI1146" i="4"/>
  <c r="AH1146" i="4"/>
  <c r="AG1146" i="4"/>
  <c r="AE1146" i="4"/>
  <c r="AD1146" i="4"/>
  <c r="AC1146" i="4"/>
  <c r="AB1146" i="4"/>
  <c r="Z1146" i="4"/>
  <c r="Y1146" i="4"/>
  <c r="X1146" i="4"/>
  <c r="W1146" i="4"/>
  <c r="U1146" i="4"/>
  <c r="T1146" i="4"/>
  <c r="S1146" i="4"/>
  <c r="R1146" i="4"/>
  <c r="P1146" i="4"/>
  <c r="O1146" i="4"/>
  <c r="N1146" i="4"/>
  <c r="M1146" i="4"/>
  <c r="K1146" i="4"/>
  <c r="J1146" i="4"/>
  <c r="I1146" i="4"/>
  <c r="H1146" i="4"/>
  <c r="F1146" i="4"/>
  <c r="E1146" i="4"/>
  <c r="D1146" i="4"/>
  <c r="C1146" i="4"/>
  <c r="AJ1111" i="4"/>
  <c r="AI1111" i="4"/>
  <c r="AH1111" i="4"/>
  <c r="AG1111" i="4"/>
  <c r="AE1111" i="4"/>
  <c r="AD1111" i="4"/>
  <c r="AC1111" i="4"/>
  <c r="AB1111" i="4"/>
  <c r="Z1111" i="4"/>
  <c r="Y1111" i="4"/>
  <c r="X1111" i="4"/>
  <c r="W1111" i="4"/>
  <c r="U1111" i="4"/>
  <c r="T1111" i="4"/>
  <c r="S1111" i="4"/>
  <c r="R1111" i="4"/>
  <c r="P1111" i="4"/>
  <c r="O1111" i="4"/>
  <c r="N1111" i="4"/>
  <c r="M1111" i="4"/>
  <c r="K1111" i="4"/>
  <c r="J1111" i="4"/>
  <c r="I1111" i="4"/>
  <c r="H1111" i="4"/>
  <c r="F1111" i="4"/>
  <c r="E1111" i="4"/>
  <c r="D1111" i="4"/>
  <c r="C1111" i="4"/>
  <c r="AJ1076" i="4"/>
  <c r="AI1076" i="4"/>
  <c r="AH1076" i="4"/>
  <c r="AG1076" i="4"/>
  <c r="AE1076" i="4"/>
  <c r="AD1076" i="4"/>
  <c r="AC1076" i="4"/>
  <c r="AB1076" i="4"/>
  <c r="Z1076" i="4"/>
  <c r="Y1076" i="4"/>
  <c r="X1076" i="4"/>
  <c r="W1076" i="4"/>
  <c r="U1076" i="4"/>
  <c r="T1076" i="4"/>
  <c r="S1076" i="4"/>
  <c r="R1076" i="4"/>
  <c r="P1076" i="4"/>
  <c r="O1076" i="4"/>
  <c r="N1076" i="4"/>
  <c r="M1076" i="4"/>
  <c r="K1076" i="4"/>
  <c r="J1076" i="4"/>
  <c r="I1076" i="4"/>
  <c r="H1076" i="4"/>
  <c r="F1076" i="4"/>
  <c r="E1076" i="4"/>
  <c r="D1076" i="4"/>
  <c r="C1076" i="4"/>
  <c r="AJ1041" i="4"/>
  <c r="AI1041" i="4"/>
  <c r="AH1041" i="4"/>
  <c r="AG1041" i="4"/>
  <c r="AE1041" i="4"/>
  <c r="AD1041" i="4"/>
  <c r="AC1041" i="4"/>
  <c r="AB1041" i="4"/>
  <c r="Z1041" i="4"/>
  <c r="Y1041" i="4"/>
  <c r="X1041" i="4"/>
  <c r="W1041" i="4"/>
  <c r="U1041" i="4"/>
  <c r="T1041" i="4"/>
  <c r="S1041" i="4"/>
  <c r="R1041" i="4"/>
  <c r="P1041" i="4"/>
  <c r="O1041" i="4"/>
  <c r="N1041" i="4"/>
  <c r="M1041" i="4"/>
  <c r="K1041" i="4"/>
  <c r="J1041" i="4"/>
  <c r="I1041" i="4"/>
  <c r="H1041" i="4"/>
  <c r="F1041" i="4"/>
  <c r="E1041" i="4"/>
  <c r="D1041" i="4"/>
  <c r="C1041" i="4"/>
  <c r="AJ1006" i="4"/>
  <c r="AI1006" i="4"/>
  <c r="AH1006" i="4"/>
  <c r="AG1006" i="4"/>
  <c r="AE1006" i="4"/>
  <c r="AD1006" i="4"/>
  <c r="AC1006" i="4"/>
  <c r="AB1006" i="4"/>
  <c r="Z1006" i="4"/>
  <c r="Y1006" i="4"/>
  <c r="X1006" i="4"/>
  <c r="W1006" i="4"/>
  <c r="U1006" i="4"/>
  <c r="T1006" i="4"/>
  <c r="S1006" i="4"/>
  <c r="R1006" i="4"/>
  <c r="P1006" i="4"/>
  <c r="O1006" i="4"/>
  <c r="N1006" i="4"/>
  <c r="M1006" i="4"/>
  <c r="K1006" i="4"/>
  <c r="J1006" i="4"/>
  <c r="I1006" i="4"/>
  <c r="H1006" i="4"/>
  <c r="F1006" i="4"/>
  <c r="E1006" i="4"/>
  <c r="D1006" i="4"/>
  <c r="C1006" i="4"/>
  <c r="AJ866" i="4"/>
  <c r="AI866" i="4"/>
  <c r="AH866" i="4"/>
  <c r="AG866" i="4"/>
  <c r="Z866" i="4"/>
  <c r="Y866" i="4"/>
  <c r="X866" i="4"/>
  <c r="W866" i="4"/>
  <c r="U866" i="4"/>
  <c r="T866" i="4"/>
  <c r="S866" i="4"/>
  <c r="R866" i="4"/>
  <c r="P866" i="4"/>
  <c r="O866" i="4"/>
  <c r="N866" i="4"/>
  <c r="M866" i="4"/>
  <c r="K866" i="4"/>
  <c r="J866" i="4"/>
  <c r="I866" i="4"/>
  <c r="H866" i="4"/>
  <c r="F866" i="4"/>
  <c r="E866" i="4"/>
  <c r="D866" i="4"/>
  <c r="C866" i="4"/>
  <c r="AJ831" i="4"/>
  <c r="AI831" i="4"/>
  <c r="AH831" i="4"/>
  <c r="AG831" i="4"/>
  <c r="AC831" i="4"/>
  <c r="AB831" i="4"/>
  <c r="Z831" i="4"/>
  <c r="Y831" i="4"/>
  <c r="X831" i="4"/>
  <c r="W831" i="4"/>
  <c r="U831" i="4"/>
  <c r="T831" i="4"/>
  <c r="S831" i="4"/>
  <c r="R831" i="4"/>
  <c r="P831" i="4"/>
  <c r="O831" i="4"/>
  <c r="N831" i="4"/>
  <c r="M831" i="4"/>
  <c r="K831" i="4"/>
  <c r="J831" i="4"/>
  <c r="I831" i="4"/>
  <c r="H831" i="4"/>
  <c r="F831" i="4"/>
  <c r="E831" i="4"/>
  <c r="D831" i="4"/>
  <c r="C831" i="4"/>
  <c r="AJ795" i="4"/>
  <c r="AI795" i="4"/>
  <c r="AH795" i="4"/>
  <c r="AG795" i="4"/>
  <c r="AE795" i="4"/>
  <c r="AD795" i="4"/>
  <c r="AC795" i="4"/>
  <c r="AB795" i="4"/>
  <c r="Z795" i="4"/>
  <c r="Y795" i="4"/>
  <c r="X795" i="4"/>
  <c r="W795" i="4"/>
  <c r="U795" i="4"/>
  <c r="T795" i="4"/>
  <c r="S795" i="4"/>
  <c r="R795" i="4"/>
  <c r="P795" i="4"/>
  <c r="O795" i="4"/>
  <c r="N795" i="4"/>
  <c r="M795" i="4"/>
  <c r="K795" i="4"/>
  <c r="J795" i="4"/>
  <c r="I795" i="4"/>
  <c r="H795" i="4"/>
  <c r="F795" i="4"/>
  <c r="E795" i="4"/>
  <c r="D795" i="4"/>
  <c r="C795" i="4"/>
  <c r="AJ725" i="4"/>
  <c r="AI725" i="4"/>
  <c r="AH725" i="4"/>
  <c r="AG725" i="4"/>
  <c r="AE725" i="4"/>
  <c r="AD725" i="4"/>
  <c r="AC725" i="4"/>
  <c r="AB725" i="4"/>
  <c r="Z725" i="4"/>
  <c r="Y725" i="4"/>
  <c r="X725" i="4"/>
  <c r="W725" i="4"/>
  <c r="U725" i="4"/>
  <c r="T725" i="4"/>
  <c r="S725" i="4"/>
  <c r="R725" i="4"/>
  <c r="P725" i="4"/>
  <c r="O725" i="4"/>
  <c r="N725" i="4"/>
  <c r="M725" i="4"/>
  <c r="K725" i="4"/>
  <c r="J725" i="4"/>
  <c r="I725" i="4"/>
  <c r="H725" i="4"/>
  <c r="F725" i="4"/>
  <c r="E725" i="4"/>
  <c r="D725" i="4"/>
  <c r="C725" i="4"/>
  <c r="AJ690" i="4"/>
  <c r="AI690" i="4"/>
  <c r="AH690" i="4"/>
  <c r="AG690" i="4"/>
  <c r="Z690" i="4"/>
  <c r="Y690" i="4"/>
  <c r="X690" i="4"/>
  <c r="W690" i="4"/>
  <c r="U690" i="4"/>
  <c r="T690" i="4"/>
  <c r="S690" i="4"/>
  <c r="R690" i="4"/>
  <c r="P690" i="4"/>
  <c r="O690" i="4"/>
  <c r="N690" i="4"/>
  <c r="M690" i="4"/>
  <c r="K690" i="4"/>
  <c r="J690" i="4"/>
  <c r="I690" i="4"/>
  <c r="H690" i="4"/>
  <c r="F690" i="4"/>
  <c r="E690" i="4"/>
  <c r="D690" i="4"/>
  <c r="C690" i="4"/>
  <c r="AJ655" i="4"/>
  <c r="AI655" i="4"/>
  <c r="AH655" i="4"/>
  <c r="AG655" i="4"/>
  <c r="Z655" i="4"/>
  <c r="Y655" i="4"/>
  <c r="X655" i="4"/>
  <c r="W655" i="4"/>
  <c r="U655" i="4"/>
  <c r="T655" i="4"/>
  <c r="S655" i="4"/>
  <c r="R655" i="4"/>
  <c r="P655" i="4"/>
  <c r="O655" i="4"/>
  <c r="N655" i="4"/>
  <c r="M655" i="4"/>
  <c r="K655" i="4"/>
  <c r="J655" i="4"/>
  <c r="I655" i="4"/>
  <c r="H655" i="4"/>
  <c r="F655" i="4"/>
  <c r="E655" i="4"/>
  <c r="D655" i="4"/>
  <c r="C655" i="4"/>
  <c r="AJ620" i="4"/>
  <c r="AI620" i="4"/>
  <c r="AH620" i="4"/>
  <c r="AG620" i="4"/>
  <c r="AE620" i="4"/>
  <c r="AD620" i="4"/>
  <c r="AC620" i="4"/>
  <c r="AB620" i="4"/>
  <c r="Z620" i="4"/>
  <c r="Y620" i="4"/>
  <c r="X620" i="4"/>
  <c r="W620" i="4"/>
  <c r="U620" i="4"/>
  <c r="T620" i="4"/>
  <c r="S620" i="4"/>
  <c r="R620" i="4"/>
  <c r="P620" i="4"/>
  <c r="O620" i="4"/>
  <c r="N620" i="4"/>
  <c r="M620" i="4"/>
  <c r="K620" i="4"/>
  <c r="J620" i="4"/>
  <c r="I620" i="4"/>
  <c r="H620" i="4"/>
  <c r="F620" i="4"/>
  <c r="E620" i="4"/>
  <c r="D620" i="4"/>
  <c r="C620" i="4"/>
  <c r="AJ585" i="4"/>
  <c r="AI585" i="4"/>
  <c r="AH585" i="4"/>
  <c r="AG585" i="4"/>
  <c r="AE585" i="4"/>
  <c r="AD585" i="4"/>
  <c r="AC585" i="4"/>
  <c r="AB585" i="4"/>
  <c r="Z585" i="4"/>
  <c r="Y585" i="4"/>
  <c r="X585" i="4"/>
  <c r="W585" i="4"/>
  <c r="U585" i="4"/>
  <c r="T585" i="4"/>
  <c r="S585" i="4"/>
  <c r="R585" i="4"/>
  <c r="P585" i="4"/>
  <c r="O585" i="4"/>
  <c r="N585" i="4"/>
  <c r="M585" i="4"/>
  <c r="K585" i="4"/>
  <c r="J585" i="4"/>
  <c r="I585" i="4"/>
  <c r="H585" i="4"/>
  <c r="F585" i="4"/>
  <c r="E585" i="4"/>
  <c r="D585" i="4"/>
  <c r="C585" i="4"/>
  <c r="AJ550" i="4"/>
  <c r="AI550" i="4"/>
  <c r="AH550" i="4"/>
  <c r="AG550" i="4"/>
  <c r="AE550" i="4"/>
  <c r="AD550" i="4"/>
  <c r="AC550" i="4"/>
  <c r="AB550" i="4"/>
  <c r="Z550" i="4"/>
  <c r="Y550" i="4"/>
  <c r="X550" i="4"/>
  <c r="W550" i="4"/>
  <c r="U550" i="4"/>
  <c r="T550" i="4"/>
  <c r="S550" i="4"/>
  <c r="R550" i="4"/>
  <c r="P550" i="4"/>
  <c r="O550" i="4"/>
  <c r="N550" i="4"/>
  <c r="M550" i="4"/>
  <c r="K550" i="4"/>
  <c r="J550" i="4"/>
  <c r="I550" i="4"/>
  <c r="H550" i="4"/>
  <c r="F550" i="4"/>
  <c r="E550" i="4"/>
  <c r="D550" i="4"/>
  <c r="C550" i="4"/>
  <c r="AJ515" i="4"/>
  <c r="AI515" i="4"/>
  <c r="AH515" i="4"/>
  <c r="AG515" i="4"/>
  <c r="AE515" i="4"/>
  <c r="AD515" i="4"/>
  <c r="AC515" i="4"/>
  <c r="AB515" i="4"/>
  <c r="Z515" i="4"/>
  <c r="Y515" i="4"/>
  <c r="X515" i="4"/>
  <c r="W515" i="4"/>
  <c r="U515" i="4"/>
  <c r="T515" i="4"/>
  <c r="S515" i="4"/>
  <c r="R515" i="4"/>
  <c r="P515" i="4"/>
  <c r="O515" i="4"/>
  <c r="N515" i="4"/>
  <c r="M515" i="4"/>
  <c r="K515" i="4"/>
  <c r="J515" i="4"/>
  <c r="I515" i="4"/>
  <c r="H515" i="4"/>
  <c r="F515" i="4"/>
  <c r="E515" i="4"/>
  <c r="D515" i="4"/>
  <c r="C515" i="4"/>
  <c r="AJ480" i="4"/>
  <c r="AI480" i="4"/>
  <c r="AH480" i="4"/>
  <c r="AG480" i="4"/>
  <c r="AE480" i="4"/>
  <c r="AD480" i="4"/>
  <c r="AC480" i="4"/>
  <c r="AB480" i="4"/>
  <c r="Z480" i="4"/>
  <c r="Y480" i="4"/>
  <c r="X480" i="4"/>
  <c r="W480" i="4"/>
  <c r="U480" i="4"/>
  <c r="T480" i="4"/>
  <c r="S480" i="4"/>
  <c r="R480" i="4"/>
  <c r="P480" i="4"/>
  <c r="O480" i="4"/>
  <c r="N480" i="4"/>
  <c r="M480" i="4"/>
  <c r="K480" i="4"/>
  <c r="J480" i="4"/>
  <c r="I480" i="4"/>
  <c r="H480" i="4"/>
  <c r="F480" i="4"/>
  <c r="E480" i="4"/>
  <c r="D480" i="4"/>
  <c r="C480" i="4"/>
  <c r="AJ445" i="4"/>
  <c r="AI445" i="4"/>
  <c r="AH445" i="4"/>
  <c r="AG445" i="4"/>
  <c r="AE445" i="4"/>
  <c r="AD445" i="4"/>
  <c r="AC445" i="4"/>
  <c r="AB445" i="4"/>
  <c r="Z445" i="4"/>
  <c r="Y445" i="4"/>
  <c r="X445" i="4"/>
  <c r="W445" i="4"/>
  <c r="U445" i="4"/>
  <c r="T445" i="4"/>
  <c r="S445" i="4"/>
  <c r="R445" i="4"/>
  <c r="P445" i="4"/>
  <c r="O445" i="4"/>
  <c r="N445" i="4"/>
  <c r="M445" i="4"/>
  <c r="K445" i="4"/>
  <c r="J445" i="4"/>
  <c r="I445" i="4"/>
  <c r="H445" i="4"/>
  <c r="F445" i="4"/>
  <c r="E445" i="4"/>
  <c r="D445" i="4"/>
  <c r="C445" i="4"/>
  <c r="AJ410" i="4"/>
  <c r="AI410" i="4"/>
  <c r="AH410" i="4"/>
  <c r="AG410" i="4"/>
  <c r="AE410" i="4"/>
  <c r="AD410" i="4"/>
  <c r="AC410" i="4"/>
  <c r="AB410" i="4"/>
  <c r="Z410" i="4"/>
  <c r="Y410" i="4"/>
  <c r="X410" i="4"/>
  <c r="W410" i="4"/>
  <c r="U410" i="4"/>
  <c r="T410" i="4"/>
  <c r="S410" i="4"/>
  <c r="R410" i="4"/>
  <c r="P410" i="4"/>
  <c r="O410" i="4"/>
  <c r="N410" i="4"/>
  <c r="M410" i="4"/>
  <c r="K410" i="4"/>
  <c r="J410" i="4"/>
  <c r="I410" i="4"/>
  <c r="H410" i="4"/>
  <c r="F410" i="4"/>
  <c r="E410" i="4"/>
  <c r="D410" i="4"/>
  <c r="C410" i="4"/>
  <c r="AJ339" i="4"/>
  <c r="AI339" i="4"/>
  <c r="AH339" i="4"/>
  <c r="AG339" i="4"/>
  <c r="AE339" i="4"/>
  <c r="AD339" i="4"/>
  <c r="AC339" i="4"/>
  <c r="AB339" i="4"/>
  <c r="Z339" i="4"/>
  <c r="Y339" i="4"/>
  <c r="X339" i="4"/>
  <c r="W339" i="4"/>
  <c r="U339" i="4"/>
  <c r="T339" i="4"/>
  <c r="S339" i="4"/>
  <c r="R339" i="4"/>
  <c r="P339" i="4"/>
  <c r="O339" i="4"/>
  <c r="N339" i="4"/>
  <c r="M339" i="4"/>
  <c r="K339" i="4"/>
  <c r="J339" i="4"/>
  <c r="I339" i="4"/>
  <c r="H339" i="4"/>
  <c r="F339" i="4"/>
  <c r="E339" i="4"/>
  <c r="D339" i="4"/>
  <c r="C339" i="4"/>
  <c r="AJ304" i="4"/>
  <c r="AI304" i="4"/>
  <c r="AH304" i="4"/>
  <c r="AG304" i="4"/>
  <c r="AE304" i="4"/>
  <c r="AD304" i="4"/>
  <c r="AC304" i="4"/>
  <c r="AB304" i="4"/>
  <c r="Z304" i="4"/>
  <c r="Y304" i="4"/>
  <c r="X304" i="4"/>
  <c r="W304" i="4"/>
  <c r="U304" i="4"/>
  <c r="T304" i="4"/>
  <c r="S304" i="4"/>
  <c r="R304" i="4"/>
  <c r="P304" i="4"/>
  <c r="O304" i="4"/>
  <c r="N304" i="4"/>
  <c r="M304" i="4"/>
  <c r="K304" i="4"/>
  <c r="J304" i="4"/>
  <c r="I304" i="4"/>
  <c r="H304" i="4"/>
  <c r="F304" i="4"/>
  <c r="E304" i="4"/>
  <c r="D304" i="4"/>
  <c r="C304" i="4"/>
  <c r="AJ269" i="4"/>
  <c r="AI269" i="4"/>
  <c r="AH269" i="4"/>
  <c r="AG269" i="4"/>
  <c r="AE269" i="4"/>
  <c r="AD269" i="4"/>
  <c r="AC269" i="4"/>
  <c r="AB269" i="4"/>
  <c r="Z269" i="4"/>
  <c r="Y269" i="4"/>
  <c r="X269" i="4"/>
  <c r="W269" i="4"/>
  <c r="U269" i="4"/>
  <c r="T269" i="4"/>
  <c r="S269" i="4"/>
  <c r="R269" i="4"/>
  <c r="P269" i="4"/>
  <c r="O269" i="4"/>
  <c r="N269" i="4"/>
  <c r="M269" i="4"/>
  <c r="K269" i="4"/>
  <c r="J269" i="4"/>
  <c r="I269" i="4"/>
  <c r="H269" i="4"/>
  <c r="F269" i="4"/>
  <c r="E269" i="4"/>
  <c r="D269" i="4"/>
  <c r="C269" i="4"/>
  <c r="AJ234" i="4"/>
  <c r="AI234" i="4"/>
  <c r="AH234" i="4"/>
  <c r="AG234" i="4"/>
  <c r="AE234" i="4"/>
  <c r="AD234" i="4"/>
  <c r="AC234" i="4"/>
  <c r="AB234" i="4"/>
  <c r="Z234" i="4"/>
  <c r="Y234" i="4"/>
  <c r="X234" i="4"/>
  <c r="W234" i="4"/>
  <c r="U234" i="4"/>
  <c r="T234" i="4"/>
  <c r="S234" i="4"/>
  <c r="R234" i="4"/>
  <c r="P234" i="4"/>
  <c r="O234" i="4"/>
  <c r="N234" i="4"/>
  <c r="M234" i="4"/>
  <c r="K234" i="4"/>
  <c r="J234" i="4"/>
  <c r="I234" i="4"/>
  <c r="H234" i="4"/>
  <c r="F234" i="4"/>
  <c r="E234" i="4"/>
  <c r="D234" i="4"/>
  <c r="C234" i="4"/>
  <c r="AJ199" i="4"/>
  <c r="AI199" i="4"/>
  <c r="AH199" i="4"/>
  <c r="AG199" i="4"/>
  <c r="AE199" i="4"/>
  <c r="AD199" i="4"/>
  <c r="AC199" i="4"/>
  <c r="AB199" i="4"/>
  <c r="Z199" i="4"/>
  <c r="Y199" i="4"/>
  <c r="X199" i="4"/>
  <c r="W199" i="4"/>
  <c r="U199" i="4"/>
  <c r="T199" i="4"/>
  <c r="S199" i="4"/>
  <c r="R199" i="4"/>
  <c r="P199" i="4"/>
  <c r="O199" i="4"/>
  <c r="N199" i="4"/>
  <c r="M199" i="4"/>
  <c r="K199" i="4"/>
  <c r="J199" i="4"/>
  <c r="I199" i="4"/>
  <c r="H199" i="4"/>
  <c r="F199" i="4"/>
  <c r="E199" i="4"/>
  <c r="D199" i="4"/>
  <c r="C199" i="4"/>
  <c r="AJ164" i="4"/>
  <c r="AI164" i="4"/>
  <c r="AH164" i="4"/>
  <c r="AG164" i="4"/>
  <c r="AE164" i="4"/>
  <c r="AD164" i="4"/>
  <c r="AC164" i="4"/>
  <c r="AB164" i="4"/>
  <c r="Z164" i="4"/>
  <c r="Y164" i="4"/>
  <c r="X164" i="4"/>
  <c r="W164" i="4"/>
  <c r="U164" i="4"/>
  <c r="T164" i="4"/>
  <c r="S164" i="4"/>
  <c r="R164" i="4"/>
  <c r="P164" i="4"/>
  <c r="O164" i="4"/>
  <c r="N164" i="4"/>
  <c r="M164" i="4"/>
  <c r="K164" i="4"/>
  <c r="J164" i="4"/>
  <c r="I164" i="4"/>
  <c r="H164" i="4"/>
  <c r="F164" i="4"/>
  <c r="E164" i="4"/>
  <c r="D164" i="4"/>
  <c r="C164" i="4"/>
  <c r="AJ94" i="4"/>
  <c r="AI94" i="4"/>
  <c r="AH94" i="4"/>
  <c r="AE94" i="4"/>
  <c r="AD94" i="4"/>
  <c r="AC94" i="4"/>
  <c r="AB94" i="4"/>
  <c r="Z94" i="4"/>
  <c r="Y94" i="4"/>
  <c r="X94" i="4"/>
  <c r="W94" i="4"/>
  <c r="U94" i="4"/>
  <c r="T94" i="4"/>
  <c r="S94" i="4"/>
  <c r="R94" i="4"/>
  <c r="P94" i="4"/>
  <c r="O94" i="4"/>
  <c r="N94" i="4"/>
  <c r="M94" i="4"/>
  <c r="K94" i="4"/>
  <c r="J94" i="4"/>
  <c r="I94" i="4"/>
  <c r="H94" i="4"/>
  <c r="F94" i="4"/>
  <c r="E94" i="4"/>
  <c r="D94" i="4"/>
  <c r="C94" i="4"/>
  <c r="AH58" i="4"/>
  <c r="AG58" i="4"/>
  <c r="AE58" i="4"/>
  <c r="AD58" i="4"/>
  <c r="AC58" i="4"/>
  <c r="AB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E58" i="4"/>
  <c r="AJ759" i="4"/>
  <c r="AI759" i="4"/>
  <c r="AH759" i="4"/>
  <c r="AG759" i="4"/>
  <c r="Z759" i="4"/>
  <c r="Y759" i="4"/>
  <c r="X759" i="4"/>
  <c r="W759" i="4"/>
  <c r="U759" i="4"/>
  <c r="T759" i="4"/>
  <c r="S759" i="4"/>
  <c r="R759" i="4"/>
  <c r="P759" i="4"/>
  <c r="O759" i="4"/>
  <c r="N759" i="4"/>
  <c r="M759" i="4"/>
  <c r="K759" i="4"/>
  <c r="J759" i="4"/>
  <c r="I759" i="4"/>
  <c r="H759" i="4"/>
  <c r="F759" i="4"/>
  <c r="E759" i="4"/>
  <c r="D759" i="4"/>
  <c r="C759" i="4"/>
  <c r="AG22" i="4"/>
  <c r="AB22" i="4"/>
  <c r="W22" i="4"/>
  <c r="C22" i="4"/>
  <c r="F58" i="4"/>
  <c r="C58" i="4"/>
  <c r="D58" i="4"/>
  <c r="AE295" i="3"/>
  <c r="AD295" i="3"/>
  <c r="AC295" i="3"/>
  <c r="AA295" i="3"/>
  <c r="Y295" i="3"/>
  <c r="X295" i="3"/>
  <c r="W295" i="3"/>
  <c r="U295" i="3"/>
  <c r="S295" i="3"/>
  <c r="R295" i="3"/>
  <c r="Q295" i="3"/>
  <c r="O295" i="3"/>
  <c r="AE261" i="3"/>
  <c r="AD261" i="3"/>
  <c r="AC261" i="3"/>
  <c r="AA261" i="3"/>
  <c r="Y261" i="3"/>
  <c r="X261" i="3"/>
  <c r="W261" i="3"/>
  <c r="U261" i="3"/>
  <c r="S261" i="3"/>
  <c r="R261" i="3"/>
  <c r="Q261" i="3"/>
  <c r="O261" i="3"/>
  <c r="I262" i="3"/>
  <c r="G261" i="3"/>
  <c r="F261" i="3"/>
  <c r="E261" i="3"/>
  <c r="C261" i="3"/>
  <c r="AE227" i="3"/>
  <c r="AD227" i="3"/>
  <c r="AC227" i="3"/>
  <c r="AA227" i="3"/>
  <c r="Y227" i="3"/>
  <c r="X227" i="3"/>
  <c r="W227" i="3"/>
  <c r="U227" i="3"/>
  <c r="U228" i="3" s="1"/>
  <c r="S227" i="3"/>
  <c r="R227" i="3"/>
  <c r="Q227" i="3"/>
  <c r="O227" i="3"/>
  <c r="I228" i="3"/>
  <c r="G227" i="3"/>
  <c r="F227" i="3"/>
  <c r="E227" i="3"/>
  <c r="C227" i="3"/>
  <c r="AE193" i="3"/>
  <c r="AD193" i="3"/>
  <c r="AC193" i="3"/>
  <c r="AA193" i="3"/>
  <c r="Y193" i="3"/>
  <c r="X193" i="3"/>
  <c r="W193" i="3"/>
  <c r="U193" i="3"/>
  <c r="S193" i="3"/>
  <c r="R193" i="3"/>
  <c r="Q193" i="3"/>
  <c r="O193" i="3"/>
  <c r="I194" i="3"/>
  <c r="G193" i="3"/>
  <c r="F193" i="3"/>
  <c r="E193" i="3"/>
  <c r="C193" i="3"/>
  <c r="AE125" i="3"/>
  <c r="AD125" i="3"/>
  <c r="AC125" i="3"/>
  <c r="AA125" i="3"/>
  <c r="S125" i="3"/>
  <c r="R125" i="3"/>
  <c r="Q125" i="3"/>
  <c r="O125" i="3"/>
  <c r="G125" i="3"/>
  <c r="F125" i="3"/>
  <c r="E125" i="3"/>
  <c r="C125" i="3"/>
  <c r="AE91" i="3"/>
  <c r="AD91" i="3"/>
  <c r="AC91" i="3"/>
  <c r="AA91" i="3"/>
  <c r="Y91" i="3"/>
  <c r="X91" i="3"/>
  <c r="W91" i="3"/>
  <c r="U91" i="3"/>
  <c r="S91" i="3"/>
  <c r="R91" i="3"/>
  <c r="Q91" i="3"/>
  <c r="O91" i="3"/>
  <c r="G91" i="3"/>
  <c r="F91" i="3"/>
  <c r="E91" i="3"/>
  <c r="C91" i="3"/>
  <c r="AE57" i="3"/>
  <c r="AD57" i="3"/>
  <c r="AC57" i="3"/>
  <c r="AA57" i="3"/>
  <c r="AA58" i="3" s="1"/>
  <c r="Y57" i="3"/>
  <c r="X57" i="3"/>
  <c r="W57" i="3"/>
  <c r="U57" i="3"/>
  <c r="S57" i="3"/>
  <c r="R57" i="3"/>
  <c r="Q57" i="3"/>
  <c r="O57" i="3"/>
  <c r="G57" i="3"/>
  <c r="F57" i="3"/>
  <c r="E57" i="3"/>
  <c r="C57" i="3"/>
  <c r="AE23" i="3"/>
  <c r="AD23" i="3"/>
  <c r="AC23" i="3"/>
  <c r="AA23" i="3"/>
  <c r="Y23" i="3"/>
  <c r="X23" i="3"/>
  <c r="W23" i="3"/>
  <c r="U23" i="3"/>
  <c r="S23" i="3"/>
  <c r="R23" i="3"/>
  <c r="Q23" i="3"/>
  <c r="O23" i="3"/>
  <c r="O24" i="3" s="1"/>
  <c r="I24" i="3"/>
  <c r="G23" i="3"/>
  <c r="F23" i="3"/>
  <c r="E23" i="3"/>
  <c r="C23" i="3"/>
  <c r="AE398" i="2"/>
  <c r="AD398" i="2"/>
  <c r="AC398" i="2"/>
  <c r="AA398" i="2"/>
  <c r="Y398" i="2"/>
  <c r="X398" i="2"/>
  <c r="W398" i="2"/>
  <c r="U398" i="2"/>
  <c r="S398" i="2"/>
  <c r="R398" i="2"/>
  <c r="Q398" i="2"/>
  <c r="O398" i="2"/>
  <c r="M398" i="2"/>
  <c r="L398" i="2"/>
  <c r="K398" i="2"/>
  <c r="I398" i="2"/>
  <c r="G398" i="2"/>
  <c r="F398" i="2"/>
  <c r="E398" i="2"/>
  <c r="C398" i="2"/>
  <c r="AE364" i="2"/>
  <c r="AD364" i="2"/>
  <c r="AC364" i="2"/>
  <c r="AA364" i="2"/>
  <c r="Y364" i="2"/>
  <c r="X364" i="2"/>
  <c r="W364" i="2"/>
  <c r="U364" i="2"/>
  <c r="S364" i="2"/>
  <c r="R364" i="2"/>
  <c r="Q364" i="2"/>
  <c r="O364" i="2"/>
  <c r="M364" i="2"/>
  <c r="L364" i="2"/>
  <c r="K364" i="2"/>
  <c r="I364" i="2"/>
  <c r="G364" i="2"/>
  <c r="F364" i="2"/>
  <c r="E364" i="2"/>
  <c r="C364" i="2"/>
  <c r="AE330" i="2"/>
  <c r="AD330" i="2"/>
  <c r="AC330" i="2"/>
  <c r="AA330" i="2"/>
  <c r="Y330" i="2"/>
  <c r="X330" i="2"/>
  <c r="W330" i="2"/>
  <c r="U330" i="2"/>
  <c r="S330" i="2"/>
  <c r="R330" i="2"/>
  <c r="Q330" i="2"/>
  <c r="O330" i="2"/>
  <c r="M330" i="2"/>
  <c r="L330" i="2"/>
  <c r="K330" i="2"/>
  <c r="I330" i="2"/>
  <c r="G330" i="2"/>
  <c r="F330" i="2"/>
  <c r="E330" i="2"/>
  <c r="C330" i="2"/>
  <c r="AE296" i="2"/>
  <c r="AD296" i="2"/>
  <c r="AC296" i="2"/>
  <c r="AA296" i="2"/>
  <c r="Y296" i="2"/>
  <c r="X296" i="2"/>
  <c r="W296" i="2"/>
  <c r="U296" i="2"/>
  <c r="S296" i="2"/>
  <c r="R296" i="2"/>
  <c r="Q296" i="2"/>
  <c r="M296" i="2"/>
  <c r="L296" i="2"/>
  <c r="K296" i="2"/>
  <c r="I296" i="2"/>
  <c r="G296" i="2"/>
  <c r="F296" i="2"/>
  <c r="E296" i="2"/>
  <c r="C296" i="2"/>
  <c r="AE262" i="2"/>
  <c r="AD262" i="2"/>
  <c r="AC262" i="2"/>
  <c r="AA262" i="2"/>
  <c r="Y262" i="2"/>
  <c r="X262" i="2"/>
  <c r="W262" i="2"/>
  <c r="U262" i="2"/>
  <c r="S262" i="2"/>
  <c r="R262" i="2"/>
  <c r="Q262" i="2"/>
  <c r="O262" i="2"/>
  <c r="M262" i="2"/>
  <c r="L262" i="2"/>
  <c r="K262" i="2"/>
  <c r="I262" i="2"/>
  <c r="G262" i="2"/>
  <c r="F262" i="2"/>
  <c r="E262" i="2"/>
  <c r="C262" i="2"/>
  <c r="AE228" i="2"/>
  <c r="AD228" i="2"/>
  <c r="AC228" i="2"/>
  <c r="AA228" i="2"/>
  <c r="Y228" i="2"/>
  <c r="X228" i="2"/>
  <c r="W228" i="2"/>
  <c r="U228" i="2"/>
  <c r="S228" i="2"/>
  <c r="R228" i="2"/>
  <c r="Q228" i="2"/>
  <c r="O228" i="2"/>
  <c r="M228" i="2"/>
  <c r="L228" i="2"/>
  <c r="K228" i="2"/>
  <c r="I228" i="2"/>
  <c r="G228" i="2"/>
  <c r="F228" i="2"/>
  <c r="E228" i="2"/>
  <c r="C228" i="2"/>
  <c r="AE194" i="2"/>
  <c r="AD194" i="2"/>
  <c r="AC194" i="2"/>
  <c r="AA194" i="2"/>
  <c r="Y194" i="2"/>
  <c r="X194" i="2"/>
  <c r="W194" i="2"/>
  <c r="U194" i="2"/>
  <c r="S194" i="2"/>
  <c r="R194" i="2"/>
  <c r="Q194" i="2"/>
  <c r="O194" i="2"/>
  <c r="M194" i="2"/>
  <c r="L194" i="2"/>
  <c r="K194" i="2"/>
  <c r="I194" i="2"/>
  <c r="G194" i="2"/>
  <c r="F194" i="2"/>
  <c r="E194" i="2"/>
  <c r="C194" i="2"/>
  <c r="AE161" i="2"/>
  <c r="AD161" i="2"/>
  <c r="AC161" i="2"/>
  <c r="AB161" i="2"/>
  <c r="AA161" i="2"/>
  <c r="Y161" i="2"/>
  <c r="X161" i="2"/>
  <c r="W161" i="2"/>
  <c r="V161" i="2"/>
  <c r="U161" i="2"/>
  <c r="S161" i="2"/>
  <c r="R161" i="2"/>
  <c r="Q161" i="2"/>
  <c r="P161" i="2"/>
  <c r="O161" i="2"/>
  <c r="M161" i="2"/>
  <c r="L161" i="2"/>
  <c r="K161" i="2"/>
  <c r="J161" i="2"/>
  <c r="I161" i="2"/>
  <c r="G161" i="2"/>
  <c r="F161" i="2"/>
  <c r="E161" i="2"/>
  <c r="D161" i="2"/>
  <c r="C161" i="2"/>
  <c r="AE127" i="2"/>
  <c r="AD127" i="2"/>
  <c r="AC127" i="2"/>
  <c r="AB127" i="2"/>
  <c r="AA127" i="2"/>
  <c r="Y127" i="2"/>
  <c r="X127" i="2"/>
  <c r="W127" i="2"/>
  <c r="V127" i="2"/>
  <c r="U127" i="2"/>
  <c r="S127" i="2"/>
  <c r="R127" i="2"/>
  <c r="Q127" i="2"/>
  <c r="P127" i="2"/>
  <c r="O127" i="2"/>
  <c r="M127" i="2"/>
  <c r="L127" i="2"/>
  <c r="K127" i="2"/>
  <c r="J127" i="2"/>
  <c r="I127" i="2"/>
  <c r="G127" i="2"/>
  <c r="F127" i="2"/>
  <c r="E127" i="2"/>
  <c r="D127" i="2"/>
  <c r="C127" i="2"/>
  <c r="AE93" i="2"/>
  <c r="AD93" i="2"/>
  <c r="AC93" i="2"/>
  <c r="AB93" i="2"/>
  <c r="AA93" i="2"/>
  <c r="Y93" i="2"/>
  <c r="X93" i="2"/>
  <c r="W93" i="2"/>
  <c r="V93" i="2"/>
  <c r="U93" i="2"/>
  <c r="S93" i="2"/>
  <c r="R93" i="2"/>
  <c r="Q93" i="2"/>
  <c r="P93" i="2"/>
  <c r="O93" i="2"/>
  <c r="M93" i="2"/>
  <c r="L93" i="2"/>
  <c r="K93" i="2"/>
  <c r="J93" i="2"/>
  <c r="I94" i="2" s="1"/>
  <c r="I93" i="2"/>
  <c r="G93" i="2"/>
  <c r="F93" i="2"/>
  <c r="E93" i="2"/>
  <c r="D93" i="2"/>
  <c r="C93" i="2"/>
  <c r="AE59" i="2"/>
  <c r="AD59" i="2"/>
  <c r="AC59" i="2"/>
  <c r="AB59" i="2"/>
  <c r="AA59" i="2"/>
  <c r="Y59" i="2"/>
  <c r="X59" i="2"/>
  <c r="W59" i="2"/>
  <c r="V59" i="2"/>
  <c r="U59" i="2"/>
  <c r="S59" i="2"/>
  <c r="R59" i="2"/>
  <c r="Q59" i="2"/>
  <c r="P59" i="2"/>
  <c r="O59" i="2"/>
  <c r="M59" i="2"/>
  <c r="L59" i="2"/>
  <c r="K59" i="2"/>
  <c r="J59" i="2"/>
  <c r="I59" i="2"/>
  <c r="G59" i="2"/>
  <c r="F59" i="2"/>
  <c r="E59" i="2"/>
  <c r="D59" i="2"/>
  <c r="C59" i="2"/>
  <c r="AE24" i="2"/>
  <c r="AD24" i="2"/>
  <c r="AC24" i="2"/>
  <c r="AB24" i="2"/>
  <c r="AA24" i="2"/>
  <c r="Y24" i="2"/>
  <c r="X24" i="2"/>
  <c r="W24" i="2"/>
  <c r="V24" i="2"/>
  <c r="U24" i="2"/>
  <c r="S24" i="2"/>
  <c r="R24" i="2"/>
  <c r="Q24" i="2"/>
  <c r="P24" i="2"/>
  <c r="O24" i="2"/>
  <c r="M24" i="2"/>
  <c r="L24" i="2"/>
  <c r="K24" i="2"/>
  <c r="J24" i="2"/>
  <c r="I24" i="2"/>
  <c r="G24" i="2"/>
  <c r="F24" i="2"/>
  <c r="E24" i="2"/>
  <c r="D24" i="2"/>
  <c r="C24" i="2"/>
  <c r="AE1453" i="1"/>
  <c r="AD1453" i="1"/>
  <c r="AC1453" i="1"/>
  <c r="AB1453" i="1"/>
  <c r="AA1453" i="1"/>
  <c r="Y1453" i="1"/>
  <c r="X1453" i="1"/>
  <c r="W1453" i="1"/>
  <c r="V1453" i="1"/>
  <c r="U1453" i="1"/>
  <c r="S1453" i="1"/>
  <c r="R1453" i="1"/>
  <c r="Q1453" i="1"/>
  <c r="P1453" i="1"/>
  <c r="O1453" i="1"/>
  <c r="M1453" i="1"/>
  <c r="L1453" i="1"/>
  <c r="K1453" i="1"/>
  <c r="J1453" i="1"/>
  <c r="I1453" i="1"/>
  <c r="G1453" i="1"/>
  <c r="F1453" i="1"/>
  <c r="E1453" i="1"/>
  <c r="D1453" i="1"/>
  <c r="C1453" i="1"/>
  <c r="AE1419" i="1"/>
  <c r="AD1419" i="1"/>
  <c r="AC1419" i="1"/>
  <c r="AB1419" i="1"/>
  <c r="AA1419" i="1"/>
  <c r="Y1419" i="1"/>
  <c r="X1419" i="1"/>
  <c r="W1419" i="1"/>
  <c r="V1419" i="1"/>
  <c r="U1419" i="1"/>
  <c r="S1419" i="1"/>
  <c r="R1419" i="1"/>
  <c r="Q1419" i="1"/>
  <c r="P1419" i="1"/>
  <c r="O1419" i="1"/>
  <c r="M1419" i="1"/>
  <c r="L1419" i="1"/>
  <c r="K1419" i="1"/>
  <c r="J1419" i="1"/>
  <c r="I1419" i="1"/>
  <c r="G1419" i="1"/>
  <c r="F1419" i="1"/>
  <c r="E1419" i="1"/>
  <c r="D1419" i="1"/>
  <c r="C1419" i="1"/>
  <c r="AE1385" i="1"/>
  <c r="AD1385" i="1"/>
  <c r="AC1385" i="1"/>
  <c r="AB1385" i="1"/>
  <c r="AA1385" i="1"/>
  <c r="Y1385" i="1"/>
  <c r="X1385" i="1"/>
  <c r="W1385" i="1"/>
  <c r="V1385" i="1"/>
  <c r="U1385" i="1"/>
  <c r="S1385" i="1"/>
  <c r="R1385" i="1"/>
  <c r="Q1385" i="1"/>
  <c r="P1385" i="1"/>
  <c r="O1385" i="1"/>
  <c r="M1385" i="1"/>
  <c r="L1385" i="1"/>
  <c r="K1385" i="1"/>
  <c r="J1385" i="1"/>
  <c r="I1385" i="1"/>
  <c r="G1385" i="1"/>
  <c r="F1385" i="1"/>
  <c r="E1385" i="1"/>
  <c r="D1385" i="1"/>
  <c r="C1385" i="1"/>
  <c r="AE1351" i="1"/>
  <c r="AD1351" i="1"/>
  <c r="AC1351" i="1"/>
  <c r="AB1351" i="1"/>
  <c r="AA1351" i="1"/>
  <c r="Y1351" i="1"/>
  <c r="X1351" i="1"/>
  <c r="W1351" i="1"/>
  <c r="V1351" i="1"/>
  <c r="U1351" i="1"/>
  <c r="S1351" i="1"/>
  <c r="R1351" i="1"/>
  <c r="Q1351" i="1"/>
  <c r="P1351" i="1"/>
  <c r="O1351" i="1"/>
  <c r="M1351" i="1"/>
  <c r="L1351" i="1"/>
  <c r="K1351" i="1"/>
  <c r="J1351" i="1"/>
  <c r="I1351" i="1"/>
  <c r="G1351" i="1"/>
  <c r="F1351" i="1"/>
  <c r="E1351" i="1"/>
  <c r="D1351" i="1"/>
  <c r="C1351" i="1"/>
  <c r="AE1317" i="1"/>
  <c r="AD1317" i="1"/>
  <c r="AC1317" i="1"/>
  <c r="AB1317" i="1"/>
  <c r="AA1317" i="1"/>
  <c r="Y1317" i="1"/>
  <c r="X1317" i="1"/>
  <c r="W1317" i="1"/>
  <c r="V1317" i="1"/>
  <c r="U1317" i="1"/>
  <c r="S1317" i="1"/>
  <c r="R1317" i="1"/>
  <c r="Q1317" i="1"/>
  <c r="P1317" i="1"/>
  <c r="O1317" i="1"/>
  <c r="M1317" i="1"/>
  <c r="L1317" i="1"/>
  <c r="K1317" i="1"/>
  <c r="J1317" i="1"/>
  <c r="I1317" i="1"/>
  <c r="G1317" i="1"/>
  <c r="F1317" i="1"/>
  <c r="E1317" i="1"/>
  <c r="D1317" i="1"/>
  <c r="C1317" i="1"/>
  <c r="AE1283" i="1"/>
  <c r="AD1283" i="1"/>
  <c r="AC1283" i="1"/>
  <c r="AB1283" i="1"/>
  <c r="AA1283" i="1"/>
  <c r="Y1283" i="1"/>
  <c r="X1283" i="1"/>
  <c r="W1283" i="1"/>
  <c r="V1283" i="1"/>
  <c r="U1283" i="1"/>
  <c r="S1283" i="1"/>
  <c r="R1283" i="1"/>
  <c r="Q1283" i="1"/>
  <c r="P1283" i="1"/>
  <c r="O1283" i="1"/>
  <c r="M1283" i="1"/>
  <c r="L1283" i="1"/>
  <c r="K1283" i="1"/>
  <c r="J1283" i="1"/>
  <c r="I1283" i="1"/>
  <c r="G1283" i="1"/>
  <c r="F1283" i="1"/>
  <c r="E1283" i="1"/>
  <c r="D1283" i="1"/>
  <c r="C1283" i="1"/>
  <c r="AE1249" i="1"/>
  <c r="AD1249" i="1"/>
  <c r="AC1249" i="1"/>
  <c r="AB1249" i="1"/>
  <c r="AA1249" i="1"/>
  <c r="Y1249" i="1"/>
  <c r="X1249" i="1"/>
  <c r="W1249" i="1"/>
  <c r="V1249" i="1"/>
  <c r="U1249" i="1"/>
  <c r="S1249" i="1"/>
  <c r="R1249" i="1"/>
  <c r="Q1249" i="1"/>
  <c r="P1249" i="1"/>
  <c r="O1249" i="1"/>
  <c r="M1249" i="1"/>
  <c r="L1249" i="1"/>
  <c r="K1249" i="1"/>
  <c r="J1249" i="1"/>
  <c r="I1249" i="1"/>
  <c r="G1249" i="1"/>
  <c r="F1249" i="1"/>
  <c r="E1249" i="1"/>
  <c r="D1249" i="1"/>
  <c r="C1249" i="1"/>
  <c r="AE1215" i="1"/>
  <c r="AD1215" i="1"/>
  <c r="AC1215" i="1"/>
  <c r="AB1215" i="1"/>
  <c r="AA1215" i="1"/>
  <c r="Y1215" i="1"/>
  <c r="X1215" i="1"/>
  <c r="W1215" i="1"/>
  <c r="V1215" i="1"/>
  <c r="U1215" i="1"/>
  <c r="S1215" i="1"/>
  <c r="R1215" i="1"/>
  <c r="Q1215" i="1"/>
  <c r="P1215" i="1"/>
  <c r="O1215" i="1"/>
  <c r="M1215" i="1"/>
  <c r="L1215" i="1"/>
  <c r="K1215" i="1"/>
  <c r="J1215" i="1"/>
  <c r="I1215" i="1"/>
  <c r="G1215" i="1"/>
  <c r="F1215" i="1"/>
  <c r="E1215" i="1"/>
  <c r="D1215" i="1"/>
  <c r="C1215" i="1"/>
  <c r="AE1181" i="1"/>
  <c r="AD1181" i="1"/>
  <c r="AC1181" i="1"/>
  <c r="AB1181" i="1"/>
  <c r="AA1181" i="1"/>
  <c r="Y1181" i="1"/>
  <c r="X1181" i="1"/>
  <c r="W1181" i="1"/>
  <c r="V1181" i="1"/>
  <c r="U1181" i="1"/>
  <c r="S1181" i="1"/>
  <c r="R1181" i="1"/>
  <c r="Q1181" i="1"/>
  <c r="P1181" i="1"/>
  <c r="O1181" i="1"/>
  <c r="M1181" i="1"/>
  <c r="L1181" i="1"/>
  <c r="K1181" i="1"/>
  <c r="J1181" i="1"/>
  <c r="I1181" i="1"/>
  <c r="G1181" i="1"/>
  <c r="F1181" i="1"/>
  <c r="E1181" i="1"/>
  <c r="D1181" i="1"/>
  <c r="C1181" i="1"/>
  <c r="AE1146" i="1"/>
  <c r="AD1146" i="1"/>
  <c r="AC1146" i="1"/>
  <c r="AA1146" i="1"/>
  <c r="Y1146" i="1"/>
  <c r="X1146" i="1"/>
  <c r="W1146" i="1"/>
  <c r="U1146" i="1"/>
  <c r="S1146" i="1"/>
  <c r="R1146" i="1"/>
  <c r="Q1146" i="1"/>
  <c r="O1146" i="1"/>
  <c r="M1146" i="1"/>
  <c r="L1146" i="1"/>
  <c r="K1146" i="1"/>
  <c r="I1146" i="1"/>
  <c r="G1146" i="1"/>
  <c r="F1146" i="1"/>
  <c r="E1146" i="1"/>
  <c r="C1146" i="1"/>
  <c r="AE1112" i="1"/>
  <c r="AD1112" i="1"/>
  <c r="AC1112" i="1"/>
  <c r="AA1112" i="1"/>
  <c r="Y1112" i="1"/>
  <c r="X1112" i="1"/>
  <c r="W1112" i="1"/>
  <c r="U1112" i="1"/>
  <c r="S1112" i="1"/>
  <c r="R1112" i="1"/>
  <c r="Q1112" i="1"/>
  <c r="O1112" i="1"/>
  <c r="M1112" i="1"/>
  <c r="L1112" i="1"/>
  <c r="K1112" i="1"/>
  <c r="I1112" i="1"/>
  <c r="G1112" i="1"/>
  <c r="F1112" i="1"/>
  <c r="E1112" i="1"/>
  <c r="C1112" i="1"/>
  <c r="AE1078" i="1"/>
  <c r="AD1078" i="1"/>
  <c r="AC1078" i="1"/>
  <c r="AA1078" i="1"/>
  <c r="Y1078" i="1"/>
  <c r="X1078" i="1"/>
  <c r="W1078" i="1"/>
  <c r="U1078" i="1"/>
  <c r="S1078" i="1"/>
  <c r="R1078" i="1"/>
  <c r="Q1078" i="1"/>
  <c r="O1078" i="1"/>
  <c r="M1078" i="1"/>
  <c r="L1078" i="1"/>
  <c r="K1078" i="1"/>
  <c r="I1078" i="1"/>
  <c r="G1078" i="1"/>
  <c r="F1078" i="1"/>
  <c r="E1078" i="1"/>
  <c r="C1078" i="1"/>
  <c r="AE1044" i="1"/>
  <c r="AD1044" i="1"/>
  <c r="AC1044" i="1"/>
  <c r="AA1044" i="1"/>
  <c r="Y1044" i="1"/>
  <c r="X1044" i="1"/>
  <c r="W1044" i="1"/>
  <c r="U1044" i="1"/>
  <c r="S1044" i="1"/>
  <c r="R1044" i="1"/>
  <c r="Q1044" i="1"/>
  <c r="O1044" i="1"/>
  <c r="M1044" i="1"/>
  <c r="L1044" i="1"/>
  <c r="K1044" i="1"/>
  <c r="I1044" i="1"/>
  <c r="G1044" i="1"/>
  <c r="F1044" i="1"/>
  <c r="E1044" i="1"/>
  <c r="C1044" i="1"/>
  <c r="AE1010" i="1"/>
  <c r="AD1010" i="1"/>
  <c r="AC1010" i="1"/>
  <c r="AA1010" i="1"/>
  <c r="Y1010" i="1"/>
  <c r="X1010" i="1"/>
  <c r="W1010" i="1"/>
  <c r="U1010" i="1"/>
  <c r="S1010" i="1"/>
  <c r="R1010" i="1"/>
  <c r="Q1010" i="1"/>
  <c r="O1010" i="1"/>
  <c r="M1010" i="1"/>
  <c r="L1010" i="1"/>
  <c r="K1010" i="1"/>
  <c r="I1010" i="1"/>
  <c r="G1010" i="1"/>
  <c r="F1010" i="1"/>
  <c r="E1010" i="1"/>
  <c r="C1010" i="1"/>
  <c r="AE976" i="1"/>
  <c r="AD976" i="1"/>
  <c r="AC976" i="1"/>
  <c r="AA976" i="1"/>
  <c r="Y976" i="1"/>
  <c r="X976" i="1"/>
  <c r="W976" i="1"/>
  <c r="U976" i="1"/>
  <c r="S976" i="1"/>
  <c r="R976" i="1"/>
  <c r="Q976" i="1"/>
  <c r="O976" i="1"/>
  <c r="M976" i="1"/>
  <c r="L976" i="1"/>
  <c r="K976" i="1"/>
  <c r="I976" i="1"/>
  <c r="G976" i="1"/>
  <c r="F976" i="1"/>
  <c r="E976" i="1"/>
  <c r="C976" i="1"/>
  <c r="AE942" i="1"/>
  <c r="AD942" i="1"/>
  <c r="AC942" i="1"/>
  <c r="AA942" i="1"/>
  <c r="Y942" i="1"/>
  <c r="X942" i="1"/>
  <c r="W942" i="1"/>
  <c r="U942" i="1"/>
  <c r="S942" i="1"/>
  <c r="R942" i="1"/>
  <c r="Q942" i="1"/>
  <c r="O942" i="1"/>
  <c r="M942" i="1"/>
  <c r="L942" i="1"/>
  <c r="K942" i="1"/>
  <c r="I942" i="1"/>
  <c r="G942" i="1"/>
  <c r="F942" i="1"/>
  <c r="E942" i="1"/>
  <c r="C942" i="1"/>
  <c r="AE908" i="1"/>
  <c r="AD908" i="1"/>
  <c r="AC908" i="1"/>
  <c r="AA908" i="1"/>
  <c r="Y908" i="1"/>
  <c r="X908" i="1"/>
  <c r="W908" i="1"/>
  <c r="U908" i="1"/>
  <c r="S908" i="1"/>
  <c r="R908" i="1"/>
  <c r="Q908" i="1"/>
  <c r="O908" i="1"/>
  <c r="M908" i="1"/>
  <c r="L908" i="1"/>
  <c r="K908" i="1"/>
  <c r="I908" i="1"/>
  <c r="G908" i="1"/>
  <c r="F908" i="1"/>
  <c r="E908" i="1"/>
  <c r="C908" i="1"/>
  <c r="AE874" i="1"/>
  <c r="AD874" i="1"/>
  <c r="AC874" i="1"/>
  <c r="AA874" i="1"/>
  <c r="Y874" i="1"/>
  <c r="X874" i="1"/>
  <c r="W874" i="1"/>
  <c r="U874" i="1"/>
  <c r="S874" i="1"/>
  <c r="R874" i="1"/>
  <c r="Q874" i="1"/>
  <c r="O874" i="1"/>
  <c r="M874" i="1"/>
  <c r="L874" i="1"/>
  <c r="K874" i="1"/>
  <c r="I874" i="1"/>
  <c r="G874" i="1"/>
  <c r="F874" i="1"/>
  <c r="E874" i="1"/>
  <c r="C874" i="1"/>
  <c r="L58" i="3" l="1"/>
  <c r="I58" i="3"/>
  <c r="I1080" i="2"/>
  <c r="L94" i="2"/>
  <c r="AG972" i="4"/>
  <c r="AG937" i="4"/>
  <c r="AI902" i="4"/>
  <c r="AG902" i="4"/>
  <c r="AD972" i="4"/>
  <c r="AB972" i="4"/>
  <c r="AB937" i="4"/>
  <c r="AB902" i="4"/>
  <c r="AD902" i="4"/>
  <c r="W972" i="4"/>
  <c r="W937" i="4"/>
  <c r="Y902" i="4"/>
  <c r="W902" i="4"/>
  <c r="R937" i="4"/>
  <c r="R902" i="4"/>
  <c r="M972" i="4"/>
  <c r="M937" i="4"/>
  <c r="M902" i="4"/>
  <c r="O902" i="4"/>
  <c r="C937" i="4"/>
  <c r="E902" i="4"/>
  <c r="C902" i="4"/>
  <c r="AB374" i="4"/>
  <c r="W374" i="4"/>
  <c r="AA228" i="3"/>
  <c r="AD161" i="3"/>
  <c r="R374" i="4"/>
  <c r="U58" i="3"/>
  <c r="U24" i="3"/>
  <c r="M374" i="4"/>
  <c r="O228" i="3"/>
  <c r="R161" i="3"/>
  <c r="C374" i="4"/>
  <c r="C296" i="3"/>
  <c r="C161" i="3"/>
  <c r="C58" i="3"/>
  <c r="C24" i="3"/>
  <c r="AA1454" i="2"/>
  <c r="C1454" i="2"/>
  <c r="AD1250" i="1"/>
  <c r="L1284" i="1"/>
  <c r="H973" i="4"/>
  <c r="M903" i="4"/>
  <c r="AI972" i="4"/>
  <c r="Y972" i="4"/>
  <c r="W973" i="4" s="1"/>
  <c r="O972" i="4"/>
  <c r="M973" i="4" s="1"/>
  <c r="E972" i="4"/>
  <c r="C973" i="4" s="1"/>
  <c r="R973" i="4"/>
  <c r="E937" i="4"/>
  <c r="C938" i="4" s="1"/>
  <c r="O937" i="4"/>
  <c r="M938" i="4" s="1"/>
  <c r="T937" i="4"/>
  <c r="Y937" i="4"/>
  <c r="W938" i="4" s="1"/>
  <c r="AD937" i="4"/>
  <c r="AB938" i="4" s="1"/>
  <c r="AI937" i="4"/>
  <c r="AG938" i="4" s="1"/>
  <c r="H938" i="4"/>
  <c r="H903" i="4"/>
  <c r="R903" i="4"/>
  <c r="AB903" i="4"/>
  <c r="E374" i="4"/>
  <c r="O374" i="4"/>
  <c r="Y374" i="4"/>
  <c r="AI374" i="4"/>
  <c r="X161" i="3"/>
  <c r="F296" i="3"/>
  <c r="AD296" i="3"/>
  <c r="L161" i="3"/>
  <c r="O161" i="3"/>
  <c r="O162" i="3" s="1"/>
  <c r="X672" i="2"/>
  <c r="C331" i="2"/>
  <c r="O331" i="2"/>
  <c r="O399" i="2"/>
  <c r="F434" i="2"/>
  <c r="AD434" i="2"/>
  <c r="AA435" i="2" s="1"/>
  <c r="X740" i="2"/>
  <c r="F842" i="2"/>
  <c r="R1318" i="2"/>
  <c r="F1386" i="2"/>
  <c r="U1386" i="2"/>
  <c r="X1420" i="2"/>
  <c r="U434" i="2"/>
  <c r="F468" i="2"/>
  <c r="AD468" i="2"/>
  <c r="X638" i="2"/>
  <c r="R672" i="2"/>
  <c r="X468" i="2"/>
  <c r="F94" i="2"/>
  <c r="C60" i="2"/>
  <c r="AA60" i="2"/>
  <c r="C1080" i="2"/>
  <c r="AA1080" i="2"/>
  <c r="X1250" i="2"/>
  <c r="AD1386" i="2"/>
  <c r="F399" i="2"/>
  <c r="R399" i="2"/>
  <c r="X399" i="2"/>
  <c r="AD399" i="2"/>
  <c r="C876" i="2"/>
  <c r="O876" i="2"/>
  <c r="AA876" i="2"/>
  <c r="F910" i="2"/>
  <c r="R978" i="2"/>
  <c r="U1012" i="2"/>
  <c r="X1046" i="2"/>
  <c r="X1182" i="2"/>
  <c r="R1216" i="2"/>
  <c r="X1318" i="2"/>
  <c r="F1420" i="2"/>
  <c r="C502" i="2"/>
  <c r="AA502" i="2"/>
  <c r="X570" i="2"/>
  <c r="X842" i="2"/>
  <c r="R876" i="2"/>
  <c r="F1182" i="2"/>
  <c r="AD1182" i="2"/>
  <c r="X1216" i="2"/>
  <c r="R1250" i="2"/>
  <c r="X808" i="2"/>
  <c r="C570" i="2"/>
  <c r="AA570" i="2"/>
  <c r="U706" i="2"/>
  <c r="C808" i="2"/>
  <c r="AA808" i="2"/>
  <c r="AD842" i="2"/>
  <c r="C1148" i="2"/>
  <c r="AA1148" i="2"/>
  <c r="U1284" i="2"/>
  <c r="O1318" i="2"/>
  <c r="AD1420" i="2"/>
  <c r="R468" i="2"/>
  <c r="U502" i="2"/>
  <c r="X536" i="2"/>
  <c r="R570" i="2"/>
  <c r="U638" i="2"/>
  <c r="X774" i="2"/>
  <c r="R808" i="2"/>
  <c r="R944" i="2"/>
  <c r="X1012" i="2"/>
  <c r="U1013" i="2" s="1"/>
  <c r="R1046" i="2"/>
  <c r="F1080" i="2"/>
  <c r="U1080" i="2"/>
  <c r="AD1080" i="2"/>
  <c r="X1114" i="2"/>
  <c r="R1148" i="2"/>
  <c r="R1522" i="2"/>
  <c r="F1318" i="1"/>
  <c r="AD1318" i="1"/>
  <c r="U1318" i="1"/>
  <c r="O1352" i="1"/>
  <c r="C875" i="1"/>
  <c r="AA875" i="1"/>
  <c r="C909" i="1"/>
  <c r="I909" i="1"/>
  <c r="O909" i="1"/>
  <c r="U909" i="1"/>
  <c r="AA909" i="1"/>
  <c r="C943" i="1"/>
  <c r="O943" i="1"/>
  <c r="U943" i="1"/>
  <c r="AA943" i="1"/>
  <c r="C977" i="1"/>
  <c r="I977" i="1"/>
  <c r="O977" i="1"/>
  <c r="U977" i="1"/>
  <c r="C1011" i="1"/>
  <c r="I1011" i="1"/>
  <c r="O1011" i="1"/>
  <c r="U1011" i="1"/>
  <c r="AA1011" i="1"/>
  <c r="C1045" i="1"/>
  <c r="I1045" i="1"/>
  <c r="O1045" i="1"/>
  <c r="U1045" i="1"/>
  <c r="AA1045" i="1"/>
  <c r="C1079" i="1"/>
  <c r="I1079" i="1"/>
  <c r="O1079" i="1"/>
  <c r="U1079" i="1"/>
  <c r="AA1079" i="1"/>
  <c r="C1113" i="1"/>
  <c r="I1113" i="1"/>
  <c r="O1113" i="1"/>
  <c r="U1113" i="1"/>
  <c r="AA1113" i="1"/>
  <c r="C1147" i="1"/>
  <c r="I1147" i="1"/>
  <c r="O1147" i="1"/>
  <c r="U1147" i="1"/>
  <c r="AA1147" i="1"/>
  <c r="L1182" i="1"/>
  <c r="F1216" i="1"/>
  <c r="U1216" i="1"/>
  <c r="AD1216" i="1"/>
  <c r="O1250" i="1"/>
  <c r="X1352" i="1"/>
  <c r="X1250" i="1"/>
  <c r="L1386" i="1"/>
  <c r="F1420" i="1"/>
  <c r="AD1420" i="1"/>
  <c r="O1454" i="1"/>
  <c r="AI340" i="4"/>
  <c r="E481" i="4"/>
  <c r="E551" i="4"/>
  <c r="O551" i="4"/>
  <c r="T551" i="4"/>
  <c r="O1182" i="1"/>
  <c r="O1318" i="1"/>
  <c r="C1454" i="1"/>
  <c r="I1454" i="1"/>
  <c r="R1454" i="1"/>
  <c r="AA1454" i="1"/>
  <c r="L194" i="3"/>
  <c r="I195" i="3" s="1"/>
  <c r="X194" i="3"/>
  <c r="X910" i="2"/>
  <c r="X1488" i="2"/>
  <c r="Y551" i="4"/>
  <c r="AD551" i="4"/>
  <c r="AI551" i="4"/>
  <c r="E586" i="4"/>
  <c r="O586" i="4"/>
  <c r="T586" i="4"/>
  <c r="Y586" i="4"/>
  <c r="AD586" i="4"/>
  <c r="AI586" i="4"/>
  <c r="E621" i="4"/>
  <c r="E656" i="4"/>
  <c r="E691" i="4"/>
  <c r="O691" i="4"/>
  <c r="T691" i="4"/>
  <c r="Y691" i="4"/>
  <c r="AD691" i="4"/>
  <c r="AI691" i="4"/>
  <c r="E726" i="4"/>
  <c r="O726" i="4"/>
  <c r="T726" i="4"/>
  <c r="E796" i="4"/>
  <c r="R434" i="2"/>
  <c r="X502" i="2"/>
  <c r="R536" i="2"/>
  <c r="F570" i="2"/>
  <c r="U570" i="2"/>
  <c r="X604" i="2"/>
  <c r="C672" i="2"/>
  <c r="O672" i="2"/>
  <c r="AA672" i="2"/>
  <c r="X706" i="2"/>
  <c r="R740" i="2"/>
  <c r="F774" i="2"/>
  <c r="U774" i="2"/>
  <c r="AD774" i="2"/>
  <c r="C944" i="2"/>
  <c r="AA944" i="2"/>
  <c r="F978" i="2"/>
  <c r="AD978" i="2"/>
  <c r="R1012" i="2"/>
  <c r="X1080" i="2"/>
  <c r="R1114" i="2"/>
  <c r="F1148" i="2"/>
  <c r="U1148" i="2"/>
  <c r="AD1148" i="2"/>
  <c r="C1216" i="2"/>
  <c r="AA1216" i="2"/>
  <c r="F1250" i="2"/>
  <c r="AD1250" i="2"/>
  <c r="R1284" i="2"/>
  <c r="U1352" i="2"/>
  <c r="X1386" i="2"/>
  <c r="R1420" i="2"/>
  <c r="F1454" i="2"/>
  <c r="C1455" i="2" s="1"/>
  <c r="U1454" i="2"/>
  <c r="AD1454" i="2"/>
  <c r="AA1455" i="2" s="1"/>
  <c r="C1522" i="2"/>
  <c r="AA1522" i="2"/>
  <c r="F161" i="3"/>
  <c r="U161" i="3"/>
  <c r="C375" i="4"/>
  <c r="M375" i="4"/>
  <c r="W375" i="4"/>
  <c r="AG374" i="4"/>
  <c r="AA161" i="3"/>
  <c r="AA162" i="3" s="1"/>
  <c r="X434" i="2"/>
  <c r="U435" i="2" s="1"/>
  <c r="O808" i="2"/>
  <c r="X1284" i="2"/>
  <c r="C1386" i="2"/>
  <c r="C1387" i="2" s="1"/>
  <c r="AA1386" i="2"/>
  <c r="AA1387" i="2" s="1"/>
  <c r="F1488" i="2"/>
  <c r="I161" i="3"/>
  <c r="C434" i="2"/>
  <c r="AA434" i="2"/>
  <c r="R502" i="2"/>
  <c r="F536" i="2"/>
  <c r="R604" i="2"/>
  <c r="C740" i="2"/>
  <c r="F740" i="2"/>
  <c r="O740" i="2"/>
  <c r="AA740" i="2"/>
  <c r="AD740" i="2"/>
  <c r="U842" i="2"/>
  <c r="X876" i="2"/>
  <c r="R910" i="2"/>
  <c r="U944" i="2"/>
  <c r="X944" i="2"/>
  <c r="C1012" i="2"/>
  <c r="AA1012" i="2"/>
  <c r="F1046" i="2"/>
  <c r="AD1046" i="2"/>
  <c r="R1080" i="2"/>
  <c r="F1114" i="2"/>
  <c r="X1148" i="2"/>
  <c r="U1149" i="2" s="1"/>
  <c r="R1182" i="2"/>
  <c r="F1216" i="2"/>
  <c r="U1216" i="2"/>
  <c r="U1217" i="2" s="1"/>
  <c r="AD1216" i="2"/>
  <c r="C1284" i="2"/>
  <c r="AA1284" i="2"/>
  <c r="F1318" i="2"/>
  <c r="AD1318" i="2"/>
  <c r="X1352" i="2"/>
  <c r="R1386" i="2"/>
  <c r="X1454" i="2"/>
  <c r="R1488" i="2"/>
  <c r="F1522" i="2"/>
  <c r="U1522" i="2"/>
  <c r="U1523" i="2" s="1"/>
  <c r="AD1522" i="2"/>
  <c r="H375" i="4"/>
  <c r="T374" i="4"/>
  <c r="R375" i="4" s="1"/>
  <c r="AD374" i="4"/>
  <c r="I1182" i="1"/>
  <c r="R1182" i="1"/>
  <c r="L1216" i="1"/>
  <c r="U1250" i="1"/>
  <c r="U1251" i="1" s="1"/>
  <c r="R1284" i="1"/>
  <c r="L1318" i="1"/>
  <c r="F1352" i="1"/>
  <c r="AD1352" i="1"/>
  <c r="R1386" i="1"/>
  <c r="X1454" i="1"/>
  <c r="AD1147" i="1"/>
  <c r="X1182" i="1"/>
  <c r="L1250" i="1"/>
  <c r="O1284" i="1"/>
  <c r="R1318" i="1"/>
  <c r="O1386" i="1"/>
  <c r="C1420" i="1"/>
  <c r="I1420" i="1"/>
  <c r="R1420" i="1"/>
  <c r="AA1420" i="1"/>
  <c r="F1454" i="1"/>
  <c r="AD1454" i="1"/>
  <c r="O1216" i="1"/>
  <c r="X1216" i="1"/>
  <c r="U1217" i="1" s="1"/>
  <c r="F1284" i="1"/>
  <c r="U1284" i="1"/>
  <c r="AD1284" i="1"/>
  <c r="C1352" i="1"/>
  <c r="I1352" i="1"/>
  <c r="R1352" i="1"/>
  <c r="AA1352" i="1"/>
  <c r="F1386" i="1"/>
  <c r="U1386" i="1"/>
  <c r="AD1386" i="1"/>
  <c r="O1420" i="1"/>
  <c r="X1420" i="1"/>
  <c r="F229" i="2"/>
  <c r="R229" i="2"/>
  <c r="O25" i="2"/>
  <c r="X229" i="2"/>
  <c r="F263" i="2"/>
  <c r="R263" i="2"/>
  <c r="X263" i="2"/>
  <c r="AD263" i="2"/>
  <c r="F297" i="2"/>
  <c r="R297" i="2"/>
  <c r="AD331" i="2"/>
  <c r="C468" i="2"/>
  <c r="O468" i="2"/>
  <c r="AA468" i="2"/>
  <c r="C536" i="2"/>
  <c r="O536" i="2"/>
  <c r="AA536" i="2"/>
  <c r="AD536" i="2"/>
  <c r="C604" i="2"/>
  <c r="F604" i="2"/>
  <c r="O604" i="2"/>
  <c r="AA604" i="2"/>
  <c r="AD604" i="2"/>
  <c r="R638" i="2"/>
  <c r="F672" i="2"/>
  <c r="U672" i="2"/>
  <c r="U673" i="2" s="1"/>
  <c r="AD672" i="2"/>
  <c r="I707" i="2"/>
  <c r="R706" i="2"/>
  <c r="U740" i="2"/>
  <c r="R774" i="2"/>
  <c r="F808" i="2"/>
  <c r="U808" i="2"/>
  <c r="AD808" i="2"/>
  <c r="R842" i="2"/>
  <c r="F876" i="2"/>
  <c r="U876" i="2"/>
  <c r="AD876" i="2"/>
  <c r="C910" i="2"/>
  <c r="C911" i="2" s="1"/>
  <c r="O910" i="2"/>
  <c r="O911" i="2" s="1"/>
  <c r="AA910" i="2"/>
  <c r="AD910" i="2"/>
  <c r="C978" i="2"/>
  <c r="C979" i="2" s="1"/>
  <c r="O978" i="2"/>
  <c r="AA978" i="2"/>
  <c r="C1046" i="2"/>
  <c r="O1046" i="2"/>
  <c r="AA1046" i="2"/>
  <c r="C1114" i="2"/>
  <c r="O1114" i="2"/>
  <c r="AA1114" i="2"/>
  <c r="AD1114" i="2"/>
  <c r="C1182" i="2"/>
  <c r="O1182" i="2"/>
  <c r="AA1182" i="2"/>
  <c r="C1250" i="2"/>
  <c r="O1250" i="2"/>
  <c r="AA1250" i="2"/>
  <c r="C1318" i="2"/>
  <c r="AA1318" i="2"/>
  <c r="I1353" i="2"/>
  <c r="R1352" i="2"/>
  <c r="C1420" i="2"/>
  <c r="O1420" i="2"/>
  <c r="AA1420" i="2"/>
  <c r="C1488" i="2"/>
  <c r="O1488" i="2"/>
  <c r="AA1488" i="2"/>
  <c r="AD1488" i="2"/>
  <c r="O434" i="2"/>
  <c r="F502" i="2"/>
  <c r="O502" i="2"/>
  <c r="AD502" i="2"/>
  <c r="O570" i="2"/>
  <c r="AD570" i="2"/>
  <c r="F944" i="2"/>
  <c r="O944" i="2"/>
  <c r="AD944" i="2"/>
  <c r="F1012" i="2"/>
  <c r="O1012" i="2"/>
  <c r="AD1012" i="2"/>
  <c r="O1080" i="2"/>
  <c r="O1148" i="2"/>
  <c r="O1216" i="2"/>
  <c r="F1284" i="2"/>
  <c r="O1284" i="2"/>
  <c r="AD1284" i="2"/>
  <c r="O1386" i="2"/>
  <c r="O1454" i="2"/>
  <c r="O1522" i="2"/>
  <c r="U468" i="2"/>
  <c r="U536" i="2"/>
  <c r="U604" i="2"/>
  <c r="C638" i="2"/>
  <c r="F638" i="2"/>
  <c r="O638" i="2"/>
  <c r="AA638" i="2"/>
  <c r="AD638" i="2"/>
  <c r="C706" i="2"/>
  <c r="F706" i="2"/>
  <c r="O706" i="2"/>
  <c r="AA706" i="2"/>
  <c r="AD706" i="2"/>
  <c r="C774" i="2"/>
  <c r="O774" i="2"/>
  <c r="AA774" i="2"/>
  <c r="C842" i="2"/>
  <c r="O842" i="2"/>
  <c r="AA842" i="2"/>
  <c r="U910" i="2"/>
  <c r="U978" i="2"/>
  <c r="U979" i="2" s="1"/>
  <c r="U1046" i="2"/>
  <c r="U1114" i="2"/>
  <c r="U1182" i="2"/>
  <c r="U1250" i="2"/>
  <c r="U1318" i="2"/>
  <c r="C1352" i="2"/>
  <c r="F1352" i="2"/>
  <c r="O1352" i="2"/>
  <c r="AA1352" i="2"/>
  <c r="AD1352" i="2"/>
  <c r="I1387" i="2"/>
  <c r="U1420" i="2"/>
  <c r="I1455" i="2"/>
  <c r="R1454" i="2"/>
  <c r="U1488" i="2"/>
  <c r="C1007" i="4"/>
  <c r="M1007" i="4"/>
  <c r="C832" i="4"/>
  <c r="M832" i="4"/>
  <c r="W832" i="4"/>
  <c r="AG832" i="4"/>
  <c r="O95" i="4"/>
  <c r="AI95" i="4"/>
  <c r="O130" i="4"/>
  <c r="AI130" i="4"/>
  <c r="O165" i="4"/>
  <c r="AI165" i="4"/>
  <c r="O200" i="4"/>
  <c r="AI200" i="4"/>
  <c r="O235" i="4"/>
  <c r="AI235" i="4"/>
  <c r="O270" i="4"/>
  <c r="M59" i="4"/>
  <c r="R59" i="4"/>
  <c r="C270" i="4"/>
  <c r="M270" i="4"/>
  <c r="W270" i="4"/>
  <c r="AG270" i="4"/>
  <c r="C760" i="4"/>
  <c r="M760" i="4"/>
  <c r="R760" i="4"/>
  <c r="W760" i="4"/>
  <c r="AB760" i="4"/>
  <c r="AG760" i="4"/>
  <c r="C411" i="4"/>
  <c r="M411" i="4"/>
  <c r="W411" i="4"/>
  <c r="AG411" i="4"/>
  <c r="C446" i="4"/>
  <c r="M446" i="4"/>
  <c r="W446" i="4"/>
  <c r="AG446" i="4"/>
  <c r="C481" i="4"/>
  <c r="M481" i="4"/>
  <c r="R481" i="4"/>
  <c r="E1112" i="4"/>
  <c r="R305" i="4"/>
  <c r="AB305" i="4"/>
  <c r="W481" i="4"/>
  <c r="AB481" i="4"/>
  <c r="AG481" i="4"/>
  <c r="Y726" i="4"/>
  <c r="AD726" i="4"/>
  <c r="AI726" i="4"/>
  <c r="W1007" i="4"/>
  <c r="AG1007" i="4"/>
  <c r="C1112" i="4"/>
  <c r="M1112" i="4"/>
  <c r="W1112" i="4"/>
  <c r="AG1112" i="4"/>
  <c r="E270" i="4"/>
  <c r="AI270" i="4"/>
  <c r="C516" i="4"/>
  <c r="M516" i="4"/>
  <c r="W516" i="4"/>
  <c r="AG516" i="4"/>
  <c r="C621" i="4"/>
  <c r="M621" i="4"/>
  <c r="R621" i="4"/>
  <c r="W621" i="4"/>
  <c r="AB621" i="4"/>
  <c r="AG621" i="4"/>
  <c r="E832" i="4"/>
  <c r="E867" i="4"/>
  <c r="J867" i="4"/>
  <c r="O867" i="4"/>
  <c r="T867" i="4"/>
  <c r="Y867" i="4"/>
  <c r="AD867" i="4"/>
  <c r="AI867" i="4"/>
  <c r="C1147" i="4"/>
  <c r="M1147" i="4"/>
  <c r="W1147" i="4"/>
  <c r="AG1147" i="4"/>
  <c r="C1182" i="4"/>
  <c r="M1182" i="4"/>
  <c r="W1182" i="4"/>
  <c r="AG1182" i="4"/>
  <c r="C1217" i="4"/>
  <c r="M1217" i="4"/>
  <c r="R1217" i="4"/>
  <c r="W1217" i="4"/>
  <c r="AB1217" i="4"/>
  <c r="AG1217" i="4"/>
  <c r="C656" i="4"/>
  <c r="M656" i="4"/>
  <c r="W656" i="4"/>
  <c r="AG656" i="4"/>
  <c r="C796" i="4"/>
  <c r="M796" i="4"/>
  <c r="W796" i="4"/>
  <c r="AG796" i="4"/>
  <c r="E1042" i="4"/>
  <c r="O1042" i="4"/>
  <c r="T1042" i="4"/>
  <c r="Y1042" i="4"/>
  <c r="AD1042" i="4"/>
  <c r="AI1042" i="4"/>
  <c r="E1077" i="4"/>
  <c r="O1077" i="4"/>
  <c r="T1077" i="4"/>
  <c r="Y1077" i="4"/>
  <c r="AD1077" i="4"/>
  <c r="AI1077" i="4"/>
  <c r="W59" i="4"/>
  <c r="E1007" i="4"/>
  <c r="E516" i="4"/>
  <c r="E95" i="4"/>
  <c r="Y95" i="4"/>
  <c r="R130" i="4"/>
  <c r="AB130" i="4"/>
  <c r="R165" i="4"/>
  <c r="AB165" i="4"/>
  <c r="E305" i="4"/>
  <c r="O305" i="4"/>
  <c r="AI305" i="4"/>
  <c r="E340" i="4"/>
  <c r="O340" i="4"/>
  <c r="E411" i="4"/>
  <c r="O411" i="4"/>
  <c r="T411" i="4"/>
  <c r="Y411" i="4"/>
  <c r="AD411" i="4"/>
  <c r="AI411" i="4"/>
  <c r="E446" i="4"/>
  <c r="O446" i="4"/>
  <c r="T446" i="4"/>
  <c r="Y446" i="4"/>
  <c r="AI446" i="4"/>
  <c r="O481" i="4"/>
  <c r="T481" i="4"/>
  <c r="Y481" i="4"/>
  <c r="AD481" i="4"/>
  <c r="AI481" i="4"/>
  <c r="C551" i="4"/>
  <c r="M551" i="4"/>
  <c r="W551" i="4"/>
  <c r="AG551" i="4"/>
  <c r="AG552" i="4" s="1"/>
  <c r="H622" i="4"/>
  <c r="O621" i="4"/>
  <c r="T621" i="4"/>
  <c r="Y621" i="4"/>
  <c r="W622" i="4" s="1"/>
  <c r="AD621" i="4"/>
  <c r="AI621" i="4"/>
  <c r="C691" i="4"/>
  <c r="C692" i="4" s="1"/>
  <c r="M691" i="4"/>
  <c r="M692" i="4" s="1"/>
  <c r="W691" i="4"/>
  <c r="AG691" i="4"/>
  <c r="O796" i="4"/>
  <c r="T796" i="4"/>
  <c r="Y796" i="4"/>
  <c r="AD796" i="4"/>
  <c r="AI796" i="4"/>
  <c r="C867" i="4"/>
  <c r="M867" i="4"/>
  <c r="W867" i="4"/>
  <c r="AG867" i="4"/>
  <c r="C1042" i="4"/>
  <c r="M1042" i="4"/>
  <c r="R1042" i="4"/>
  <c r="W1042" i="4"/>
  <c r="AB1042" i="4"/>
  <c r="AG1042" i="4"/>
  <c r="O1112" i="4"/>
  <c r="T1112" i="4"/>
  <c r="Y1112" i="4"/>
  <c r="AD1112" i="4"/>
  <c r="AI1112" i="4"/>
  <c r="AB59" i="4"/>
  <c r="E130" i="4"/>
  <c r="Y130" i="4"/>
  <c r="E165" i="4"/>
  <c r="Y165" i="4"/>
  <c r="E200" i="4"/>
  <c r="Y200" i="4"/>
  <c r="E235" i="4"/>
  <c r="Y270" i="4"/>
  <c r="O516" i="4"/>
  <c r="T516" i="4"/>
  <c r="Y516" i="4"/>
  <c r="AD516" i="4"/>
  <c r="AI516" i="4"/>
  <c r="C586" i="4"/>
  <c r="H587" i="4"/>
  <c r="M586" i="4"/>
  <c r="R586" i="4"/>
  <c r="W586" i="4"/>
  <c r="AB586" i="4"/>
  <c r="AG586" i="4"/>
  <c r="O656" i="4"/>
  <c r="T656" i="4"/>
  <c r="Y656" i="4"/>
  <c r="AD656" i="4"/>
  <c r="AI656" i="4"/>
  <c r="C726" i="4"/>
  <c r="M726" i="4"/>
  <c r="W726" i="4"/>
  <c r="AG726" i="4"/>
  <c r="O832" i="4"/>
  <c r="T832" i="4"/>
  <c r="Y832" i="4"/>
  <c r="AD832" i="4"/>
  <c r="AI832" i="4"/>
  <c r="O1007" i="4"/>
  <c r="T1007" i="4"/>
  <c r="Y1007" i="4"/>
  <c r="AD1007" i="4"/>
  <c r="AI1007" i="4"/>
  <c r="C1077" i="4"/>
  <c r="M1077" i="4"/>
  <c r="W1077" i="4"/>
  <c r="AG1077" i="4"/>
  <c r="E1147" i="4"/>
  <c r="O1147" i="4"/>
  <c r="T1147" i="4"/>
  <c r="Y1147" i="4"/>
  <c r="AD1147" i="4"/>
  <c r="AI1147" i="4"/>
  <c r="E1182" i="4"/>
  <c r="O1182" i="4"/>
  <c r="T1182" i="4"/>
  <c r="Y1182" i="4"/>
  <c r="AD1182" i="4"/>
  <c r="AI1182" i="4"/>
  <c r="E1217" i="4"/>
  <c r="O1217" i="4"/>
  <c r="T1217" i="4"/>
  <c r="Y1217" i="4"/>
  <c r="AD1217" i="4"/>
  <c r="AI1217" i="4"/>
  <c r="T95" i="4"/>
  <c r="AD95" i="4"/>
  <c r="T130" i="4"/>
  <c r="AD130" i="4"/>
  <c r="T165" i="4"/>
  <c r="AD165" i="4"/>
  <c r="T200" i="4"/>
  <c r="AD200" i="4"/>
  <c r="Y235" i="4"/>
  <c r="Y340" i="4"/>
  <c r="C95" i="4"/>
  <c r="M95" i="4"/>
  <c r="R95" i="4"/>
  <c r="W95" i="4"/>
  <c r="AB95" i="4"/>
  <c r="AG96" i="4"/>
  <c r="C130" i="4"/>
  <c r="M130" i="4"/>
  <c r="W130" i="4"/>
  <c r="C165" i="4"/>
  <c r="M165" i="4"/>
  <c r="W165" i="4"/>
  <c r="AG165" i="4"/>
  <c r="C200" i="4"/>
  <c r="M200" i="4"/>
  <c r="R200" i="4"/>
  <c r="W200" i="4"/>
  <c r="AB200" i="4"/>
  <c r="AG200" i="4"/>
  <c r="C235" i="4"/>
  <c r="M235" i="4"/>
  <c r="R235" i="4"/>
  <c r="W235" i="4"/>
  <c r="AB235" i="4"/>
  <c r="AG235" i="4"/>
  <c r="R270" i="4"/>
  <c r="AB270" i="4"/>
  <c r="Y305" i="4"/>
  <c r="T235" i="4"/>
  <c r="AD235" i="4"/>
  <c r="T270" i="4"/>
  <c r="AD270" i="4"/>
  <c r="T305" i="4"/>
  <c r="AD305" i="4"/>
  <c r="T340" i="4"/>
  <c r="AD340" i="4"/>
  <c r="C305" i="4"/>
  <c r="M305" i="4"/>
  <c r="W305" i="4"/>
  <c r="AG305" i="4"/>
  <c r="C340" i="4"/>
  <c r="M340" i="4"/>
  <c r="R340" i="4"/>
  <c r="W340" i="4"/>
  <c r="AB340" i="4"/>
  <c r="AG340" i="4"/>
  <c r="R411" i="4"/>
  <c r="AB411" i="4"/>
  <c r="R446" i="4"/>
  <c r="R516" i="4"/>
  <c r="AB516" i="4"/>
  <c r="R551" i="4"/>
  <c r="AB551" i="4"/>
  <c r="AB552" i="4" s="1"/>
  <c r="R656" i="4"/>
  <c r="AB656" i="4"/>
  <c r="H692" i="4"/>
  <c r="R691" i="4"/>
  <c r="AB691" i="4"/>
  <c r="H727" i="4"/>
  <c r="R726" i="4"/>
  <c r="AB726" i="4"/>
  <c r="R796" i="4"/>
  <c r="AB796" i="4"/>
  <c r="R832" i="4"/>
  <c r="AB832" i="4"/>
  <c r="H867" i="4"/>
  <c r="R867" i="4"/>
  <c r="AB867" i="4"/>
  <c r="R1007" i="4"/>
  <c r="AB1007" i="4"/>
  <c r="R1077" i="4"/>
  <c r="AB1077" i="4"/>
  <c r="R1112" i="4"/>
  <c r="AB1112" i="4"/>
  <c r="R1147" i="4"/>
  <c r="AB1147" i="4"/>
  <c r="R1182" i="4"/>
  <c r="AB1182" i="4"/>
  <c r="AA297" i="3"/>
  <c r="X296" i="3"/>
  <c r="U296" i="3"/>
  <c r="R296" i="3"/>
  <c r="O296" i="3"/>
  <c r="L296" i="3"/>
  <c r="I296" i="3"/>
  <c r="U262" i="3"/>
  <c r="L262" i="3"/>
  <c r="I263" i="3" s="1"/>
  <c r="C228" i="3"/>
  <c r="U194" i="3"/>
  <c r="U126" i="3"/>
  <c r="L126" i="3"/>
  <c r="L92" i="3"/>
  <c r="AA399" i="2"/>
  <c r="U399" i="2"/>
  <c r="C399" i="2"/>
  <c r="R365" i="2"/>
  <c r="AA331" i="2"/>
  <c r="X331" i="2"/>
  <c r="U331" i="2"/>
  <c r="R331" i="2"/>
  <c r="F331" i="2"/>
  <c r="C332" i="2" s="1"/>
  <c r="AD297" i="2"/>
  <c r="AD229" i="2"/>
  <c r="AA195" i="2"/>
  <c r="U195" i="2"/>
  <c r="O195" i="2"/>
  <c r="C195" i="2"/>
  <c r="X1147" i="1"/>
  <c r="U1148" i="1" s="1"/>
  <c r="R1147" i="1"/>
  <c r="L1147" i="1"/>
  <c r="I1148" i="1" s="1"/>
  <c r="F1147" i="1"/>
  <c r="AD1113" i="1"/>
  <c r="AA1114" i="1" s="1"/>
  <c r="X1113" i="1"/>
  <c r="R1113" i="1"/>
  <c r="L1113" i="1"/>
  <c r="F1113" i="1"/>
  <c r="AD1079" i="1"/>
  <c r="R1079" i="1"/>
  <c r="F1079" i="1"/>
  <c r="AA977" i="1"/>
  <c r="I943" i="1"/>
  <c r="X875" i="1"/>
  <c r="U875" i="1"/>
  <c r="O875" i="1"/>
  <c r="L875" i="1"/>
  <c r="I875" i="1"/>
  <c r="C59" i="4"/>
  <c r="E760" i="4"/>
  <c r="O760" i="4"/>
  <c r="T760" i="4"/>
  <c r="Y760" i="4"/>
  <c r="AD760" i="4"/>
  <c r="AI760" i="4"/>
  <c r="R23" i="4"/>
  <c r="W23" i="4"/>
  <c r="AB23" i="4"/>
  <c r="E59" i="4"/>
  <c r="O59" i="4"/>
  <c r="T59" i="4"/>
  <c r="Y59" i="4"/>
  <c r="AD59" i="4"/>
  <c r="AI59" i="4"/>
  <c r="AG60" i="4" s="1"/>
  <c r="C1182" i="1"/>
  <c r="F875" i="1"/>
  <c r="R875" i="1"/>
  <c r="AD875" i="1"/>
  <c r="C1250" i="1"/>
  <c r="F1250" i="1"/>
  <c r="C1284" i="1"/>
  <c r="I1284" i="1"/>
  <c r="I1285" i="1" s="1"/>
  <c r="AA1284" i="1"/>
  <c r="C1318" i="1"/>
  <c r="C1319" i="1" s="1"/>
  <c r="I1318" i="1"/>
  <c r="AA1318" i="1"/>
  <c r="U1352" i="1"/>
  <c r="C1386" i="1"/>
  <c r="I1386" i="1"/>
  <c r="AA1386" i="1"/>
  <c r="U1420" i="1"/>
  <c r="U1454" i="1"/>
  <c r="AA1182" i="1"/>
  <c r="F909" i="1"/>
  <c r="L909" i="1"/>
  <c r="R909" i="1"/>
  <c r="X909" i="1"/>
  <c r="AD909" i="1"/>
  <c r="F943" i="1"/>
  <c r="L943" i="1"/>
  <c r="R943" i="1"/>
  <c r="X943" i="1"/>
  <c r="AD943" i="1"/>
  <c r="F977" i="1"/>
  <c r="L977" i="1"/>
  <c r="R977" i="1"/>
  <c r="X977" i="1"/>
  <c r="AD977" i="1"/>
  <c r="F1011" i="1"/>
  <c r="L1011" i="1"/>
  <c r="R1011" i="1"/>
  <c r="X1011" i="1"/>
  <c r="AD1011" i="1"/>
  <c r="F1045" i="1"/>
  <c r="L1045" i="1"/>
  <c r="R1045" i="1"/>
  <c r="X1045" i="1"/>
  <c r="AD1045" i="1"/>
  <c r="L1079" i="1"/>
  <c r="X1079" i="1"/>
  <c r="F1182" i="1"/>
  <c r="U1182" i="1"/>
  <c r="AD1182" i="1"/>
  <c r="C1216" i="1"/>
  <c r="I1216" i="1"/>
  <c r="R1216" i="1"/>
  <c r="AA1216" i="1"/>
  <c r="I1250" i="1"/>
  <c r="R1250" i="1"/>
  <c r="AA1250" i="1"/>
  <c r="X1284" i="1"/>
  <c r="X1318" i="1"/>
  <c r="L1352" i="1"/>
  <c r="X1386" i="1"/>
  <c r="L1420" i="1"/>
  <c r="L1454" i="1"/>
  <c r="C23" i="4"/>
  <c r="M23" i="4"/>
  <c r="H23" i="4"/>
  <c r="X58" i="3"/>
  <c r="U59" i="3" s="1"/>
  <c r="X126" i="3"/>
  <c r="C92" i="3"/>
  <c r="I92" i="3"/>
  <c r="O92" i="3"/>
  <c r="U92" i="3"/>
  <c r="I126" i="3"/>
  <c r="L228" i="3"/>
  <c r="I229" i="3" s="1"/>
  <c r="L24" i="3"/>
  <c r="I25" i="3" s="1"/>
  <c r="I59" i="3"/>
  <c r="X92" i="3"/>
  <c r="C126" i="3"/>
  <c r="O126" i="3"/>
  <c r="X228" i="3"/>
  <c r="U229" i="3" s="1"/>
  <c r="C262" i="3"/>
  <c r="O262" i="3"/>
  <c r="AA262" i="3"/>
  <c r="X24" i="3"/>
  <c r="U25" i="3" s="1"/>
  <c r="O58" i="3"/>
  <c r="C194" i="3"/>
  <c r="O194" i="3"/>
  <c r="AA194" i="3"/>
  <c r="AD262" i="3"/>
  <c r="F24" i="3"/>
  <c r="C25" i="3" s="1"/>
  <c r="R24" i="3"/>
  <c r="O25" i="3" s="1"/>
  <c r="AD24" i="3"/>
  <c r="F58" i="3"/>
  <c r="R58" i="3"/>
  <c r="AD58" i="3"/>
  <c r="F92" i="3"/>
  <c r="R92" i="3"/>
  <c r="AD92" i="3"/>
  <c r="F126" i="3"/>
  <c r="R126" i="3"/>
  <c r="AD126" i="3"/>
  <c r="F194" i="3"/>
  <c r="R194" i="3"/>
  <c r="AD194" i="3"/>
  <c r="F228" i="3"/>
  <c r="R228" i="3"/>
  <c r="O229" i="3" s="1"/>
  <c r="AD228" i="3"/>
  <c r="AA229" i="3" s="1"/>
  <c r="F262" i="3"/>
  <c r="R262" i="3"/>
  <c r="X262" i="3"/>
  <c r="O162" i="2"/>
  <c r="X60" i="2"/>
  <c r="C94" i="2"/>
  <c r="R94" i="2"/>
  <c r="AA94" i="2"/>
  <c r="C128" i="2"/>
  <c r="F128" i="2"/>
  <c r="AD128" i="2"/>
  <c r="F162" i="2"/>
  <c r="U162" i="2"/>
  <c r="AD162" i="2"/>
  <c r="F195" i="2"/>
  <c r="R195" i="2"/>
  <c r="X195" i="2"/>
  <c r="AD195" i="2"/>
  <c r="C229" i="2"/>
  <c r="O229" i="2"/>
  <c r="U229" i="2"/>
  <c r="AA229" i="2"/>
  <c r="C263" i="2"/>
  <c r="O263" i="2"/>
  <c r="U263" i="2"/>
  <c r="AA263" i="2"/>
  <c r="C297" i="2"/>
  <c r="C25" i="2"/>
  <c r="R25" i="2"/>
  <c r="AA25" i="2"/>
  <c r="U60" i="2"/>
  <c r="X94" i="2"/>
  <c r="AA162" i="2"/>
  <c r="F365" i="2"/>
  <c r="AD365" i="2"/>
  <c r="X297" i="2"/>
  <c r="C365" i="2"/>
  <c r="O365" i="2"/>
  <c r="U365" i="2"/>
  <c r="AA365" i="2"/>
  <c r="O297" i="2"/>
  <c r="U297" i="2"/>
  <c r="AA297" i="2"/>
  <c r="X365" i="2"/>
  <c r="AD60" i="2"/>
  <c r="F25" i="2"/>
  <c r="U25" i="2"/>
  <c r="X25" i="2"/>
  <c r="AD25" i="2"/>
  <c r="O94" i="2"/>
  <c r="U94" i="2"/>
  <c r="AD94" i="2"/>
  <c r="O128" i="2"/>
  <c r="R128" i="2"/>
  <c r="X128" i="2"/>
  <c r="F60" i="2"/>
  <c r="O60" i="2"/>
  <c r="R60" i="2"/>
  <c r="U128" i="2"/>
  <c r="C162" i="2"/>
  <c r="R162" i="2"/>
  <c r="AA128" i="2"/>
  <c r="X162" i="2"/>
  <c r="C1114" i="1"/>
  <c r="C59" i="3" l="1"/>
  <c r="AG973" i="4"/>
  <c r="AG903" i="4"/>
  <c r="AB973" i="4"/>
  <c r="W1078" i="4"/>
  <c r="W903" i="4"/>
  <c r="R938" i="4"/>
  <c r="C903" i="4"/>
  <c r="AB622" i="4"/>
  <c r="AB587" i="4"/>
  <c r="W692" i="4"/>
  <c r="W552" i="4"/>
  <c r="R761" i="4"/>
  <c r="M552" i="4"/>
  <c r="AG375" i="4"/>
  <c r="AG166" i="4"/>
  <c r="U263" i="3"/>
  <c r="M412" i="4"/>
  <c r="O195" i="3"/>
  <c r="C297" i="3"/>
  <c r="U162" i="3"/>
  <c r="C162" i="3"/>
  <c r="O1319" i="2"/>
  <c r="O469" i="2"/>
  <c r="C1183" i="2"/>
  <c r="C809" i="2"/>
  <c r="AA1251" i="1"/>
  <c r="U1319" i="1"/>
  <c r="O1114" i="1"/>
  <c r="C1455" i="1"/>
  <c r="M1183" i="4"/>
  <c r="C412" i="4"/>
  <c r="AG868" i="4"/>
  <c r="W271" i="4"/>
  <c r="H447" i="4"/>
  <c r="R797" i="4"/>
  <c r="R552" i="4"/>
  <c r="AB692" i="4"/>
  <c r="AB166" i="4"/>
  <c r="R131" i="4"/>
  <c r="M1078" i="4"/>
  <c r="C482" i="4"/>
  <c r="H306" i="4"/>
  <c r="M727" i="4"/>
  <c r="AG587" i="4"/>
  <c r="M587" i="4"/>
  <c r="W868" i="4"/>
  <c r="M271" i="4"/>
  <c r="AG1078" i="4"/>
  <c r="H797" i="4"/>
  <c r="C341" i="4"/>
  <c r="C166" i="4"/>
  <c r="AB341" i="4"/>
  <c r="AG1113" i="4"/>
  <c r="C60" i="4"/>
  <c r="H1008" i="4"/>
  <c r="AB868" i="4"/>
  <c r="M1218" i="4"/>
  <c r="AG657" i="4"/>
  <c r="H517" i="4"/>
  <c r="M306" i="4"/>
  <c r="AG797" i="4"/>
  <c r="M1043" i="4"/>
  <c r="W1183" i="4"/>
  <c r="AG1008" i="4"/>
  <c r="W727" i="4"/>
  <c r="M517" i="4"/>
  <c r="C1113" i="4"/>
  <c r="C1218" i="4"/>
  <c r="C1183" i="4"/>
  <c r="W1008" i="4"/>
  <c r="M236" i="4"/>
  <c r="AB201" i="4"/>
  <c r="M166" i="4"/>
  <c r="AG761" i="4"/>
  <c r="M761" i="4"/>
  <c r="H1183" i="4"/>
  <c r="R1078" i="4"/>
  <c r="AB833" i="4"/>
  <c r="H341" i="4"/>
  <c r="AB1148" i="4"/>
  <c r="R657" i="4"/>
  <c r="C306" i="4"/>
  <c r="C517" i="4"/>
  <c r="M657" i="4"/>
  <c r="M1113" i="4"/>
  <c r="W833" i="4"/>
  <c r="AB1183" i="4"/>
  <c r="R447" i="4"/>
  <c r="W236" i="4"/>
  <c r="C236" i="4"/>
  <c r="AG131" i="4"/>
  <c r="M96" i="4"/>
  <c r="AB1218" i="4"/>
  <c r="H1218" i="4"/>
  <c r="M1008" i="4"/>
  <c r="W797" i="4"/>
  <c r="W1043" i="4"/>
  <c r="C657" i="4"/>
  <c r="M833" i="4"/>
  <c r="R60" i="4"/>
  <c r="R1113" i="4"/>
  <c r="R412" i="4"/>
  <c r="AB306" i="4"/>
  <c r="M797" i="4"/>
  <c r="C1148" i="4"/>
  <c r="AG727" i="4"/>
  <c r="H60" i="4"/>
  <c r="R1008" i="4"/>
  <c r="AB797" i="4"/>
  <c r="R517" i="4"/>
  <c r="W166" i="4"/>
  <c r="H96" i="4"/>
  <c r="AB131" i="4"/>
  <c r="W1218" i="4"/>
  <c r="M1148" i="4"/>
  <c r="AG833" i="4"/>
  <c r="W657" i="4"/>
  <c r="W1113" i="4"/>
  <c r="AG1043" i="4"/>
  <c r="C868" i="4"/>
  <c r="C552" i="4"/>
  <c r="R482" i="4"/>
  <c r="W412" i="4"/>
  <c r="AB447" i="4"/>
  <c r="W447" i="4"/>
  <c r="AG1183" i="4"/>
  <c r="C271" i="4"/>
  <c r="AB761" i="4"/>
  <c r="W341" i="4"/>
  <c r="H1043" i="4"/>
  <c r="C1008" i="4"/>
  <c r="C797" i="4"/>
  <c r="C761" i="4"/>
  <c r="R868" i="4"/>
  <c r="H833" i="4"/>
  <c r="C96" i="4"/>
  <c r="R622" i="4"/>
  <c r="AB482" i="4"/>
  <c r="AG1218" i="4"/>
  <c r="W1148" i="4"/>
  <c r="C447" i="4"/>
  <c r="AG271" i="4"/>
  <c r="C833" i="4"/>
  <c r="H761" i="4"/>
  <c r="AB1043" i="4"/>
  <c r="M482" i="4"/>
  <c r="AG1148" i="4"/>
  <c r="W517" i="4"/>
  <c r="W761" i="4"/>
  <c r="AB60" i="4"/>
  <c r="M341" i="4"/>
  <c r="R306" i="4"/>
  <c r="H166" i="4"/>
  <c r="R587" i="4"/>
  <c r="AG517" i="4"/>
  <c r="R1043" i="4"/>
  <c r="M868" i="4"/>
  <c r="AG692" i="4"/>
  <c r="AG622" i="4"/>
  <c r="M622" i="4"/>
  <c r="W482" i="4"/>
  <c r="M447" i="4"/>
  <c r="U195" i="3"/>
  <c r="I162" i="3"/>
  <c r="O332" i="2"/>
  <c r="U741" i="2"/>
  <c r="C435" i="2"/>
  <c r="U1387" i="2"/>
  <c r="AA469" i="2"/>
  <c r="I332" i="2"/>
  <c r="U1421" i="2"/>
  <c r="I809" i="2"/>
  <c r="I1319" i="2"/>
  <c r="C843" i="2"/>
  <c r="O400" i="2"/>
  <c r="I1489" i="2"/>
  <c r="AA1319" i="2"/>
  <c r="U1081" i="2"/>
  <c r="U639" i="2"/>
  <c r="U1489" i="2"/>
  <c r="C775" i="2"/>
  <c r="O1149" i="2"/>
  <c r="O503" i="2"/>
  <c r="C1489" i="2"/>
  <c r="I1285" i="2"/>
  <c r="I1013" i="2"/>
  <c r="O1421" i="2"/>
  <c r="C673" i="2"/>
  <c r="U230" i="2"/>
  <c r="AA61" i="2"/>
  <c r="C400" i="2"/>
  <c r="AA400" i="2"/>
  <c r="U1319" i="2"/>
  <c r="I503" i="2"/>
  <c r="U809" i="2"/>
  <c r="O775" i="2"/>
  <c r="C1523" i="2"/>
  <c r="I741" i="2"/>
  <c r="AA1013" i="2"/>
  <c r="C1149" i="2"/>
  <c r="U707" i="2"/>
  <c r="AA877" i="2"/>
  <c r="I61" i="2"/>
  <c r="C95" i="2"/>
  <c r="O639" i="2"/>
  <c r="O1013" i="2"/>
  <c r="O537" i="2"/>
  <c r="C1081" i="2"/>
  <c r="U264" i="2"/>
  <c r="C230" i="2"/>
  <c r="AA332" i="2"/>
  <c r="I1217" i="2"/>
  <c r="I945" i="2"/>
  <c r="O1523" i="2"/>
  <c r="O1285" i="2"/>
  <c r="AA503" i="2"/>
  <c r="O1353" i="2"/>
  <c r="AA1183" i="2"/>
  <c r="C1115" i="2"/>
  <c r="I1183" i="2"/>
  <c r="O673" i="2"/>
  <c r="U503" i="2"/>
  <c r="I1251" i="2"/>
  <c r="I1149" i="2"/>
  <c r="I979" i="2"/>
  <c r="I877" i="2"/>
  <c r="I435" i="2"/>
  <c r="I1523" i="2"/>
  <c r="U775" i="2"/>
  <c r="C571" i="2"/>
  <c r="I129" i="2"/>
  <c r="U1455" i="2"/>
  <c r="U1251" i="2"/>
  <c r="U1183" i="2"/>
  <c r="U1047" i="2"/>
  <c r="AA775" i="2"/>
  <c r="O435" i="2"/>
  <c r="I775" i="2"/>
  <c r="AA843" i="2"/>
  <c r="U843" i="2"/>
  <c r="C1353" i="2"/>
  <c r="I537" i="2"/>
  <c r="I605" i="2"/>
  <c r="C61" i="2"/>
  <c r="AA26" i="2"/>
  <c r="O264" i="2"/>
  <c r="U400" i="2"/>
  <c r="U469" i="2"/>
  <c r="C1285" i="2"/>
  <c r="C503" i="2"/>
  <c r="O1251" i="2"/>
  <c r="O1183" i="2"/>
  <c r="C469" i="2"/>
  <c r="U1285" i="2"/>
  <c r="U1353" i="2"/>
  <c r="I673" i="2"/>
  <c r="AA1081" i="2"/>
  <c r="O1217" i="2"/>
  <c r="O945" i="2"/>
  <c r="O979" i="2"/>
  <c r="U129" i="2"/>
  <c r="AA264" i="2"/>
  <c r="C264" i="2"/>
  <c r="I230" i="2"/>
  <c r="O95" i="2"/>
  <c r="E1287" i="2"/>
  <c r="G1289" i="2" s="1" a="1"/>
  <c r="G1289" i="2" s="1"/>
  <c r="AA230" i="2"/>
  <c r="O843" i="2"/>
  <c r="I571" i="2"/>
  <c r="O1387" i="2"/>
  <c r="C1421" i="2"/>
  <c r="I1047" i="2"/>
  <c r="U877" i="2"/>
  <c r="I639" i="2"/>
  <c r="O877" i="2"/>
  <c r="E1083" i="2"/>
  <c r="G1085" i="2" s="1" a="1"/>
  <c r="G1085" i="2" s="1"/>
  <c r="U537" i="2"/>
  <c r="AA945" i="2"/>
  <c r="AA1421" i="2"/>
  <c r="C877" i="2"/>
  <c r="AA1217" i="2"/>
  <c r="AA1149" i="2"/>
  <c r="U571" i="2"/>
  <c r="E1049" i="2"/>
  <c r="G1051" i="2" s="1" a="1"/>
  <c r="G1051" i="2" s="1"/>
  <c r="I911" i="2"/>
  <c r="AA1523" i="2"/>
  <c r="I1115" i="2"/>
  <c r="I843" i="2"/>
  <c r="I469" i="2"/>
  <c r="C163" i="2"/>
  <c r="AA95" i="2"/>
  <c r="AA571" i="2"/>
  <c r="AA1047" i="2"/>
  <c r="AA1285" i="2"/>
  <c r="U945" i="2"/>
  <c r="AA741" i="2"/>
  <c r="I26" i="2"/>
  <c r="C298" i="2"/>
  <c r="I264" i="2"/>
  <c r="O230" i="2"/>
  <c r="C1047" i="2"/>
  <c r="O571" i="2"/>
  <c r="O1047" i="2"/>
  <c r="O741" i="2"/>
  <c r="O809" i="2"/>
  <c r="U61" i="2"/>
  <c r="C129" i="2"/>
  <c r="I1081" i="2"/>
  <c r="E1389" i="2"/>
  <c r="G1391" i="2" s="1" a="1"/>
  <c r="G1391" i="2" s="1"/>
  <c r="U1115" i="2"/>
  <c r="C1013" i="2"/>
  <c r="E1491" i="2"/>
  <c r="G1493" i="2" s="1" a="1"/>
  <c r="G1493" i="2" s="1"/>
  <c r="C1319" i="2"/>
  <c r="C1251" i="2"/>
  <c r="E1117" i="2"/>
  <c r="G1119" i="2" s="1" a="1"/>
  <c r="G1119" i="2" s="1"/>
  <c r="AA809" i="2"/>
  <c r="O26" i="2"/>
  <c r="E1457" i="2"/>
  <c r="G1459" i="2" s="1" a="1"/>
  <c r="G1459" i="2" s="1"/>
  <c r="I1421" i="2"/>
  <c r="AA1251" i="2"/>
  <c r="C1217" i="2"/>
  <c r="E675" i="2"/>
  <c r="G677" i="2" s="1" a="1"/>
  <c r="G677" i="2" s="1"/>
  <c r="AA1421" i="1"/>
  <c r="U1046" i="1"/>
  <c r="C1012" i="1"/>
  <c r="AA1012" i="1"/>
  <c r="I1387" i="1"/>
  <c r="U978" i="1"/>
  <c r="U1353" i="1"/>
  <c r="AA1285" i="1"/>
  <c r="O1217" i="1"/>
  <c r="U1183" i="1"/>
  <c r="O978" i="1"/>
  <c r="U944" i="1"/>
  <c r="AA910" i="1"/>
  <c r="C910" i="1"/>
  <c r="AA1319" i="1"/>
  <c r="AA876" i="1"/>
  <c r="AA1046" i="1"/>
  <c r="C1046" i="1"/>
  <c r="I1012" i="1"/>
  <c r="AA1387" i="1"/>
  <c r="C1421" i="1"/>
  <c r="I1183" i="1"/>
  <c r="O1251" i="1"/>
  <c r="I978" i="1"/>
  <c r="O944" i="1"/>
  <c r="I1319" i="1"/>
  <c r="I1455" i="1"/>
  <c r="U1080" i="1"/>
  <c r="O910" i="1"/>
  <c r="U1455" i="1"/>
  <c r="C876" i="1"/>
  <c r="AA1148" i="1"/>
  <c r="O1046" i="1"/>
  <c r="U1012" i="1"/>
  <c r="C978" i="1"/>
  <c r="I1114" i="1"/>
  <c r="AA1217" i="1"/>
  <c r="I1080" i="1"/>
  <c r="AA944" i="1"/>
  <c r="C944" i="1"/>
  <c r="I910" i="1"/>
  <c r="O1080" i="1"/>
  <c r="AA978" i="1"/>
  <c r="C1387" i="1"/>
  <c r="C1148" i="1"/>
  <c r="O1353" i="1"/>
  <c r="I1217" i="1"/>
  <c r="O1455" i="1"/>
  <c r="U910" i="1"/>
  <c r="AA1080" i="1"/>
  <c r="U1114" i="1"/>
  <c r="O1148" i="1"/>
  <c r="O1183" i="1"/>
  <c r="C1217" i="1"/>
  <c r="C1353" i="1"/>
  <c r="U1285" i="1"/>
  <c r="I1046" i="1"/>
  <c r="O1012" i="1"/>
  <c r="C1080" i="1"/>
  <c r="O1387" i="1"/>
  <c r="I1421" i="1"/>
  <c r="O1285" i="1"/>
  <c r="AA1183" i="1"/>
  <c r="U1421" i="1"/>
  <c r="C1183" i="1"/>
  <c r="AA673" i="2"/>
  <c r="M201" i="4"/>
  <c r="E1423" i="2"/>
  <c r="G1425" i="2" s="1" a="1"/>
  <c r="G1425" i="2" s="1"/>
  <c r="H1078" i="4"/>
  <c r="R833" i="4"/>
  <c r="E1185" i="2"/>
  <c r="G1187" i="2" s="1" a="1"/>
  <c r="G1187" i="2" s="1"/>
  <c r="E1219" i="2"/>
  <c r="G1221" i="2" s="1" a="1"/>
  <c r="G1221" i="2" s="1"/>
  <c r="E1253" i="2"/>
  <c r="G1255" i="2" s="1" a="1"/>
  <c r="G1255" i="2" s="1"/>
  <c r="E1321" i="2"/>
  <c r="G1323" i="2" s="1" a="1"/>
  <c r="G1323" i="2" s="1"/>
  <c r="E1355" i="2"/>
  <c r="G1357" i="2" s="1" a="1"/>
  <c r="G1357" i="2" s="1"/>
  <c r="E1525" i="2"/>
  <c r="G1527" i="2" s="1" a="1"/>
  <c r="G1527" i="2" s="1"/>
  <c r="AB1008" i="4"/>
  <c r="AB727" i="4"/>
  <c r="R692" i="4"/>
  <c r="AB517" i="4"/>
  <c r="R341" i="4"/>
  <c r="M131" i="4"/>
  <c r="W96" i="4"/>
  <c r="R1218" i="4"/>
  <c r="C727" i="4"/>
  <c r="C622" i="4"/>
  <c r="AA1353" i="2"/>
  <c r="U911" i="2"/>
  <c r="C945" i="2"/>
  <c r="O1489" i="2"/>
  <c r="AA1115" i="2"/>
  <c r="AA979" i="2"/>
  <c r="AA605" i="2"/>
  <c r="C537" i="2"/>
  <c r="O1421" i="1"/>
  <c r="O1319" i="1"/>
  <c r="H552" i="4"/>
  <c r="E743" i="2"/>
  <c r="G745" i="2" s="1" a="1"/>
  <c r="G745" i="2" s="1"/>
  <c r="U163" i="2"/>
  <c r="U95" i="2"/>
  <c r="E1151" i="2"/>
  <c r="G1153" i="2" s="1" a="1"/>
  <c r="G1153" i="2" s="1"/>
  <c r="O298" i="2"/>
  <c r="O366" i="2"/>
  <c r="AA163" i="2"/>
  <c r="I196" i="2"/>
  <c r="I1251" i="1"/>
  <c r="R1183" i="4"/>
  <c r="H1148" i="4"/>
  <c r="AB1078" i="4"/>
  <c r="H868" i="4"/>
  <c r="R727" i="4"/>
  <c r="C201" i="4"/>
  <c r="C131" i="4"/>
  <c r="C1078" i="4"/>
  <c r="W587" i="4"/>
  <c r="C587" i="4"/>
  <c r="C1043" i="4"/>
  <c r="H482" i="4"/>
  <c r="O707" i="2"/>
  <c r="AA639" i="2"/>
  <c r="U605" i="2"/>
  <c r="O1081" i="2"/>
  <c r="O1115" i="2"/>
  <c r="AA911" i="2"/>
  <c r="O605" i="2"/>
  <c r="U1387" i="1"/>
  <c r="AA1455" i="1"/>
  <c r="C741" i="2"/>
  <c r="I1353" i="1"/>
  <c r="C1285" i="1"/>
  <c r="I944" i="1"/>
  <c r="AA1353" i="1"/>
  <c r="C707" i="2"/>
  <c r="I95" i="2"/>
  <c r="C26" i="2"/>
  <c r="AA707" i="2"/>
  <c r="C639" i="2"/>
  <c r="O1455" i="2"/>
  <c r="AA1489" i="2"/>
  <c r="C605" i="2"/>
  <c r="AA537" i="2"/>
  <c r="H201" i="4"/>
  <c r="R96" i="4"/>
  <c r="R166" i="4"/>
  <c r="H131" i="4"/>
  <c r="R1148" i="4"/>
  <c r="H1113" i="4"/>
  <c r="H657" i="4"/>
  <c r="H412" i="4"/>
  <c r="W201" i="4"/>
  <c r="W306" i="4"/>
  <c r="R201" i="4"/>
  <c r="AB1113" i="4"/>
  <c r="AB657" i="4"/>
  <c r="AB412" i="4"/>
  <c r="H271" i="4"/>
  <c r="W131" i="4"/>
  <c r="AB96" i="4"/>
  <c r="AB271" i="4"/>
  <c r="AB236" i="4"/>
  <c r="H236" i="4"/>
  <c r="R271" i="4"/>
  <c r="R236" i="4"/>
  <c r="U297" i="3"/>
  <c r="O297" i="3"/>
  <c r="I297" i="3"/>
  <c r="C263" i="3"/>
  <c r="C229" i="3"/>
  <c r="E232" i="3" s="1"/>
  <c r="G234" i="3" s="1" a="1"/>
  <c r="G234" i="3" s="1"/>
  <c r="C195" i="3"/>
  <c r="U127" i="3"/>
  <c r="I127" i="3"/>
  <c r="C127" i="3"/>
  <c r="AA93" i="3"/>
  <c r="U93" i="3"/>
  <c r="O93" i="3"/>
  <c r="I93" i="3"/>
  <c r="C93" i="3"/>
  <c r="O59" i="3"/>
  <c r="I163" i="2"/>
  <c r="O163" i="2"/>
  <c r="I400" i="2"/>
  <c r="AA366" i="2"/>
  <c r="U366" i="2"/>
  <c r="I366" i="2"/>
  <c r="C366" i="2"/>
  <c r="U332" i="2"/>
  <c r="AA298" i="2"/>
  <c r="U298" i="2"/>
  <c r="AA196" i="2"/>
  <c r="U196" i="2"/>
  <c r="O196" i="2"/>
  <c r="C196" i="2"/>
  <c r="U876" i="1"/>
  <c r="O876" i="1"/>
  <c r="I876" i="1"/>
  <c r="M60" i="4"/>
  <c r="W60" i="4"/>
  <c r="C1251" i="1"/>
  <c r="AG23" i="4"/>
  <c r="AA195" i="3"/>
  <c r="AA127" i="3"/>
  <c r="AA59" i="3"/>
  <c r="AA25" i="3"/>
  <c r="E28" i="3" s="1"/>
  <c r="G30" i="3" s="1" a="1"/>
  <c r="G30" i="3" s="1"/>
  <c r="O263" i="3"/>
  <c r="O127" i="3"/>
  <c r="AA263" i="3"/>
  <c r="E981" i="2"/>
  <c r="G983" i="2" s="1" a="1"/>
  <c r="G983" i="2" s="1"/>
  <c r="E845" i="2"/>
  <c r="G847" i="2" s="1" a="1"/>
  <c r="G847" i="2" s="1"/>
  <c r="E709" i="2"/>
  <c r="G711" i="2" s="1" a="1"/>
  <c r="G711" i="2" s="1"/>
  <c r="E539" i="2"/>
  <c r="G541" i="2" s="1" a="1"/>
  <c r="G541" i="2" s="1"/>
  <c r="I298" i="2"/>
  <c r="AA129" i="2"/>
  <c r="O61" i="2"/>
  <c r="U26" i="2"/>
  <c r="E777" i="2"/>
  <c r="G779" i="2" s="1" a="1"/>
  <c r="G779" i="2" s="1"/>
  <c r="E641" i="2"/>
  <c r="G643" i="2" s="1" a="1"/>
  <c r="G643" i="2" s="1"/>
  <c r="E437" i="2"/>
  <c r="G439" i="2" s="1" a="1"/>
  <c r="G439" i="2" s="1"/>
  <c r="E811" i="2"/>
  <c r="G813" i="2" s="1" a="1"/>
  <c r="G813" i="2" s="1"/>
  <c r="E947" i="2"/>
  <c r="G949" i="2" s="1" a="1"/>
  <c r="G949" i="2" s="1"/>
  <c r="E913" i="2"/>
  <c r="G915" i="2" s="1" a="1"/>
  <c r="G915" i="2" s="1"/>
  <c r="E1015" i="2"/>
  <c r="G1017" i="2" s="1" a="1"/>
  <c r="G1017" i="2" s="1"/>
  <c r="E607" i="2"/>
  <c r="G609" i="2" s="1" a="1"/>
  <c r="G609" i="2" s="1"/>
  <c r="E573" i="2"/>
  <c r="G575" i="2" s="1" a="1"/>
  <c r="G575" i="2" s="1"/>
  <c r="E505" i="2"/>
  <c r="G507" i="2" s="1" a="1"/>
  <c r="G507" i="2" s="1"/>
  <c r="E471" i="2"/>
  <c r="G473" i="2" s="1" a="1"/>
  <c r="G473" i="2" s="1"/>
  <c r="O129" i="2"/>
  <c r="E335" i="2" l="1"/>
  <c r="G337" i="2" s="1" a="1"/>
  <c r="G337" i="2" s="1"/>
  <c r="E233" i="2"/>
  <c r="G235" i="2" s="1" a="1"/>
  <c r="G235" i="2" s="1"/>
  <c r="E267" i="2"/>
  <c r="G269" i="2" s="1" a="1"/>
  <c r="G269" i="2" s="1"/>
  <c r="E403" i="2"/>
  <c r="G405" i="2" s="1" a="1"/>
  <c r="G405" i="2" s="1"/>
  <c r="E63" i="2"/>
  <c r="G65" i="2" s="1" a="1"/>
  <c r="G65" i="2" s="1"/>
  <c r="E97" i="2"/>
  <c r="G99" i="2" s="1" a="1"/>
  <c r="G99" i="2" s="1"/>
  <c r="E165" i="2"/>
  <c r="G167" i="2" s="1" a="1"/>
  <c r="G167" i="2" s="1"/>
  <c r="E28" i="2"/>
  <c r="G30" i="2" s="1" a="1"/>
  <c r="G30" i="2" s="1"/>
  <c r="E1389" i="1"/>
  <c r="G1391" i="1" s="1" a="1"/>
  <c r="G1391" i="1" s="1"/>
  <c r="E1015" i="1"/>
  <c r="G1017" i="1" s="1" a="1"/>
  <c r="G1017" i="1" s="1"/>
  <c r="E1049" i="1"/>
  <c r="G1051" i="1" s="1" a="1"/>
  <c r="G1051" i="1" s="1"/>
  <c r="E1321" i="1"/>
  <c r="G1323" i="1" s="1" a="1"/>
  <c r="G1323" i="1" s="1"/>
  <c r="E1117" i="1"/>
  <c r="G1119" i="1" s="1" a="1"/>
  <c r="G1119" i="1" s="1"/>
  <c r="E981" i="1"/>
  <c r="G983" i="1" s="1" a="1"/>
  <c r="G983" i="1" s="1"/>
  <c r="E947" i="1"/>
  <c r="G949" i="1" s="1" a="1"/>
  <c r="G949" i="1" s="1"/>
  <c r="E1185" i="1"/>
  <c r="G1187" i="1" s="1" a="1"/>
  <c r="G1187" i="1" s="1"/>
  <c r="E1219" i="1"/>
  <c r="G1221" i="1" s="1" a="1"/>
  <c r="G1221" i="1" s="1"/>
  <c r="E1083" i="1"/>
  <c r="G1085" i="1" s="1" a="1"/>
  <c r="G1085" i="1" s="1"/>
  <c r="E913" i="1"/>
  <c r="G915" i="1" s="1" a="1"/>
  <c r="G915" i="1" s="1"/>
  <c r="E1287" i="1"/>
  <c r="G1289" i="1" s="1" a="1"/>
  <c r="G1289" i="1" s="1"/>
  <c r="E1151" i="1"/>
  <c r="G1153" i="1" s="1" a="1"/>
  <c r="G1153" i="1" s="1"/>
  <c r="E1457" i="1"/>
  <c r="G1459" i="1" s="1" a="1"/>
  <c r="G1459" i="1" s="1"/>
  <c r="E1253" i="1"/>
  <c r="G1255" i="1" s="1" a="1"/>
  <c r="G1255" i="1" s="1"/>
  <c r="E1423" i="1"/>
  <c r="G1425" i="1" s="1" a="1"/>
  <c r="G1425" i="1" s="1"/>
  <c r="E1355" i="1"/>
  <c r="G1357" i="1" s="1" a="1"/>
  <c r="G1357" i="1" s="1"/>
  <c r="E164" i="3"/>
  <c r="G166" i="3" s="1" a="1"/>
  <c r="G166" i="3" s="1"/>
  <c r="E300" i="3"/>
  <c r="G302" i="3" s="1" a="1"/>
  <c r="G302" i="3" s="1"/>
  <c r="E266" i="3"/>
  <c r="G268" i="3" s="1" a="1"/>
  <c r="G268" i="3" s="1"/>
  <c r="E198" i="3"/>
  <c r="G200" i="3" s="1" a="1"/>
  <c r="G200" i="3" s="1"/>
  <c r="E130" i="3"/>
  <c r="G132" i="3" s="1" a="1"/>
  <c r="G132" i="3" s="1"/>
  <c r="E96" i="3"/>
  <c r="G98" i="3" s="1" a="1"/>
  <c r="G98" i="3" s="1"/>
  <c r="E62" i="3"/>
  <c r="G64" i="3" s="1" a="1"/>
  <c r="G64" i="3" s="1"/>
  <c r="E369" i="2"/>
  <c r="G371" i="2" s="1" a="1"/>
  <c r="G371" i="2" s="1"/>
  <c r="E301" i="2"/>
  <c r="G303" i="2" s="1" a="1"/>
  <c r="G303" i="2" s="1"/>
  <c r="E199" i="2"/>
  <c r="G201" i="2" s="1" a="1"/>
  <c r="G201" i="2" s="1"/>
  <c r="E879" i="1"/>
  <c r="G881" i="1" s="1" a="1"/>
  <c r="G881" i="1" s="1"/>
  <c r="E131" i="2"/>
  <c r="G133" i="2" s="1" a="1"/>
  <c r="G133" i="2" s="1"/>
  <c r="AE841" i="1"/>
  <c r="AD841" i="1"/>
  <c r="AC841" i="1"/>
  <c r="AB841" i="1"/>
  <c r="AA841" i="1"/>
  <c r="Y841" i="1"/>
  <c r="X841" i="1"/>
  <c r="W841" i="1"/>
  <c r="V841" i="1"/>
  <c r="U841" i="1"/>
  <c r="S841" i="1"/>
  <c r="R841" i="1"/>
  <c r="Q841" i="1"/>
  <c r="P841" i="1"/>
  <c r="O841" i="1"/>
  <c r="M841" i="1"/>
  <c r="L841" i="1"/>
  <c r="K841" i="1"/>
  <c r="J841" i="1"/>
  <c r="I841" i="1"/>
  <c r="G841" i="1"/>
  <c r="F841" i="1"/>
  <c r="E841" i="1"/>
  <c r="D841" i="1"/>
  <c r="C841" i="1"/>
  <c r="AE807" i="1"/>
  <c r="AD807" i="1"/>
  <c r="AC807" i="1"/>
  <c r="AB807" i="1"/>
  <c r="AA807" i="1"/>
  <c r="Y807" i="1"/>
  <c r="X807" i="1"/>
  <c r="W807" i="1"/>
  <c r="V807" i="1"/>
  <c r="U807" i="1"/>
  <c r="S807" i="1"/>
  <c r="R807" i="1"/>
  <c r="Q807" i="1"/>
  <c r="P807" i="1"/>
  <c r="O807" i="1"/>
  <c r="M807" i="1"/>
  <c r="L807" i="1"/>
  <c r="K807" i="1"/>
  <c r="J807" i="1"/>
  <c r="I807" i="1"/>
  <c r="G807" i="1"/>
  <c r="F807" i="1"/>
  <c r="E807" i="1"/>
  <c r="D807" i="1"/>
  <c r="C807" i="1"/>
  <c r="AE773" i="1"/>
  <c r="AD773" i="1"/>
  <c r="AC773" i="1"/>
  <c r="AB773" i="1"/>
  <c r="AA773" i="1"/>
  <c r="Y773" i="1"/>
  <c r="X773" i="1"/>
  <c r="W773" i="1"/>
  <c r="V773" i="1"/>
  <c r="U773" i="1"/>
  <c r="S773" i="1"/>
  <c r="R773" i="1"/>
  <c r="Q773" i="1"/>
  <c r="P773" i="1"/>
  <c r="O773" i="1"/>
  <c r="M773" i="1"/>
  <c r="L773" i="1"/>
  <c r="K773" i="1"/>
  <c r="J773" i="1"/>
  <c r="I773" i="1"/>
  <c r="G773" i="1"/>
  <c r="F773" i="1"/>
  <c r="E773" i="1"/>
  <c r="D773" i="1"/>
  <c r="C773" i="1"/>
  <c r="AE739" i="1"/>
  <c r="AD739" i="1"/>
  <c r="AC739" i="1"/>
  <c r="AB739" i="1"/>
  <c r="AA739" i="1"/>
  <c r="Y739" i="1"/>
  <c r="X739" i="1"/>
  <c r="W739" i="1"/>
  <c r="V739" i="1"/>
  <c r="U739" i="1"/>
  <c r="S739" i="1"/>
  <c r="R739" i="1"/>
  <c r="Q739" i="1"/>
  <c r="P739" i="1"/>
  <c r="O739" i="1"/>
  <c r="M739" i="1"/>
  <c r="L739" i="1"/>
  <c r="K739" i="1"/>
  <c r="J739" i="1"/>
  <c r="I739" i="1"/>
  <c r="G739" i="1"/>
  <c r="F739" i="1"/>
  <c r="E739" i="1"/>
  <c r="D739" i="1"/>
  <c r="C739" i="1"/>
  <c r="AE705" i="1"/>
  <c r="AD705" i="1"/>
  <c r="AC705" i="1"/>
  <c r="AB705" i="1"/>
  <c r="AA705" i="1"/>
  <c r="Y705" i="1"/>
  <c r="X705" i="1"/>
  <c r="W705" i="1"/>
  <c r="V705" i="1"/>
  <c r="U705" i="1"/>
  <c r="S705" i="1"/>
  <c r="R705" i="1"/>
  <c r="Q705" i="1"/>
  <c r="P705" i="1"/>
  <c r="O705" i="1"/>
  <c r="M705" i="1"/>
  <c r="L705" i="1"/>
  <c r="K705" i="1"/>
  <c r="J705" i="1"/>
  <c r="I705" i="1"/>
  <c r="G705" i="1"/>
  <c r="F705" i="1"/>
  <c r="E705" i="1"/>
  <c r="D705" i="1"/>
  <c r="C705" i="1"/>
  <c r="AE671" i="1"/>
  <c r="AD671" i="1"/>
  <c r="AC671" i="1"/>
  <c r="AB671" i="1"/>
  <c r="AA671" i="1"/>
  <c r="Y671" i="1"/>
  <c r="X671" i="1"/>
  <c r="W671" i="1"/>
  <c r="V671" i="1"/>
  <c r="U671" i="1"/>
  <c r="S671" i="1"/>
  <c r="R671" i="1"/>
  <c r="Q671" i="1"/>
  <c r="P671" i="1"/>
  <c r="O671" i="1"/>
  <c r="M671" i="1"/>
  <c r="L671" i="1"/>
  <c r="K671" i="1"/>
  <c r="J671" i="1"/>
  <c r="I671" i="1"/>
  <c r="G671" i="1"/>
  <c r="F671" i="1"/>
  <c r="E671" i="1"/>
  <c r="D671" i="1"/>
  <c r="C671" i="1"/>
  <c r="AE637" i="1"/>
  <c r="AD637" i="1"/>
  <c r="AC637" i="1"/>
  <c r="AB637" i="1"/>
  <c r="AA637" i="1"/>
  <c r="Y637" i="1"/>
  <c r="X637" i="1"/>
  <c r="W637" i="1"/>
  <c r="V637" i="1"/>
  <c r="U637" i="1"/>
  <c r="S637" i="1"/>
  <c r="R637" i="1"/>
  <c r="Q637" i="1"/>
  <c r="P637" i="1"/>
  <c r="O637" i="1"/>
  <c r="M637" i="1"/>
  <c r="L637" i="1"/>
  <c r="K637" i="1"/>
  <c r="J637" i="1"/>
  <c r="I637" i="1"/>
  <c r="G637" i="1"/>
  <c r="F637" i="1"/>
  <c r="E637" i="1"/>
  <c r="D637" i="1"/>
  <c r="C637" i="1"/>
  <c r="AE603" i="1"/>
  <c r="AD603" i="1"/>
  <c r="AC603" i="1"/>
  <c r="AB603" i="1"/>
  <c r="AA603" i="1"/>
  <c r="Y603" i="1"/>
  <c r="X603" i="1"/>
  <c r="W603" i="1"/>
  <c r="V603" i="1"/>
  <c r="U603" i="1"/>
  <c r="S603" i="1"/>
  <c r="R603" i="1"/>
  <c r="Q603" i="1"/>
  <c r="P603" i="1"/>
  <c r="O603" i="1"/>
  <c r="M603" i="1"/>
  <c r="L603" i="1"/>
  <c r="K603" i="1"/>
  <c r="J603" i="1"/>
  <c r="I603" i="1"/>
  <c r="G603" i="1"/>
  <c r="F603" i="1"/>
  <c r="E603" i="1"/>
  <c r="D603" i="1"/>
  <c r="C603" i="1"/>
  <c r="AE569" i="1"/>
  <c r="AD569" i="1"/>
  <c r="AC569" i="1"/>
  <c r="AB569" i="1"/>
  <c r="AA569" i="1"/>
  <c r="Y569" i="1"/>
  <c r="X569" i="1"/>
  <c r="W569" i="1"/>
  <c r="V569" i="1"/>
  <c r="U569" i="1"/>
  <c r="S569" i="1"/>
  <c r="R569" i="1"/>
  <c r="Q569" i="1"/>
  <c r="P569" i="1"/>
  <c r="O569" i="1"/>
  <c r="M569" i="1"/>
  <c r="L569" i="1"/>
  <c r="K569" i="1"/>
  <c r="J569" i="1"/>
  <c r="I569" i="1"/>
  <c r="G569" i="1"/>
  <c r="F569" i="1"/>
  <c r="E569" i="1"/>
  <c r="D569" i="1"/>
  <c r="C569" i="1"/>
  <c r="AE535" i="1"/>
  <c r="AD535" i="1"/>
  <c r="AC535" i="1"/>
  <c r="AB535" i="1"/>
  <c r="AA535" i="1"/>
  <c r="Y535" i="1"/>
  <c r="X535" i="1"/>
  <c r="W535" i="1"/>
  <c r="V535" i="1"/>
  <c r="U535" i="1"/>
  <c r="S535" i="1"/>
  <c r="R535" i="1"/>
  <c r="Q535" i="1"/>
  <c r="P535" i="1"/>
  <c r="O535" i="1"/>
  <c r="M535" i="1"/>
  <c r="L535" i="1"/>
  <c r="K535" i="1"/>
  <c r="J535" i="1"/>
  <c r="I535" i="1"/>
  <c r="G535" i="1"/>
  <c r="F535" i="1"/>
  <c r="E535" i="1"/>
  <c r="D535" i="1"/>
  <c r="C535" i="1"/>
  <c r="AE501" i="1"/>
  <c r="AD501" i="1"/>
  <c r="AC501" i="1"/>
  <c r="AB501" i="1"/>
  <c r="AA501" i="1"/>
  <c r="Y501" i="1"/>
  <c r="X501" i="1"/>
  <c r="W501" i="1"/>
  <c r="V501" i="1"/>
  <c r="U501" i="1"/>
  <c r="S501" i="1"/>
  <c r="R501" i="1"/>
  <c r="Q501" i="1"/>
  <c r="P501" i="1"/>
  <c r="O501" i="1"/>
  <c r="M501" i="1"/>
  <c r="L501" i="1"/>
  <c r="K501" i="1"/>
  <c r="J501" i="1"/>
  <c r="I501" i="1"/>
  <c r="G501" i="1"/>
  <c r="F501" i="1"/>
  <c r="E501" i="1"/>
  <c r="D501" i="1"/>
  <c r="C501" i="1"/>
  <c r="AE467" i="1"/>
  <c r="AD467" i="1"/>
  <c r="AC467" i="1"/>
  <c r="AB467" i="1"/>
  <c r="AA467" i="1"/>
  <c r="Y467" i="1"/>
  <c r="X467" i="1"/>
  <c r="W467" i="1"/>
  <c r="V467" i="1"/>
  <c r="U467" i="1"/>
  <c r="S467" i="1"/>
  <c r="R467" i="1"/>
  <c r="Q467" i="1"/>
  <c r="P467" i="1"/>
  <c r="O467" i="1"/>
  <c r="M467" i="1"/>
  <c r="L467" i="1"/>
  <c r="K467" i="1"/>
  <c r="J467" i="1"/>
  <c r="I467" i="1"/>
  <c r="G467" i="1"/>
  <c r="F467" i="1"/>
  <c r="E467" i="1"/>
  <c r="D467" i="1"/>
  <c r="C467" i="1"/>
  <c r="AE433" i="1"/>
  <c r="AD433" i="1"/>
  <c r="AC433" i="1"/>
  <c r="AB433" i="1"/>
  <c r="AA433" i="1"/>
  <c r="Y433" i="1"/>
  <c r="X433" i="1"/>
  <c r="W433" i="1"/>
  <c r="V433" i="1"/>
  <c r="U433" i="1"/>
  <c r="S433" i="1"/>
  <c r="R433" i="1"/>
  <c r="Q433" i="1"/>
  <c r="P433" i="1"/>
  <c r="O433" i="1"/>
  <c r="M433" i="1"/>
  <c r="L433" i="1"/>
  <c r="K433" i="1"/>
  <c r="J433" i="1"/>
  <c r="I433" i="1"/>
  <c r="G433" i="1"/>
  <c r="F433" i="1"/>
  <c r="E433" i="1"/>
  <c r="D433" i="1"/>
  <c r="C433" i="1"/>
  <c r="AE399" i="1"/>
  <c r="AD399" i="1"/>
  <c r="AC399" i="1"/>
  <c r="AB399" i="1"/>
  <c r="AA399" i="1"/>
  <c r="Y399" i="1"/>
  <c r="X399" i="1"/>
  <c r="W399" i="1"/>
  <c r="V399" i="1"/>
  <c r="U399" i="1"/>
  <c r="S399" i="1"/>
  <c r="R399" i="1"/>
  <c r="Q399" i="1"/>
  <c r="P399" i="1"/>
  <c r="O399" i="1"/>
  <c r="M399" i="1"/>
  <c r="L399" i="1"/>
  <c r="K399" i="1"/>
  <c r="J399" i="1"/>
  <c r="I399" i="1"/>
  <c r="G399" i="1"/>
  <c r="F399" i="1"/>
  <c r="E399" i="1"/>
  <c r="D399" i="1"/>
  <c r="C399" i="1"/>
  <c r="AE365" i="1"/>
  <c r="AD365" i="1"/>
  <c r="AC365" i="1"/>
  <c r="AB365" i="1"/>
  <c r="AA365" i="1"/>
  <c r="Y365" i="1"/>
  <c r="X365" i="1"/>
  <c r="W365" i="1"/>
  <c r="V365" i="1"/>
  <c r="U365" i="1"/>
  <c r="S365" i="1"/>
  <c r="R365" i="1"/>
  <c r="Q365" i="1"/>
  <c r="P365" i="1"/>
  <c r="O365" i="1"/>
  <c r="M365" i="1"/>
  <c r="L365" i="1"/>
  <c r="K365" i="1"/>
  <c r="J365" i="1"/>
  <c r="I365" i="1"/>
  <c r="G365" i="1"/>
  <c r="F365" i="1"/>
  <c r="E365" i="1"/>
  <c r="D365" i="1"/>
  <c r="C365" i="1"/>
  <c r="AE331" i="1"/>
  <c r="AD331" i="1"/>
  <c r="AC331" i="1"/>
  <c r="AB331" i="1"/>
  <c r="AA331" i="1"/>
  <c r="Y331" i="1"/>
  <c r="X331" i="1"/>
  <c r="W331" i="1"/>
  <c r="V331" i="1"/>
  <c r="U331" i="1"/>
  <c r="S331" i="1"/>
  <c r="R331" i="1"/>
  <c r="Q331" i="1"/>
  <c r="P331" i="1"/>
  <c r="O331" i="1"/>
  <c r="M331" i="1"/>
  <c r="L331" i="1"/>
  <c r="K331" i="1"/>
  <c r="J331" i="1"/>
  <c r="I331" i="1"/>
  <c r="G331" i="1"/>
  <c r="F331" i="1"/>
  <c r="E331" i="1"/>
  <c r="D331" i="1"/>
  <c r="C331" i="1"/>
  <c r="AE297" i="1"/>
  <c r="AD297" i="1"/>
  <c r="AC297" i="1"/>
  <c r="AB297" i="1"/>
  <c r="AA297" i="1"/>
  <c r="Y297" i="1"/>
  <c r="X297" i="1"/>
  <c r="W297" i="1"/>
  <c r="V297" i="1"/>
  <c r="U297" i="1"/>
  <c r="S297" i="1"/>
  <c r="R297" i="1"/>
  <c r="Q297" i="1"/>
  <c r="P297" i="1"/>
  <c r="O297" i="1"/>
  <c r="M297" i="1"/>
  <c r="L297" i="1"/>
  <c r="K297" i="1"/>
  <c r="J297" i="1"/>
  <c r="I297" i="1"/>
  <c r="G297" i="1"/>
  <c r="F297" i="1"/>
  <c r="E297" i="1"/>
  <c r="D297" i="1"/>
  <c r="C297" i="1"/>
  <c r="AE263" i="1"/>
  <c r="AD263" i="1"/>
  <c r="AC263" i="1"/>
  <c r="AB263" i="1"/>
  <c r="AA263" i="1"/>
  <c r="Y263" i="1"/>
  <c r="X263" i="1"/>
  <c r="W263" i="1"/>
  <c r="V263" i="1"/>
  <c r="U263" i="1"/>
  <c r="S263" i="1"/>
  <c r="R263" i="1"/>
  <c r="Q263" i="1"/>
  <c r="P263" i="1"/>
  <c r="O263" i="1"/>
  <c r="M263" i="1"/>
  <c r="L263" i="1"/>
  <c r="K263" i="1"/>
  <c r="J263" i="1"/>
  <c r="I263" i="1"/>
  <c r="AE229" i="1"/>
  <c r="AD229" i="1"/>
  <c r="AC229" i="1"/>
  <c r="AB229" i="1"/>
  <c r="AA229" i="1"/>
  <c r="Y229" i="1"/>
  <c r="X229" i="1"/>
  <c r="W229" i="1"/>
  <c r="V229" i="1"/>
  <c r="U229" i="1"/>
  <c r="S229" i="1"/>
  <c r="R229" i="1"/>
  <c r="Q229" i="1"/>
  <c r="P229" i="1"/>
  <c r="O229" i="1"/>
  <c r="M229" i="1"/>
  <c r="L229" i="1"/>
  <c r="K229" i="1"/>
  <c r="J229" i="1"/>
  <c r="I229" i="1"/>
  <c r="AE195" i="1"/>
  <c r="AD195" i="1"/>
  <c r="AC195" i="1"/>
  <c r="AB195" i="1"/>
  <c r="AA195" i="1"/>
  <c r="Y195" i="1"/>
  <c r="X195" i="1"/>
  <c r="W195" i="1"/>
  <c r="V195" i="1"/>
  <c r="U195" i="1"/>
  <c r="S195" i="1"/>
  <c r="R195" i="1"/>
  <c r="Q195" i="1"/>
  <c r="P195" i="1"/>
  <c r="O195" i="1"/>
  <c r="M195" i="1"/>
  <c r="L195" i="1"/>
  <c r="K195" i="1"/>
  <c r="J195" i="1"/>
  <c r="I195" i="1"/>
  <c r="G195" i="1"/>
  <c r="F195" i="1"/>
  <c r="E195" i="1"/>
  <c r="D195" i="1"/>
  <c r="C195" i="1"/>
  <c r="AE161" i="1"/>
  <c r="AD161" i="1"/>
  <c r="AC161" i="1"/>
  <c r="AB161" i="1"/>
  <c r="AA161" i="1"/>
  <c r="Y161" i="1"/>
  <c r="X161" i="1"/>
  <c r="W161" i="1"/>
  <c r="V161" i="1"/>
  <c r="U161" i="1"/>
  <c r="S161" i="1"/>
  <c r="R161" i="1"/>
  <c r="Q161" i="1"/>
  <c r="P161" i="1"/>
  <c r="O161" i="1"/>
  <c r="M161" i="1"/>
  <c r="L161" i="1"/>
  <c r="K161" i="1"/>
  <c r="J161" i="1"/>
  <c r="I161" i="1"/>
  <c r="G161" i="1"/>
  <c r="F161" i="1"/>
  <c r="E161" i="1"/>
  <c r="D161" i="1"/>
  <c r="C161" i="1"/>
  <c r="AE127" i="1"/>
  <c r="AD127" i="1"/>
  <c r="AC127" i="1"/>
  <c r="AB127" i="1"/>
  <c r="AA127" i="1"/>
  <c r="Y127" i="1"/>
  <c r="X127" i="1"/>
  <c r="W127" i="1"/>
  <c r="V127" i="1"/>
  <c r="U127" i="1"/>
  <c r="S127" i="1"/>
  <c r="R127" i="1"/>
  <c r="Q127" i="1"/>
  <c r="P127" i="1"/>
  <c r="O127" i="1"/>
  <c r="M127" i="1"/>
  <c r="L127" i="1"/>
  <c r="K127" i="1"/>
  <c r="J127" i="1"/>
  <c r="I127" i="1"/>
  <c r="G127" i="1"/>
  <c r="F127" i="1"/>
  <c r="E127" i="1"/>
  <c r="D127" i="1"/>
  <c r="C127" i="1"/>
  <c r="AE93" i="1"/>
  <c r="AD93" i="1"/>
  <c r="AC93" i="1"/>
  <c r="AB93" i="1"/>
  <c r="AA93" i="1"/>
  <c r="Y93" i="1"/>
  <c r="X93" i="1"/>
  <c r="W93" i="1"/>
  <c r="V93" i="1"/>
  <c r="U93" i="1"/>
  <c r="S93" i="1"/>
  <c r="R93" i="1"/>
  <c r="Q93" i="1"/>
  <c r="P93" i="1"/>
  <c r="O93" i="1"/>
  <c r="M93" i="1"/>
  <c r="L93" i="1"/>
  <c r="K93" i="1"/>
  <c r="J93" i="1"/>
  <c r="I93" i="1"/>
  <c r="G93" i="1"/>
  <c r="F93" i="1"/>
  <c r="E93" i="1"/>
  <c r="D93" i="1"/>
  <c r="C93" i="1"/>
  <c r="AE59" i="1"/>
  <c r="AD59" i="1"/>
  <c r="AC59" i="1"/>
  <c r="AB59" i="1"/>
  <c r="AA59" i="1"/>
  <c r="Y59" i="1"/>
  <c r="X59" i="1"/>
  <c r="W59" i="1"/>
  <c r="V59" i="1"/>
  <c r="U59" i="1"/>
  <c r="S59" i="1"/>
  <c r="R59" i="1"/>
  <c r="Q59" i="1"/>
  <c r="P59" i="1"/>
  <c r="O59" i="1"/>
  <c r="M59" i="1"/>
  <c r="L59" i="1"/>
  <c r="K59" i="1"/>
  <c r="J59" i="1"/>
  <c r="I59" i="1"/>
  <c r="G59" i="1"/>
  <c r="F59" i="1"/>
  <c r="E59" i="1"/>
  <c r="D59" i="1"/>
  <c r="C59" i="1"/>
  <c r="C24" i="1"/>
  <c r="D24" i="1"/>
  <c r="E24" i="1"/>
  <c r="F24" i="1"/>
  <c r="G24" i="1"/>
  <c r="X60" i="1" l="1"/>
  <c r="L128" i="1"/>
  <c r="L60" i="1"/>
  <c r="F94" i="1"/>
  <c r="AD94" i="1"/>
  <c r="X196" i="1"/>
  <c r="O128" i="1"/>
  <c r="X230" i="1"/>
  <c r="F264" i="1"/>
  <c r="AD264" i="1"/>
  <c r="R604" i="1"/>
  <c r="L638" i="1"/>
  <c r="R740" i="1"/>
  <c r="F808" i="1"/>
  <c r="AD298" i="1"/>
  <c r="O366" i="1"/>
  <c r="O502" i="1"/>
  <c r="U740" i="1"/>
  <c r="X740" i="1"/>
  <c r="X128" i="1"/>
  <c r="L196" i="1"/>
  <c r="F230" i="1"/>
  <c r="AD230" i="1"/>
  <c r="F366" i="1"/>
  <c r="AD366" i="1"/>
  <c r="O536" i="1"/>
  <c r="R570" i="1"/>
  <c r="F638" i="1"/>
  <c r="O672" i="1"/>
  <c r="F774" i="1"/>
  <c r="X298" i="1"/>
  <c r="R298" i="1"/>
  <c r="R230" i="1"/>
  <c r="O332" i="1"/>
  <c r="C366" i="1"/>
  <c r="I366" i="1"/>
  <c r="R366" i="1"/>
  <c r="AA366" i="1"/>
  <c r="F400" i="1"/>
  <c r="U400" i="1"/>
  <c r="C638" i="1"/>
  <c r="AA638" i="1"/>
  <c r="X842" i="1"/>
  <c r="L298" i="1"/>
  <c r="F332" i="1"/>
  <c r="U332" i="1"/>
  <c r="X366" i="1"/>
  <c r="C400" i="1"/>
  <c r="L400" i="1"/>
  <c r="AA400" i="1"/>
  <c r="F434" i="1"/>
  <c r="AD434" i="1"/>
  <c r="X468" i="1"/>
  <c r="I502" i="1"/>
  <c r="F570" i="1"/>
  <c r="X570" i="1"/>
  <c r="AD570" i="1"/>
  <c r="F842" i="1"/>
  <c r="L94" i="1"/>
  <c r="O162" i="1"/>
  <c r="X162" i="1"/>
  <c r="AD332" i="1"/>
  <c r="R468" i="1"/>
  <c r="C502" i="1"/>
  <c r="R502" i="1"/>
  <c r="AA502" i="1"/>
  <c r="F536" i="1"/>
  <c r="U536" i="1"/>
  <c r="AD536" i="1"/>
  <c r="AD638" i="1"/>
  <c r="F672" i="1"/>
  <c r="AD672" i="1"/>
  <c r="C706" i="1"/>
  <c r="R706" i="1"/>
  <c r="AA706" i="1"/>
  <c r="O774" i="1"/>
  <c r="X774" i="1"/>
  <c r="AD774" i="1"/>
  <c r="I808" i="1"/>
  <c r="R808" i="1"/>
  <c r="X808" i="1"/>
  <c r="C842" i="1"/>
  <c r="I842" i="1"/>
  <c r="R842" i="1"/>
  <c r="AA842" i="1"/>
  <c r="O60" i="1"/>
  <c r="C128" i="1"/>
  <c r="O196" i="1"/>
  <c r="I230" i="1"/>
  <c r="I264" i="1"/>
  <c r="U264" i="1"/>
  <c r="O298" i="1"/>
  <c r="R400" i="1"/>
  <c r="F468" i="1"/>
  <c r="U570" i="1"/>
  <c r="O706" i="1"/>
  <c r="O842" i="1"/>
  <c r="O94" i="1"/>
  <c r="X94" i="1"/>
  <c r="L162" i="1"/>
  <c r="F298" i="1"/>
  <c r="C332" i="1"/>
  <c r="R332" i="1"/>
  <c r="AA332" i="1"/>
  <c r="X400" i="1"/>
  <c r="R434" i="1"/>
  <c r="C468" i="1"/>
  <c r="L468" i="1"/>
  <c r="AA468" i="1"/>
  <c r="AD468" i="1"/>
  <c r="F502" i="1"/>
  <c r="AD502" i="1"/>
  <c r="C536" i="1"/>
  <c r="R536" i="1"/>
  <c r="AA536" i="1"/>
  <c r="F604" i="1"/>
  <c r="X604" i="1"/>
  <c r="AD604" i="1"/>
  <c r="R638" i="1"/>
  <c r="X638" i="1"/>
  <c r="C672" i="1"/>
  <c r="I672" i="1"/>
  <c r="R672" i="1"/>
  <c r="AA672" i="1"/>
  <c r="F706" i="1"/>
  <c r="U706" i="1"/>
  <c r="AD706" i="1"/>
  <c r="R774" i="1"/>
  <c r="C808" i="1"/>
  <c r="L808" i="1"/>
  <c r="AA808" i="1"/>
  <c r="AD808" i="1"/>
  <c r="AD842" i="1"/>
  <c r="F60" i="1"/>
  <c r="U60" i="1"/>
  <c r="AD60" i="1"/>
  <c r="C94" i="1"/>
  <c r="I94" i="1"/>
  <c r="R94" i="1"/>
  <c r="AA94" i="1"/>
  <c r="I128" i="1"/>
  <c r="R128" i="1"/>
  <c r="AA128" i="1"/>
  <c r="F162" i="1"/>
  <c r="U162" i="1"/>
  <c r="AD162" i="1"/>
  <c r="C196" i="1"/>
  <c r="I196" i="1"/>
  <c r="R196" i="1"/>
  <c r="AA196" i="1"/>
  <c r="O230" i="1"/>
  <c r="C264" i="1"/>
  <c r="L264" i="1"/>
  <c r="AA264" i="1"/>
  <c r="U298" i="1"/>
  <c r="L332" i="1"/>
  <c r="AD400" i="1"/>
  <c r="O434" i="1"/>
  <c r="X434" i="1"/>
  <c r="I468" i="1"/>
  <c r="X502" i="1"/>
  <c r="L536" i="1"/>
  <c r="C570" i="1"/>
  <c r="L570" i="1"/>
  <c r="O570" i="1"/>
  <c r="AA570" i="1"/>
  <c r="O604" i="1"/>
  <c r="I638" i="1"/>
  <c r="X672" i="1"/>
  <c r="L706" i="1"/>
  <c r="C740" i="1"/>
  <c r="F740" i="1"/>
  <c r="L740" i="1"/>
  <c r="O740" i="1"/>
  <c r="AA740" i="1"/>
  <c r="AD740" i="1"/>
  <c r="AA843" i="1"/>
  <c r="AA60" i="1"/>
  <c r="U230" i="1"/>
  <c r="C298" i="1"/>
  <c r="I332" i="1"/>
  <c r="U366" i="1"/>
  <c r="I400" i="1"/>
  <c r="I434" i="1"/>
  <c r="U434" i="1"/>
  <c r="O468" i="1"/>
  <c r="U502" i="1"/>
  <c r="I536" i="1"/>
  <c r="I570" i="1"/>
  <c r="I604" i="1"/>
  <c r="U604" i="1"/>
  <c r="O638" i="1"/>
  <c r="U672" i="1"/>
  <c r="I706" i="1"/>
  <c r="I740" i="1"/>
  <c r="I774" i="1"/>
  <c r="U774" i="1"/>
  <c r="O808" i="1"/>
  <c r="U842" i="1"/>
  <c r="C60" i="1"/>
  <c r="I60" i="1"/>
  <c r="R60" i="1"/>
  <c r="U94" i="1"/>
  <c r="F128" i="1"/>
  <c r="U128" i="1"/>
  <c r="AD128" i="1"/>
  <c r="C162" i="1"/>
  <c r="I162" i="1"/>
  <c r="R162" i="1"/>
  <c r="AA162" i="1"/>
  <c r="F196" i="1"/>
  <c r="U196" i="1"/>
  <c r="AD196" i="1"/>
  <c r="C230" i="1"/>
  <c r="L230" i="1"/>
  <c r="AA230" i="1"/>
  <c r="O264" i="1"/>
  <c r="R264" i="1"/>
  <c r="X264" i="1"/>
  <c r="I298" i="1"/>
  <c r="AA298" i="1"/>
  <c r="X332" i="1"/>
  <c r="L366" i="1"/>
  <c r="O400" i="1"/>
  <c r="C434" i="1"/>
  <c r="L434" i="1"/>
  <c r="AA434" i="1"/>
  <c r="U468" i="1"/>
  <c r="L502" i="1"/>
  <c r="X536" i="1"/>
  <c r="C604" i="1"/>
  <c r="L604" i="1"/>
  <c r="AA604" i="1"/>
  <c r="U638" i="1"/>
  <c r="L672" i="1"/>
  <c r="X706" i="1"/>
  <c r="C774" i="1"/>
  <c r="L774" i="1"/>
  <c r="AA774" i="1"/>
  <c r="U808" i="1"/>
  <c r="L842" i="1"/>
  <c r="AA24" i="1"/>
  <c r="AB24" i="1"/>
  <c r="AC24" i="1"/>
  <c r="AD24" i="1"/>
  <c r="AE24" i="1"/>
  <c r="U24" i="1"/>
  <c r="V24" i="1"/>
  <c r="W24" i="1"/>
  <c r="X24" i="1"/>
  <c r="Y24" i="1"/>
  <c r="O24" i="1"/>
  <c r="P24" i="1"/>
  <c r="Q24" i="1"/>
  <c r="R24" i="1"/>
  <c r="S24" i="1"/>
  <c r="I24" i="1"/>
  <c r="J24" i="1"/>
  <c r="K24" i="1"/>
  <c r="L24" i="1"/>
  <c r="M24" i="1"/>
  <c r="U333" i="1" l="1"/>
  <c r="U299" i="1"/>
  <c r="U163" i="1"/>
  <c r="O605" i="1"/>
  <c r="O537" i="1"/>
  <c r="O435" i="1"/>
  <c r="O299" i="1"/>
  <c r="AA673" i="1"/>
  <c r="AA265" i="1"/>
  <c r="I639" i="1"/>
  <c r="I163" i="1"/>
  <c r="C843" i="1"/>
  <c r="C571" i="1"/>
  <c r="U673" i="1"/>
  <c r="C775" i="1"/>
  <c r="I503" i="1"/>
  <c r="U809" i="1"/>
  <c r="U469" i="1"/>
  <c r="O401" i="1"/>
  <c r="U197" i="1"/>
  <c r="AA95" i="1"/>
  <c r="AA605" i="1"/>
  <c r="I129" i="1"/>
  <c r="U61" i="1"/>
  <c r="O333" i="1"/>
  <c r="C61" i="1"/>
  <c r="U231" i="1"/>
  <c r="O469" i="1"/>
  <c r="U367" i="1"/>
  <c r="I61" i="1"/>
  <c r="C95" i="1"/>
  <c r="C707" i="1"/>
  <c r="O503" i="1"/>
  <c r="I231" i="1"/>
  <c r="I741" i="1"/>
  <c r="C299" i="1"/>
  <c r="C265" i="1"/>
  <c r="I197" i="1"/>
  <c r="U605" i="1"/>
  <c r="U503" i="1"/>
  <c r="I401" i="1"/>
  <c r="O231" i="1"/>
  <c r="O673" i="1"/>
  <c r="AA537" i="1"/>
  <c r="O129" i="1"/>
  <c r="U775" i="1"/>
  <c r="O741" i="1"/>
  <c r="AA571" i="1"/>
  <c r="AA469" i="1"/>
  <c r="C333" i="1"/>
  <c r="AA367" i="1"/>
  <c r="C809" i="1"/>
  <c r="C231" i="1"/>
  <c r="AA163" i="1"/>
  <c r="AA503" i="1"/>
  <c r="O843" i="1"/>
  <c r="C639" i="1"/>
  <c r="I299" i="1"/>
  <c r="U401" i="1"/>
  <c r="I367" i="1"/>
  <c r="O367" i="1"/>
  <c r="C537" i="1"/>
  <c r="U843" i="1"/>
  <c r="U741" i="1"/>
  <c r="AA61" i="1"/>
  <c r="C129" i="1"/>
  <c r="C605" i="1"/>
  <c r="U435" i="1"/>
  <c r="I707" i="1"/>
  <c r="AA435" i="1"/>
  <c r="O775" i="1"/>
  <c r="O163" i="1"/>
  <c r="U639" i="1"/>
  <c r="AA809" i="1"/>
  <c r="C503" i="1"/>
  <c r="U571" i="1"/>
  <c r="AA707" i="1"/>
  <c r="C367" i="1"/>
  <c r="I843" i="1"/>
  <c r="C435" i="1"/>
  <c r="AA299" i="1"/>
  <c r="U129" i="1"/>
  <c r="I537" i="1"/>
  <c r="O571" i="1"/>
  <c r="O197" i="1"/>
  <c r="AA333" i="1"/>
  <c r="AA401" i="1"/>
  <c r="AA639" i="1"/>
  <c r="U537" i="1"/>
  <c r="U95" i="1"/>
  <c r="U265" i="1"/>
  <c r="I95" i="1"/>
  <c r="C401" i="1"/>
  <c r="AA231" i="1"/>
  <c r="O809" i="1"/>
  <c r="I469" i="1"/>
  <c r="O639" i="1"/>
  <c r="U707" i="1"/>
  <c r="O95" i="1"/>
  <c r="C469" i="1"/>
  <c r="I333" i="1"/>
  <c r="C163" i="1"/>
  <c r="C673" i="1"/>
  <c r="I809" i="1"/>
  <c r="AA129" i="1"/>
  <c r="O61" i="1"/>
  <c r="I265" i="1"/>
  <c r="O707" i="1"/>
  <c r="AA775" i="1"/>
  <c r="I673" i="1"/>
  <c r="I775" i="1"/>
  <c r="I571" i="1"/>
  <c r="O265" i="1"/>
  <c r="AA741" i="1"/>
  <c r="C741" i="1"/>
  <c r="I435" i="1"/>
  <c r="C197" i="1"/>
  <c r="I605" i="1"/>
  <c r="AA197" i="1"/>
  <c r="U25" i="1"/>
  <c r="X25" i="1"/>
  <c r="F25" i="1"/>
  <c r="I25" i="1"/>
  <c r="L25" i="1"/>
  <c r="R25" i="1"/>
  <c r="O25" i="1"/>
  <c r="AA25" i="1"/>
  <c r="AD25" i="1"/>
  <c r="C25" i="1"/>
  <c r="E573" i="1" l="1"/>
  <c r="E505" i="1"/>
  <c r="E845" i="1"/>
  <c r="E607" i="1"/>
  <c r="E267" i="1"/>
  <c r="G269" i="1" s="1" a="1"/>
  <c r="G269" i="1" s="1"/>
  <c r="E641" i="1"/>
  <c r="E403" i="1"/>
  <c r="E539" i="1"/>
  <c r="E301" i="1"/>
  <c r="E165" i="1"/>
  <c r="E97" i="1"/>
  <c r="E471" i="1"/>
  <c r="E63" i="1"/>
  <c r="E233" i="1"/>
  <c r="G235" i="1" s="1" a="1"/>
  <c r="G235" i="1" s="1"/>
  <c r="E369" i="1"/>
  <c r="E811" i="1"/>
  <c r="G813" i="1" s="1" a="1"/>
  <c r="G813" i="1" s="1"/>
  <c r="E131" i="1"/>
  <c r="G133" i="1" s="1" a="1"/>
  <c r="G133" i="1" s="1"/>
  <c r="E437" i="1"/>
  <c r="G439" i="1" s="1" a="1"/>
  <c r="G439" i="1" s="1"/>
  <c r="E709" i="1"/>
  <c r="E335" i="1"/>
  <c r="G337" i="1" s="1" a="1"/>
  <c r="G337" i="1" s="1"/>
  <c r="E743" i="1"/>
  <c r="G745" i="1" s="1" a="1"/>
  <c r="G745" i="1" s="1"/>
  <c r="E675" i="1"/>
  <c r="G677" i="1" s="1" a="1"/>
  <c r="G677" i="1" s="1"/>
  <c r="E199" i="1"/>
  <c r="G201" i="1" s="1" a="1"/>
  <c r="G201" i="1" s="1"/>
  <c r="E777" i="1"/>
  <c r="G779" i="1" s="1" a="1"/>
  <c r="G779" i="1" s="1"/>
  <c r="O26" i="1"/>
  <c r="U26" i="1"/>
  <c r="I26" i="1"/>
  <c r="C26" i="1"/>
  <c r="AA26" i="1"/>
  <c r="E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<sst xmlns="http://schemas.openxmlformats.org/spreadsheetml/2006/main" count="9577" uniqueCount="791">
  <si>
    <t>1.</t>
  </si>
  <si>
    <t>2.</t>
  </si>
  <si>
    <t>3.</t>
  </si>
  <si>
    <t>4.</t>
  </si>
  <si>
    <t>5.</t>
  </si>
  <si>
    <t>6.</t>
  </si>
  <si>
    <t>Александр Соловьев</t>
  </si>
  <si>
    <t>Михаил Славкин</t>
  </si>
  <si>
    <t>Коллектив:</t>
  </si>
  <si>
    <t>Художественный руководитель:</t>
  </si>
  <si>
    <t>Категория:</t>
  </si>
  <si>
    <t>Программа выступления:</t>
  </si>
  <si>
    <t>Общий балл:</t>
  </si>
  <si>
    <t xml:space="preserve"> </t>
  </si>
  <si>
    <t>Результат:</t>
  </si>
  <si>
    <t>подпись</t>
  </si>
  <si>
    <t>Город</t>
  </si>
  <si>
    <t>Владивосток</t>
  </si>
  <si>
    <t>Ирина Милютина</t>
  </si>
  <si>
    <t>А1</t>
  </si>
  <si>
    <t>Младшие детские хоры</t>
  </si>
  <si>
    <t>24-28 октября 2023 г.</t>
  </si>
  <si>
    <t>Александр Соловьёв</t>
  </si>
  <si>
    <t>Семён Климанов</t>
  </si>
  <si>
    <t>Миляуша Таминдарова</t>
  </si>
  <si>
    <t>Ван Чао</t>
  </si>
  <si>
    <t>Вторая Дальневосточная хоровая олимпиада</t>
  </si>
  <si>
    <t>25.10 Протокол оценки конкурсных выступлений №1</t>
  </si>
  <si>
    <t>25.10 Протокол оценки конкурсных выступлений №2</t>
  </si>
  <si>
    <t>25.10 Протокол оценки конкурсных выступлений №3</t>
  </si>
  <si>
    <t>25.10 Протокол оценки конкурсных выступлений №4</t>
  </si>
  <si>
    <t>25.10 Протокол оценки конкурсных выступлений №5</t>
  </si>
  <si>
    <t>25.10 Протокол оценки конкурсных выступлений №6</t>
  </si>
  <si>
    <t>25.10 Протокол оценки конкурсных выступлений №7</t>
  </si>
  <si>
    <t>25.10 Протокол оценки конкурсных выступлений №8</t>
  </si>
  <si>
    <t>25.10 Протокол оценки конкурсных выступлений №9</t>
  </si>
  <si>
    <t>25.10 Протокол оценки конкурсных выступлений №11</t>
  </si>
  <si>
    <t>25.10 Протокол оценки конкурсных выступлений №12</t>
  </si>
  <si>
    <t>25.10 Протокол оценки конкурсных выступлений №13</t>
  </si>
  <si>
    <t>25.10 Протокол оценки конкурсных выступлений №14</t>
  </si>
  <si>
    <t>25.10 Протокол оценки конкурсных выступлений №15</t>
  </si>
  <si>
    <t>25.10 Протокол оценки конкурсных выступлений №16</t>
  </si>
  <si>
    <t>25.10 Протокол оценки конкурсных выступлений №17</t>
  </si>
  <si>
    <t>25.10 Протокол оценки конкурсных выступлений №18</t>
  </si>
  <si>
    <t>25.10 Протокол оценки конкурсных выступлений №19</t>
  </si>
  <si>
    <t>25.10 Протокол оценки конкурсных выступлений №20</t>
  </si>
  <si>
    <t>25.10 Протокол оценки конкурсных выступлений №21</t>
  </si>
  <si>
    <t>25.10 Протокол оценки конкурсных выступлений №22</t>
  </si>
  <si>
    <t>25.10 Протокол оценки конкурсных выступлений №23</t>
  </si>
  <si>
    <t>25.10 Протокол оценки конкурсных выступлений №24</t>
  </si>
  <si>
    <t>25.10 Протокол оценки конкурсных выступлений №25</t>
  </si>
  <si>
    <t>25.10 Протокол оценки конкурсных выступлений №26</t>
  </si>
  <si>
    <t>25.10 Протокол оценки конкурсных выступлений №27</t>
  </si>
  <si>
    <t>25.10 Протокол оценки конкурсных выступлений №28</t>
  </si>
  <si>
    <t>25.10 Протокол оценки конкурсных выступлений №29</t>
  </si>
  <si>
    <t>25.10 Протокол оценки конкурсных выступлений №30</t>
  </si>
  <si>
    <t>25.10 Протокол оценки конкурсных выступлений №31</t>
  </si>
  <si>
    <t>25.10 Протокол оценки конкурсных выступлений №32</t>
  </si>
  <si>
    <t>25.10 Протокол оценки конкурсных выступлений №33</t>
  </si>
  <si>
    <t>25.10 Протокол оценки конкурсных выступлений №34</t>
  </si>
  <si>
    <t>25.10 Протокол оценки конкурсных выступлений №35</t>
  </si>
  <si>
    <t>25.10 Протокол оценки конкурсных выступлений №36</t>
  </si>
  <si>
    <t>25.10 Протокол оценки конкурсных выступлений №37</t>
  </si>
  <si>
    <t>25.10 Протокол оценки конкурсных выступлений №38</t>
  </si>
  <si>
    <t>25.10 Протокол оценки конкурсных выступлений №40</t>
  </si>
  <si>
    <t>25.10 Протокол оценки конкурсных выступлений №41</t>
  </si>
  <si>
    <t>25.10 Протокол оценки конкурсных выступлений №42</t>
  </si>
  <si>
    <t>25.10 Протокол оценки конкурсных выступлений №43</t>
  </si>
  <si>
    <t>Елено Алешко</t>
  </si>
  <si>
    <t>Татьяна Сергеева</t>
  </si>
  <si>
    <t>×</t>
  </si>
  <si>
    <t>26.10 Протокол оценки конкурсных выступлений №1</t>
  </si>
  <si>
    <t>26.10 Протокол оценки конкурсных выступлений №2</t>
  </si>
  <si>
    <t>26.10 Протокол оценки конкурсных выступлений №3</t>
  </si>
  <si>
    <t>26.10 Протокол оценки конкурсных выступлений №4</t>
  </si>
  <si>
    <t>26.10 Протокол оценки конкурсных выступлений №5</t>
  </si>
  <si>
    <t>26.10 Протокол оценки конкурсных выступлений №6</t>
  </si>
  <si>
    <t>26.10 Протокол оценки конкурсных выступлений №7</t>
  </si>
  <si>
    <t>26.10 Протокол оценки конкурсных выступлений №8</t>
  </si>
  <si>
    <t>26.10 Протокол оценки конкурсных выступлений №9</t>
  </si>
  <si>
    <t>26.10 Протокол оценки конкурсных выступлений №10</t>
  </si>
  <si>
    <t>26.10 Протокол оценки конкурсных выступлений №11</t>
  </si>
  <si>
    <t>26.10 Протокол оценки конкурсных выступлений №12</t>
  </si>
  <si>
    <t>26.10 Протокол оценки конкурсных выступлений №13</t>
  </si>
  <si>
    <t>26.10 Протокол оценки конкурсных выступлений №14</t>
  </si>
  <si>
    <t>26.10 Протокол оценки конкурсных выступлений №15</t>
  </si>
  <si>
    <t>26.10 Протокол оценки конкурсных выступлений №16</t>
  </si>
  <si>
    <t>26.10 Протокол оценки конкурсных выступлений №17</t>
  </si>
  <si>
    <t>26.10 Протокол оценки конкурсных выступлений №18</t>
  </si>
  <si>
    <t>26.10 Протокол оценки конкурсных выступлений №19</t>
  </si>
  <si>
    <t>26.10 Протокол оценки конкурсных выступлений №20</t>
  </si>
  <si>
    <t>26.10 Протокол оценки конкурсных выступлений №21</t>
  </si>
  <si>
    <t>26.10 Протокол оценки конкурсных выступлений №22</t>
  </si>
  <si>
    <t>26.10 Протокол оценки конкурсных выступлений №23</t>
  </si>
  <si>
    <t>26.10 Протокол оценки конкурсных выступлений №24</t>
  </si>
  <si>
    <t>26.10 Протокол оценки конкурсных выступлений №25</t>
  </si>
  <si>
    <t>26.10 Протокол оценки конкурсных выступлений №26</t>
  </si>
  <si>
    <t>26.10 Протокол оценки конкурсных выступлений №27</t>
  </si>
  <si>
    <t>26.10 Протокол оценки конкурсных выступлений №28</t>
  </si>
  <si>
    <t>26.10 Протокол оценки конкурсных выступлений №29</t>
  </si>
  <si>
    <t>26.10 Протокол оценки конкурсных выступлений №30</t>
  </si>
  <si>
    <t>26.10 Протокол оценки конкурсных выступлений №31</t>
  </si>
  <si>
    <t>26.10 Протокол оценки конкурсных выступлений №32</t>
  </si>
  <si>
    <t>26.10 Протокол оценки конкурсных выступлений №33</t>
  </si>
  <si>
    <t>26.10 Протокол оценки конкурсных выступлений №34</t>
  </si>
  <si>
    <t>26.10 Протокол оценки конкурсных выступлений №35</t>
  </si>
  <si>
    <t>26.10 Протокол оценки конкурсных выступлений №36</t>
  </si>
  <si>
    <t>26.10 Протокол оценки конкурсных выступлений №37</t>
  </si>
  <si>
    <t>26.10 Протокол оценки конкурсных выступлений №38</t>
  </si>
  <si>
    <t>26.10 Протокол оценки конкурсных выступлений №39</t>
  </si>
  <si>
    <t>26.10 Протокол оценки конкурсных выступлений №40</t>
  </si>
  <si>
    <t>26.10 Протокол оценки конкурсных выступлений №41</t>
  </si>
  <si>
    <t>26.10 Протокол оценки конкурсных выступлений №42</t>
  </si>
  <si>
    <t>26.10 Протокол оценки конкурсных выступлений №43</t>
  </si>
  <si>
    <t>26.10 Протокол оценки конкурсных выступлений №44</t>
  </si>
  <si>
    <t>26.10 Протокол оценки конкурсных выступлений №45</t>
  </si>
  <si>
    <t>27.10 Протокол оценки конкурсных выступлений №1</t>
  </si>
  <si>
    <t>27.10 Протокол оценки конкурсных выступлений №2</t>
  </si>
  <si>
    <t>27.10 Протокол оценки конкурсных выступлений №3</t>
  </si>
  <si>
    <t>27.10 Протокол оценки конкурсных выступлений №4</t>
  </si>
  <si>
    <t>27.10 Протокол оценки конкурсных выступлений №5</t>
  </si>
  <si>
    <t>27.10 Протокол оценки конкурсных выступлений №6</t>
  </si>
  <si>
    <t>27.10 Протокол оценки конкурсных выступлений №7</t>
  </si>
  <si>
    <t>27.10 Протокол оценки конкурсных выступлений №8</t>
  </si>
  <si>
    <t>27.10 Протокол оценки конкурсных выступлений №9</t>
  </si>
  <si>
    <t>Елена Алешко</t>
  </si>
  <si>
    <t>27.10 Протокол оценки конкурсных выступлений №10</t>
  </si>
  <si>
    <t>27.10 Протокол оценки конкурсных выступлений №11</t>
  </si>
  <si>
    <t>27.10 Протокол оценки конкурсных выступлений №12</t>
  </si>
  <si>
    <t>27.10 Протокол оценки конкурсных выступлений №13</t>
  </si>
  <si>
    <t>27.10 Протокол оценки конкурсных выступлений №14</t>
  </si>
  <si>
    <t>27.10 Протокол оценки конкурсных выступлений №15</t>
  </si>
  <si>
    <t>27.10 Протокол оценки конкурсных выступлений №16</t>
  </si>
  <si>
    <t>27.10 Протокол оценки конкурсных выступлений №17</t>
  </si>
  <si>
    <t>27.10 Протокол оценки конкурсных выступлений №18</t>
  </si>
  <si>
    <t>27.10 Протокол оценки конкурсных выступлений №19</t>
  </si>
  <si>
    <t>27.10 Протокол оценки конкурсных выступлений №20</t>
  </si>
  <si>
    <t>27.10 Протокол оценки конкурсных выступлений №21</t>
  </si>
  <si>
    <t>27.10 Протокол оценки конкурсных выступлений №22</t>
  </si>
  <si>
    <t>27.10 Протокол оценки конкурсных выступлений №23</t>
  </si>
  <si>
    <t>27.10 Протокол оценки конкурсных выступлений №24</t>
  </si>
  <si>
    <t>27.10 Протокол оценки конкурсных выступлений №25</t>
  </si>
  <si>
    <t>27.10 Протокол оценки конкурсных выступлений №26</t>
  </si>
  <si>
    <t>27.10 Протокол оценки конкурсных выступлений №27</t>
  </si>
  <si>
    <t>27.10 Протокол оценки конкурсных выступлений №28</t>
  </si>
  <si>
    <t>27.10 Протокол оценки конкурсных выступлений №29</t>
  </si>
  <si>
    <t>27.10 Протокол оценки конкурсных выступлений №30</t>
  </si>
  <si>
    <t>27.10 Протокол оценки конкурсных выступлений №31</t>
  </si>
  <si>
    <t>27.10 Протокол оценки конкурсных выступлений №32</t>
  </si>
  <si>
    <t>27.10 Протокол оценки конкурсных выступлений №33</t>
  </si>
  <si>
    <t>27.10 Протокол оценки конкурсных выступлений №34</t>
  </si>
  <si>
    <t>27.10 Протокол оценки конкурсных выступлений №35</t>
  </si>
  <si>
    <t>27.10 Протокол оценки конкурсных выступлений №36</t>
  </si>
  <si>
    <t>27.10 Протокол оценки конкурсных выступлений №37</t>
  </si>
  <si>
    <t>27.10 Протокол оценки конкурсных выступлений №38</t>
  </si>
  <si>
    <t>27.10 Протокол оценки конкурсных выступлений №39</t>
  </si>
  <si>
    <t>27.10 Протокол оценки конкурсных выступлений №40</t>
  </si>
  <si>
    <t>27.10 Протокол оценки конкурсных выступлений №41</t>
  </si>
  <si>
    <t>27.10 Протокол оценки конкурсных выступлений №42</t>
  </si>
  <si>
    <t>27.10 Протокол оценки конкурсных выступлений №43</t>
  </si>
  <si>
    <t>27.10 Протокол оценки конкурсных выступлений №44</t>
  </si>
  <si>
    <t>Младший хор «Веснушки» МБУДО "ДМШ №2 г. Владивостока"</t>
  </si>
  <si>
    <t>Нина Ильичёва</t>
  </si>
  <si>
    <t>Л.В.Бетховен, сл. Н.Б. Руппрехта «Меркенштайн»</t>
  </si>
  <si>
    <t>Муз. и слова М.Лихачёва «Стрекоза»</t>
  </si>
  <si>
    <t>Р.н.п. Обр. Л.Сибирцевой «Утушка луговая»</t>
  </si>
  <si>
    <t>Младший хор «Искорки» МБУДО «Детская школа искусств №6 г. Владивостока</t>
  </si>
  <si>
    <t>Евгения Морозова</t>
  </si>
  <si>
    <t>Муз. Иоганнеса Брамса, обр. для хора Виктории Марюхнич, русский текст Эмилии Александровой «Божья коровка»</t>
  </si>
  <si>
    <t xml:space="preserve">Русская народная песня  в обработке Ирины Рогановой «Со вьюном я хожу» </t>
  </si>
  <si>
    <t>Муз. Георгия Струве,сл. Нины Соловьёвой «Нотный бал»</t>
  </si>
  <si>
    <t>Младший хор Заслуженного коллектива ПК образцовой хоровой студии «Камертон»</t>
  </si>
  <si>
    <t>Галина Козенко</t>
  </si>
  <si>
    <t>Польская народная песня, русский текст Я.Смелянской и В. Локтева «Кукушка»</t>
  </si>
  <si>
    <t>Л.Бетховен, перелож. для детского хора В.Агафонникова, русский текст К.Алемасовой «Пастушья песенка»</t>
  </si>
  <si>
    <t>Музыка и слова Анны Петряшевой "Дом с часами"</t>
  </si>
  <si>
    <t>Хор «Аллегри» МБУ ДО «ДШИ №5»</t>
  </si>
  <si>
    <t>Любовь Хозяйкина</t>
  </si>
  <si>
    <t>Иоганн Брамс, немецкая народная песня в обр.Марюхнич «Божья коровка»</t>
  </si>
  <si>
    <t>Русская Народная Песня обр.Виталия Ходоша «Как кума-то к куме»</t>
  </si>
  <si>
    <t>Ефрем Подгайц, сл.С.Козлова «Что сказал нам кенгуру»</t>
  </si>
  <si>
    <t>Хор младших классов «Светлячок» МБУДО «Детская школа искусств №1 им. С. Прокофьева г. Владивостока»</t>
  </si>
  <si>
    <t>Владимир Поляков «Ave Maria»</t>
  </si>
  <si>
    <t>Р. Н.П. в обработке Сергея Благообразова «Ай, на горе дуб»</t>
  </si>
  <si>
    <t>Грег Гилпин «Whisper»</t>
  </si>
  <si>
    <t>Хор «Маячок» Детской школы искусств ДВГИИ</t>
  </si>
  <si>
    <t>Галина Потопяк</t>
  </si>
  <si>
    <t>А2</t>
  </si>
  <si>
    <t>Старшие детские хоры</t>
  </si>
  <si>
    <t>Георг Фридрих Гендель «Dignare»</t>
  </si>
  <si>
    <t>Сергей Рахманинов из цикла «Шесть хоров для женских голосов» на слова Михаила Лермонтова «Сосна»</t>
  </si>
  <si>
    <t>Владимир Рубин «Кому песню поём»</t>
  </si>
  <si>
    <t>Образцовый хор «Радуга» МБУДО «Детская школа искусств №6 г. Владивостока</t>
  </si>
  <si>
    <t>Раиса Августина</t>
  </si>
  <si>
    <t>О. Николаи «Хор эльфов» из оперы Виндзорские проказницы</t>
  </si>
  <si>
    <t>Венок русских народных песен в обр. Раисы Августиной</t>
  </si>
  <si>
    <t>Сергей Плешак, стихи Г. Поженяна «Предчувствие весны»</t>
  </si>
  <si>
    <t>«Юные хористы» МБУ ДО «Детская школа искусств р.п.Хор муниципального района имени Лазо»</t>
  </si>
  <si>
    <t>Марина Кузнецова</t>
  </si>
  <si>
    <t>р.п. Хор (Хабаровский край)</t>
  </si>
  <si>
    <t>Сергей Плешак, слова Елены Благининой «Улетели журавли»</t>
  </si>
  <si>
    <t>Русская народная песня, в обработке О.Кузнецова, переложение для хора Марины Кузнецовой «В сыром бору тропина»</t>
  </si>
  <si>
    <t>Георг Филипп Телеман, слова Д.Штопле, русский текст Я.Серпина «Счастье»</t>
  </si>
  <si>
    <t>«Школьный вальс» Детская школа искусств Приморского краевого колледжа искусств</t>
  </si>
  <si>
    <t>Вера Агафонова</t>
  </si>
  <si>
    <t>Жан-Батист Векерлен «Приди поскорее весна»</t>
  </si>
  <si>
    <t>Иван Флегменко «Благослови, душе моя, Господа»</t>
  </si>
  <si>
    <t>РНП в обработке Людмилы Жуковой «В сыром бору тропина»</t>
  </si>
  <si>
    <t>Сводный хор «Радость» МОГБУ ДО «Ольская детская школа искусств» и ДШИ при ГАПОУ МКИ</t>
  </si>
  <si>
    <t>Марина Гришина</t>
  </si>
  <si>
    <t>п. Ола (Магаданская область)</t>
  </si>
  <si>
    <t>С.Рахманинов, переложение Н. Авериной из «Всенощного бдения», ор. 37 №6 «Богородице, Дево, радуйся»</t>
  </si>
  <si>
    <t>Eriks Esenvalds «Lux Aeterna»</t>
  </si>
  <si>
    <t>А. Петров, переложение С. Грибкова  «Вальс» из кинофильма «Берегись автомобиля»</t>
  </si>
  <si>
    <t>Хор старших классов «Ассоль» МБУДО «ДШИ №3 г.Владивостока»</t>
  </si>
  <si>
    <t>Антонина Сергиенко</t>
  </si>
  <si>
    <t>Раймонд Паулс из цикла на стихи Вилиса Плудониса «Песни ивовой свирели» в переводе Петерсон «Идиллия летнего вечера»</t>
  </si>
  <si>
    <t>Екатерина Паранина, сл.Александра Полежаева «Сарафанчик»</t>
  </si>
  <si>
    <t>Рейнгольд Глиэр, сл.Юлии Жадовской «Весна»</t>
  </si>
  <si>
    <t>Хор старших классов «Алые паруса» МБУДО «Детская школа искусств №1 им. С. Прокофьева г. Владивостока»</t>
  </si>
  <si>
    <t>Елена Петухова</t>
  </si>
  <si>
    <t>Огума Такако «Сакура»</t>
  </si>
  <si>
    <t>Михаил Славкин, сл.Элинор Фарджен «Земля» из вокального цикла «Земля»</t>
  </si>
  <si>
    <t>Тобин Стокс «Ikimilikiliklik»</t>
  </si>
  <si>
    <t>Старший хор «Весенние голоса» МБУДО «ДМШ №2 г. Владивостока»</t>
  </si>
  <si>
    <t>John Rutter, Сл. F.S. Pierpoint «For the beauty of  the earth»</t>
  </si>
  <si>
    <t>Белорусская народная песня Обр С.Селиванова «Ой, рана на Ивана»</t>
  </si>
  <si>
    <t>Муз.А.Львова «Взбранной воеводе»</t>
  </si>
  <si>
    <t>Детский хор «Соловушки» МБОУ ДО «Детская школа искусств» г. Бикина</t>
  </si>
  <si>
    <t>Анна Насина</t>
  </si>
  <si>
    <t>Бикин</t>
  </si>
  <si>
    <t>Муз. и сл. Висент Арико Жуниор «Деревенский оркестр»</t>
  </si>
  <si>
    <t>Р.Н.П., Расшифровка Елены Федотовой, Переложение Анны Насиной «Два веселых гуся»</t>
  </si>
  <si>
    <t>Антонина Ростовская, сл. народные «Ехала деревня» Из цикла «Три хора на народные тексты»</t>
  </si>
  <si>
    <t>Серебряные нотки МБУДО «Детская школа искусств №4 г. Владивостока»</t>
  </si>
  <si>
    <t>Мария Поливода</t>
  </si>
  <si>
    <t>Вано Мурадели, сл. Михаила Садовского «Ручей»</t>
  </si>
  <si>
    <t>Вольфганг Амадей Моцарт, обработка для хора Надежды Авериной «Agnus Dei» Ария из мессы C-dur</t>
  </si>
  <si>
    <t>Александр Гречанинов Три хора из цикла Детских песен на народный текст «Ай, дуду!», «Колыбельная», «Тень, тень, потетень!»</t>
  </si>
  <si>
    <t>Детский хор «Кантилена» им. И.Л. Сарнацкой</t>
  </si>
  <si>
    <t>Елена Салюк</t>
  </si>
  <si>
    <t>Зеленоград</t>
  </si>
  <si>
    <t>Ola Gjeilo, слова Charles A. Silvestri «Tundra»</t>
  </si>
  <si>
    <t>Franz Biebl «Ave Maria» (Angelus Domini)</t>
  </si>
  <si>
    <t>Cергей Плешак «Во саду ли, в огороде» хоровая фантазия на тему русской народной песни</t>
  </si>
  <si>
    <t>Образцовый художественный коллектив Министерства образования и науки академический хор «Детство»</t>
  </si>
  <si>
    <t>Татьяна Бедёрина</t>
  </si>
  <si>
    <t>Благовещенск</t>
  </si>
  <si>
    <t>Kocsar Miklos «Gloria»</t>
  </si>
  <si>
    <t>Русская народная песня в обработке Юрия Тугаринова «У зари-то, у зореньки»</t>
  </si>
  <si>
    <t>Сергей Рахманинов, обр.Станислав Грибков «Итальянская полька»</t>
  </si>
  <si>
    <t>Детский академический хор «ЛИРА» МБУ ДО «Детская школа искусств» Вяземского района</t>
  </si>
  <si>
    <t>Светлана Кузнецова</t>
  </si>
  <si>
    <t>Вяземский</t>
  </si>
  <si>
    <t>Музыка и слова: Алексея Иващенко и Георгия Васильева, переложение для детского хора: Светланы Кузнецовой «Часики»</t>
  </si>
  <si>
    <t>Оскар Фельцман, слова: Михаила Рябинина, переложение для детского хора: Светланы Кузнецовой «После дождя»</t>
  </si>
  <si>
    <t>Сулхан Цинцадзе, слова: Николоза Бараташвили, перевод на русский язык: Н.Напирадзе «Песня стрекозы»</t>
  </si>
  <si>
    <t>Хор «Мелодия» МБУДО «Жуковская детская школа искусств №1»</t>
  </si>
  <si>
    <t>Елена Меденцева</t>
  </si>
  <si>
    <t>Жуковский</t>
  </si>
  <si>
    <t>Павел Чесноков «Достойно есть» (Литургия Святого Иоанна Златоуста)</t>
  </si>
  <si>
    <t>Сергей Рахманинов, сл.Михаила Лермонтова «Ангел»</t>
  </si>
  <si>
    <t>Zoltán Kodály, слова венгерской народной песни «Táncnóta» (Танцевальная)</t>
  </si>
  <si>
    <t>Хор младших классов «Акварель» МБУ ДО «Городская детская хоровая школа» НГО</t>
  </si>
  <si>
    <t>Людмила Сафонова</t>
  </si>
  <si>
    <t>Находка</t>
  </si>
  <si>
    <t>Туркменская народная песня  в обработке Лидии Тихеевой, русский текст  Нины Найденовой «Мотылёк»</t>
  </si>
  <si>
    <t>Иоганнес Брамс, русский текст Юлии Фадеевой, обработка Надежды Авериной «Божья коровка»</t>
  </si>
  <si>
    <t>Младший специальный хор «Весёлые нотки» МБУ ДО «Детская музыкальная школа №1 г. Южно-Сахалинска»</t>
  </si>
  <si>
    <t>Евгения Гурова</t>
  </si>
  <si>
    <t>Южно-Сахалинск</t>
  </si>
  <si>
    <t>Vijay Singh Ordinary of the Mass «Medieval Gloria»</t>
  </si>
  <si>
    <t>Леонид Резетдинов, ст.Саши Черного «Перед сном» из сюиты «Веселые глазки»</t>
  </si>
  <si>
    <t>Ken Berg «Галоп» из сюиты «Сольфеджио»</t>
  </si>
  <si>
    <t>Хоры мальчиков и юношей</t>
  </si>
  <si>
    <t>А3</t>
  </si>
  <si>
    <t>Хор мальчиков и юношей Заслуженного коллектива ПК образцовой хоровой студии «Камертон»</t>
  </si>
  <si>
    <t>Галина Павлюк</t>
  </si>
  <si>
    <t>П. Чайковский «Неаполитанская песенка»</t>
  </si>
  <si>
    <t>Петровский кант неизвестного автора XVIII века «Буря море раздымает»</t>
  </si>
  <si>
    <t>Музыка и слова Грега Гилпина «Vox»</t>
  </si>
  <si>
    <t>Младший хор мальчиков «Like music» Центральная детская музыкальная школа им. Б.Г. Павликовской</t>
  </si>
  <si>
    <t>Татьяна Богатых</t>
  </si>
  <si>
    <t>Чита</t>
  </si>
  <si>
    <t>Иоганес Брамс, перевод Эмилии Александровой, перел. для детского хора Т. Богатых «Домовой»</t>
  </si>
  <si>
    <t>Ирина Хрисаниди, слова Ольги Назировой «Мальчишеская дружба»</t>
  </si>
  <si>
    <t>Владимир Самарин, стихи Григория Остера, из цикла «Несколько вредных советов» «Когда тебя родная мать»</t>
  </si>
  <si>
    <t>Образцовый хор «Мальчиши» МБУДО «Детская школа искусств №6 г. Владивостока</t>
  </si>
  <si>
    <t>Алла Андреева</t>
  </si>
  <si>
    <t>Г. Ф. Гендель, обработка для детского хора В. Самарина «DlGNARE»</t>
  </si>
  <si>
    <t>Русская народная песня «Ой при лужку»</t>
  </si>
  <si>
    <t>И. Дунаевский сл. Лебедева-Кумача «Песня моряков» (из оперетты «Вольный ветер»)</t>
  </si>
  <si>
    <t>Капелла мальчиков и юношей Свердловской государственной детской филармонии</t>
  </si>
  <si>
    <t>Фридрих Вейсгейм</t>
  </si>
  <si>
    <t>Екатеринбург</t>
  </si>
  <si>
    <t>С.В. Рахманинов «Пантелей – целитель»</t>
  </si>
  <si>
    <t>Филиппинская народная песня (обр. Fabian Obispo) «Chua – Ay»</t>
  </si>
  <si>
    <t>Р.Н.П. (обр. А. Красильщиковой) «Родина»</t>
  </si>
  <si>
    <t>Детские вокальные ансамбли</t>
  </si>
  <si>
    <t>А4</t>
  </si>
  <si>
    <t>Вокальный ансамбль «Камертон» МБУ ДО «Детская музыкальная школа №1 г. Южно-Сахалинска»</t>
  </si>
  <si>
    <t>Норвежские народные песни в аранжировке Маргарет Кинг «Norwegian trilogy»</t>
  </si>
  <si>
    <t>Вокальный ансамбль «Весёлые нотки»</t>
  </si>
  <si>
    <t>Ирина Сувязова</t>
  </si>
  <si>
    <t>Ясногорск</t>
  </si>
  <si>
    <t>Муз. Андрея Думченко Сл. Александра Кушнера «Хорошо иметь чижа»</t>
  </si>
  <si>
    <t>Муз. Антонины Ростовской, слова народные «Баба сеяла горох»</t>
  </si>
  <si>
    <t>Хор «Соловушка» МКУ ДО «ДШИ» с. Рощино</t>
  </si>
  <si>
    <t>Татьяна Дудина</t>
  </si>
  <si>
    <t>с. Рощино (Приморский край)</t>
  </si>
  <si>
    <t>Виктор Калинников, сл.Василия Жуковского  «Жаворонок»</t>
  </si>
  <si>
    <t xml:space="preserve">Сергей Рахманинов, сл. Михаила Лермонтова «Ангел» </t>
  </si>
  <si>
    <t>Вокальный ансамбль «Прелестные глазки старший состав» МАУ ДО «Детская музыкальная школа № 6»</t>
  </si>
  <si>
    <t>Наталья Кознова</t>
  </si>
  <si>
    <t>Петропавловск-Камчатский</t>
  </si>
  <si>
    <t>Муз. Иоганна Германа Шайна. «Птичий двор»</t>
  </si>
  <si>
    <t>Муз. Генри Пёрселла «Цикл произведений Генри Пёрселла»</t>
  </si>
  <si>
    <t>Вокальный ансамбль «Созвучие» МБУ ДО «ЭДШИ АМР»</t>
  </si>
  <si>
    <t>Анастасия Чукина</t>
  </si>
  <si>
    <t>пгт. Эльбан (Хабаровский край)</t>
  </si>
  <si>
    <t>Рейнгольд Глиэр. Слова Алексея Плещеева «Вечер»</t>
  </si>
  <si>
    <t>Обработка литовской народной песни Будрявичуса Винцо. Русский текст Лидии Некрасовой «Белочка»</t>
  </si>
  <si>
    <t>Образцовый вокальный ансамбль «Светлячок« МКОУ ДО ДШИ</t>
  </si>
  <si>
    <t>Ирина Залесская</t>
  </si>
  <si>
    <t>Николаевск-на-Амуре</t>
  </si>
  <si>
    <t>Русская народная песня, обработка Нины Ивановны Лычевой «Во вишневом, во саду»</t>
  </si>
  <si>
    <t>Яков Дубравин, сл. Вольта Суслова «Разговор с волной»</t>
  </si>
  <si>
    <t>Вокальный ансамбль «Консонанс» МБУ ДО «Детская школа искусств №8» города Иркутска</t>
  </si>
  <si>
    <t>Ольга Долгова</t>
  </si>
  <si>
    <t>Иркутск</t>
  </si>
  <si>
    <t>Немецкая народная песня в обработке Виктора Попова, русский текст Якова Серпина «Прощай зеленый лес»</t>
  </si>
  <si>
    <t>Рейнгольд Глиер, сл. Алексея Плещеева «Вечер»</t>
  </si>
  <si>
    <t>Вокальный ансамбль «Диез» МБУДО «ДШИ ХМР»</t>
  </si>
  <si>
    <t>Екатерина Немудрова</t>
  </si>
  <si>
    <t>с. Чёрная речка (Хабаровский край)</t>
  </si>
  <si>
    <t>Анатолий Ушкарев, сл. Алексея Толстого «Месяц май»</t>
  </si>
  <si>
    <t>Арвид Жилинский, сл. Элина Залите, перевод Владимира Алатырцева «Край родной и любимый»</t>
  </si>
  <si>
    <t>Вокальный ансамбль «Музыкальная волна» МКУДО ДШИ №2</t>
  </si>
  <si>
    <t>Татьяна Шугаева</t>
  </si>
  <si>
    <t>Артём</t>
  </si>
  <si>
    <t>Василий Соловьев-Седой, сл. Михаила Матусовского «Баллада о солдате»</t>
  </si>
  <si>
    <t>Норвежская народная песня,  обработка Жанны Колодуб «Волшебный смычок»</t>
  </si>
  <si>
    <t>Специальный хор «Гармония» МБУ ДО «Детская музыкальная школа №1 г. Южно-Сахалинска»</t>
  </si>
  <si>
    <t>Современная музыка</t>
  </si>
  <si>
    <t>C2</t>
  </si>
  <si>
    <t>Михаил Шух, сл. народные «Уж ты, верба, вербушка»</t>
  </si>
  <si>
    <t>Слова и музыка Mark Hayes «Cantate Domino»</t>
  </si>
  <si>
    <t>Лилия Сибирцева, сл. Елены Амелиной «Летний вечер»</t>
  </si>
  <si>
    <t>Лариса Табачник, сл. Калью Кангура, пер. с эстонского Я. Акима «Сороконожка» из детской кантаты «Про дождь и гром и всё кругом»</t>
  </si>
  <si>
    <t>Муз. Кирилла Молчанова, ст. Константина Симонова переложение для женского хора Владимира Самарина «Жди меня»</t>
  </si>
  <si>
    <t>романс Женьки из оперы «Зори здесь тихие»</t>
  </si>
  <si>
    <t>Духовная музыка</t>
  </si>
  <si>
    <t>C1</t>
  </si>
  <si>
    <t>Образцовый коллектив хор девушек «Лира»</t>
  </si>
  <si>
    <t>Елена Рабинович</t>
  </si>
  <si>
    <t>Санкт-Петербург</t>
  </si>
  <si>
    <t>Сергей Рахманинов, переложение Надежды Авериной «Всенощное бдение», соч. 37: «Шестопсалмие»</t>
  </si>
  <si>
    <t>Arvo Pärt «Peace upon you, Jerusalem» (псалом 122)</t>
  </si>
  <si>
    <t>Josu Elberdin «Cantate Domino»</t>
  </si>
  <si>
    <t>Хор «Кантилена» МБУДО «ЦДМШ»</t>
  </si>
  <si>
    <t>Валентина Тутурова</t>
  </si>
  <si>
    <t>Сергей Рахманинов «Богородице Дево, радуйся» из «Всенощного бдения»</t>
  </si>
  <si>
    <t>Анатолий Киселёв «Ангел вопияше»</t>
  </si>
  <si>
    <t>Сергей Рахманинов, ст. Михаила Лермонтова «Ангел» из цикла «Шесть хоров для женских или детских голосов»</t>
  </si>
  <si>
    <t>Тюнгюлюнский народный хоровой коллектив Республики Саха (Якутия)</t>
  </si>
  <si>
    <t>Галина Варламова</t>
  </si>
  <si>
    <t>с. Тюнгюлю (Якутия)</t>
  </si>
  <si>
    <t>К. Конверс, сл. Джозефа Скривена «Что за Друга мы имеем!»</t>
  </si>
  <si>
    <t>Сл. и муз. Филипп Поль Блисс. Перевод Ивана Проханова «Брат, напомни мне опять»</t>
  </si>
  <si>
    <t>Генри Харбо. Перевод Ивана Проханова «Спаситель мой живет»</t>
  </si>
  <si>
    <t>25.10 Протокол оценки конкурсных выступлений №39</t>
  </si>
  <si>
    <t>Амурский камерный хор «Возрождение»</t>
  </si>
  <si>
    <t>Елена Беляева</t>
  </si>
  <si>
    <t>Доменико Бартолуччи «Panis Angelicus»</t>
  </si>
  <si>
    <t>Павел Чесноков «О, Пресладкий и Всещедрый Иисусе и Скоро предвари» из цикла «Во дни брани»</t>
  </si>
  <si>
    <t>Александр Новиков «Богородице, Дево, радуйся»</t>
  </si>
  <si>
    <t>Детско-юношеская хоровая капелла «Школьные годы» Симферопольской детской хоровой школы</t>
  </si>
  <si>
    <t>Виктор Заславский</t>
  </si>
  <si>
    <t>Симферополь</t>
  </si>
  <si>
    <t>Джованни Палестрина «Hodie Chistus natus est»</t>
  </si>
  <si>
    <t>Цветан Денёв «Молитва»</t>
  </si>
  <si>
    <t>Сергей Рахманинов «Богородице, Дево, радуйся»</t>
  </si>
  <si>
    <t>Хор «Brevis» ГБОУ ДО ЦТРиМЭО «Радость»</t>
  </si>
  <si>
    <t>Екатерина Дунаева</t>
  </si>
  <si>
    <t>Москва</t>
  </si>
  <si>
    <t>Виктор Калинников «Богородице Дево»</t>
  </si>
  <si>
    <t>Юрий Костюк  «Единородный сыне»</t>
  </si>
  <si>
    <t>Эмили Крокер «Gloria»</t>
  </si>
  <si>
    <t>Камерный хор «Мадригал» Симферопольской детской хоровой школы</t>
  </si>
  <si>
    <t>Наталья Заславская</t>
  </si>
  <si>
    <t>Николай Дилецкий Парный концерт «Исповедайтесь» и «Хвалите»</t>
  </si>
  <si>
    <t>Дмитрий Бортнянский Концерт №32, 3 и 4 ч.</t>
  </si>
  <si>
    <t>Валентин Сильвестров «Дифiрамбiчна» (Торжественная) из цикла «4 духовные песни»</t>
  </si>
  <si>
    <t>Александр Кастальский «Милосердия двери отверзи нам» из Литургии св. Иоанна Златоуста</t>
  </si>
  <si>
    <t>Владимир Мартынов Авторская обработка Знаменного распева XVII века «Ангел вопияше»</t>
  </si>
  <si>
    <t>Франц Шуберт Psalm «Gott ist mein Hirt»</t>
  </si>
  <si>
    <t>Образцовый академический хор МБУ ДО «Детская музыкальная школа Амурского муниципального района»</t>
  </si>
  <si>
    <t>Ольга Головкина</t>
  </si>
  <si>
    <t>Амурск</t>
  </si>
  <si>
    <t>Франческо Дуранте, обработка для хора Ефрема Подгайца «Danza, danza»</t>
  </si>
  <si>
    <t>Сергей Рахманинов, переложение для хора Юрия Славнитского, сл. Екатерины Бекетовой «Сирень»</t>
  </si>
  <si>
    <t>Леонид Петров, сл. Виктора Бокова «У Егорки дом на горке»</t>
  </si>
  <si>
    <t>Специальный хор «Капель» МБОУ ДО «Детская школа искусств» МО «Холмский городской округ»</t>
  </si>
  <si>
    <t>Татьяна Румянцева</t>
  </si>
  <si>
    <t>Холмск</t>
  </si>
  <si>
    <t>Антонио Лотти «Vere languores nostros»</t>
  </si>
  <si>
    <t>Традиционная Мексиканская песня, аранжировка  Стивена Хэтфилда «Las Amarillas»</t>
  </si>
  <si>
    <t>Сергей Екимов, стихи архиепископа Питирима «Музыка стихов»</t>
  </si>
  <si>
    <t>Концертный хор «Крылья» Музыкальная школа имени композитора Евгения Крылатова</t>
  </si>
  <si>
    <t>Екатерина Можаева</t>
  </si>
  <si>
    <t>Пермь</t>
  </si>
  <si>
    <t>Ольга Юдафина, сл. Юрия Ключникова «Время снегопадов»</t>
  </si>
  <si>
    <t>Джованни Доменико да Нола «Гальярда»</t>
  </si>
  <si>
    <t>Русская народная песня в обработке Владислава Гребенкина «Не долго веночку»</t>
  </si>
  <si>
    <t>Орландо Лассо «Verbum Caro»</t>
  </si>
  <si>
    <t>Владимир Рубин, сл. Федора Тютчева «Весна идет»</t>
  </si>
  <si>
    <t>Олег Хромушин, сл. Эдуардаса Межелайтиса, «Серебряный дождь»</t>
  </si>
  <si>
    <t>Старший хор ГБОУ ДО ЦТРиМЭО «Радость»</t>
  </si>
  <si>
    <t>Родион Щедрин, сл. Александра Грина «Алый парус»</t>
  </si>
  <si>
    <t>Мераб Парцхаладзе, сл. Буду Купаташвили (перевод Александра Гурина) «Озеро»</t>
  </si>
  <si>
    <t>Дж. Альтхаус «Африканская аллилуйя»</t>
  </si>
  <si>
    <t xml:space="preserve">Детские вокальные ансамбли </t>
  </si>
  <si>
    <t>Младший вокальный ансамбль Образцового академического хора МБУ ДО «ДМШ Амурского муниципального района»</t>
  </si>
  <si>
    <t>Русская народная песня, слова в редакции Михаила Кольяшкина «Комара женить мы будем»</t>
  </si>
  <si>
    <t>Итальянская народная песня, обработка А Александра Долуханяна, русский текст Роберта  Виккерса и Юрия Батицкого</t>
  </si>
  <si>
    <t>«Четыре таракана и сверчок»</t>
  </si>
  <si>
    <t>Образцовый вокальный ансамбль «Весёлые нотки»</t>
  </si>
  <si>
    <t>Ольга Боровкова</t>
  </si>
  <si>
    <t>Хабаровск</t>
  </si>
  <si>
    <t>Сергей Рахманинов, сл. Екатерины Бекетовой «Сирень»</t>
  </si>
  <si>
    <t>Юрий Толкач сл.народные «Сорока-белобока»</t>
  </si>
  <si>
    <t>Вокальный ансамбль «Фантазия» ДШИ №8 г.Владивосток</t>
  </si>
  <si>
    <t>Светлана Красавина</t>
  </si>
  <si>
    <t>Мераб Парцхаладзе сл.Кондрашенко «Море спит»</t>
  </si>
  <si>
    <t>Генри Перселл «Sound the trumpet»</t>
  </si>
  <si>
    <t>Вокальный ансамбль «Прелестные глазки младший состав» МАУ ДО «Детская музыкальная школа № 6»</t>
  </si>
  <si>
    <t>Светлана Макарова</t>
  </si>
  <si>
    <t>Муз. Анны Шатковской «Хармсляндия» цикл песен на стихи Даниила Хармса («Из дома вышел человек», «Очень – очень</t>
  </si>
  <si>
    <t>вкусный пирог», «Весёлый старичок»)</t>
  </si>
  <si>
    <t>«Русский венок» обр. двух русских народных песен «Как в лесу, лесу – лесочке» и «Пойду ль я, выйду ль я» (обр. С.О. Макаровой)</t>
  </si>
  <si>
    <t>Образцовый вокальный ансамбль «Настроение» МАУ ДО ЦЭВД «Отрада»</t>
  </si>
  <si>
    <t>Евгения Баннова</t>
  </si>
  <si>
    <t>Павел Чесноков «Достойно есть»</t>
  </si>
  <si>
    <t>Юрий Чичков «Наша хохлома»</t>
  </si>
  <si>
    <t>Вокальный ансамбль «Фантазёры» МКУДО «Детская школа искусств № 1» Артемовского городского округа</t>
  </si>
  <si>
    <t>Елена Ишина</t>
  </si>
  <si>
    <t>Артем</t>
  </si>
  <si>
    <t>Русская народная песня, обработка Александра Гречанинова «Со вьюном я хожу»</t>
  </si>
  <si>
    <t>Виталий Ходош, сл. Ренаты Мухи из маленькой кантаты «Гиппопотетичная гиппопоэма» «Проводы»</t>
  </si>
  <si>
    <t>Старший вокальный ансамбль Образцового академического хора МБУ ДО «ДМШ Амурского муниципального района»</t>
  </si>
  <si>
    <t>Муз. Александра Логинова, слова народные «Пряха»</t>
  </si>
  <si>
    <t>Испанская народная песня, обработка Фернандо Обрадорса, переложение Екатерины Сидоровой-Большой, русский текст Эмилии</t>
  </si>
  <si>
    <t>Александровой «Недотепа»</t>
  </si>
  <si>
    <t>Камерные хоры</t>
  </si>
  <si>
    <t>B3</t>
  </si>
  <si>
    <t>Клаудио Монтеверди, сл. Филиппо Альберти «Tutte le bocche belle»</t>
  </si>
  <si>
    <t>Андрей Микита Тропарь Албазинской иконе Божией Матери «Слово Плоть Бысть»</t>
  </si>
  <si>
    <t>Модест Мусоргский, из поэмы «Фауст» Гёте, пер. А. Струговщикова, обработка для смешанного хора Якова Дубравина «Блоха»</t>
  </si>
  <si>
    <t>Josef Rheinberger  «Abendlied»</t>
  </si>
  <si>
    <t>Георгий Свиридов, ст. Александра Пушкина «Наташа» из цикла «Пушкинский венок»</t>
  </si>
  <si>
    <t>Игорь Шамо «Купальская» фрагмент из фолк-оперы «Ятранские игры»</t>
  </si>
  <si>
    <t>Народный коллектив вокальный ансамбль «Пой, Friend!» ИРНИТУ г. Иркутск</t>
  </si>
  <si>
    <t>Галина Гиленова</t>
  </si>
  <si>
    <t>Добре Христов, слова народные «Ръченица»</t>
  </si>
  <si>
    <t>Виссарион Шебалин, сл. Александра Пушкина «Зимняя дорога»</t>
  </si>
  <si>
    <t>Итальянская народная песня «Bella Ciao»</t>
  </si>
  <si>
    <t>Хор «Montem» Санкт-Петербургский Горный университет императрицы Екатерины II</t>
  </si>
  <si>
    <t>Елизавета Симонян</t>
  </si>
  <si>
    <t>Борис Фомин, слова Бориса Тимофеева-Еропкина, аранжировка Михаила Серкова «Под окном черёмуха колышется»</t>
  </si>
  <si>
    <t>Ola Gjeilo «Northern lights»</t>
  </si>
  <si>
    <t>Израильская хора, аранжировка Михаила Серкова «Rad Halaila»</t>
  </si>
  <si>
    <t>Однородные хоры</t>
  </si>
  <si>
    <t>B1</t>
  </si>
  <si>
    <t>Antonio Lotti «Vere languores nostros»</t>
  </si>
  <si>
    <t>С.В. Рахманинов «Приидите, поклонимся» из «Всенощного бдения»</t>
  </si>
  <si>
    <t>Д.А. Батин «Город спит» из цикла для мужского хора «Песенки о Перми»</t>
  </si>
  <si>
    <t>Женский академический хор КГБПОУ «Хабаровский краевой колледж искусств»</t>
  </si>
  <si>
    <t>Татьяна Исакова</t>
  </si>
  <si>
    <t>Вячеслав Беляков, сл. Александра Прокофьева «Девичий хоровод»</t>
  </si>
  <si>
    <t>Екатерина Левченко, обработка белорусской народной песни, сл. народные «За гарамi, за лясамi»</t>
  </si>
  <si>
    <t>Александр Новиков, сл. Акима Самара «Незнакомые женщины»</t>
  </si>
  <si>
    <t>Академический женский хор «Прелюдия»</t>
  </si>
  <si>
    <t>Александра Степаненко</t>
  </si>
  <si>
    <t>Радион Щедрин, сл. Андрея Вознесенского, перел.для женского хора Бориса Можжевелова «Первый лёд»</t>
  </si>
  <si>
    <t>Музыка и слова Давида Бруннера «Yo le canto todo el dia»</t>
  </si>
  <si>
    <t>Джованни Баттиста Перголези, текст Якопоне да Тоди «Stabat Mater» из кантаты  «Stabat Mater»</t>
  </si>
  <si>
    <t>Пётр Чайковский, обр. Владислава Соколова «Вторая песнь Леля» из музыки к весенней сказке Александра Островского «Снегурочка»</t>
  </si>
  <si>
    <t>Русская народная песня, обработка Юрия Тугаринова «Ой вы, ветры – ветерочки»</t>
  </si>
  <si>
    <t>Лев Горбунов «Троицкая», «Закличка» из цикла «Русский календарь»</t>
  </si>
  <si>
    <t>Mia Makaroff, сл. Mia Makaroff &amp; Anna-Mari Kähärä «Butterfly»</t>
  </si>
  <si>
    <t>Laura Jёkabsone, сл. латвийские народные «Dindaru Dandaru»</t>
  </si>
  <si>
    <t>Дмитрий Бортнянский «Да исправится молитва моя», переложение для детского хора В.Буланова</t>
  </si>
  <si>
    <t>Георг Филипп Телеман «Sanctus»</t>
  </si>
  <si>
    <t>Франк Пурсель и Поль Мориа (аранж. Д. Рома),сл. Ж. Планта (англ. текст Н. Гимбела) «I Will Follow Him» («Я буду следовать за ним»)</t>
  </si>
  <si>
    <t>Дмитрий Бортнянский «Концерт № 3» , I часть</t>
  </si>
  <si>
    <t>Степан Дегтярев, переложение Михаила Славкина «Величай, душе моя»</t>
  </si>
  <si>
    <t>Benjamin Britten, слова Robert Southwell «A Ceremony of Carols» № 6 «This little babe»</t>
  </si>
  <si>
    <t>Петр Чайковский «Да исправится молитва моя»</t>
  </si>
  <si>
    <t>Лилия Жбанова «Хвалите имя Господне»</t>
  </si>
  <si>
    <t>Дмитрий Бортнянский «Слава и ныне… Единородный сыне»</t>
  </si>
  <si>
    <t>Архиерейский мужской хор Знамение</t>
  </si>
  <si>
    <t>Трофим Поподько</t>
  </si>
  <si>
    <t>Павел Чесноков «Одеяйся светом»</t>
  </si>
  <si>
    <t>Александр Никольский «Совет превечный»</t>
  </si>
  <si>
    <t>Ян Круль Гармонизация знаменного распева «Богородичен из чина панихиды»</t>
  </si>
  <si>
    <t>Томазо Бай «O bone Jesu»</t>
  </si>
  <si>
    <t>Арво Пярт «Богородице, Дево, радуйя!»</t>
  </si>
  <si>
    <t>Валерий Калистратов, сл. древнерусского духовного стиха «Воззвала душа» из оратории «Плач Земли»</t>
  </si>
  <si>
    <t>Михаил Ипполитов-Иванов «Благослови, душе моя, Господа»</t>
  </si>
  <si>
    <t>Старинный распев в обработке Майкла Азовских «Херувимская песнь»</t>
  </si>
  <si>
    <t>Мария Хейфец «Тропарь блаженной Ксении Петербургской»</t>
  </si>
  <si>
    <t>Jacobus Handl «Ave Maria»</t>
  </si>
  <si>
    <t>Д. Аникеев-Сыроечковский «Трисвятое»</t>
  </si>
  <si>
    <t>С.В. Рахманинов «В молитвах неусыпающую Богородицу»</t>
  </si>
  <si>
    <t>Смешанные хоры</t>
  </si>
  <si>
    <t>B2</t>
  </si>
  <si>
    <t>Народный коллектив Академический хор «Кредо»</t>
  </si>
  <si>
    <t>Иван Пехов</t>
  </si>
  <si>
    <t>Владимир Беляев «Ехал грека через реку» из цикла «Скороговорки»</t>
  </si>
  <si>
    <t>Richard J. Neumann «Deep River»</t>
  </si>
  <si>
    <t>Traditional spiritual «Go Down Moses» Аранжировка Ивана Пехова</t>
  </si>
  <si>
    <t>Сергей  Рахманинов, переложение Бориса Феоктистова «Аллилуарий»</t>
  </si>
  <si>
    <t>Кристоф Глюк, сл. И. Каруса «Праздник хора»</t>
  </si>
  <si>
    <t>Валерий Ноев, сл. Василия Павлова обр. Владимира Жиркова «Эдэркээн, мэникчээн, туллукчаан» (Шалунишка тугутчан) (Якутская песня)</t>
  </si>
  <si>
    <t>Академический народный хор «РОССИЯНЕ» Учебно-методического центра культуры и народного творчества</t>
  </si>
  <si>
    <t>Евгения Черепицына</t>
  </si>
  <si>
    <t>Роберт Шуман «Вечерняя звезда»</t>
  </si>
  <si>
    <t>Сергей Плешак, сл. Елены Благининой «Улетели журавли»</t>
  </si>
  <si>
    <t>Игорь Лученок, сл. Михаила Ясеня «Майский вальс»</t>
  </si>
  <si>
    <t>Майинский народный хор им. Н.Н.Васильевой</t>
  </si>
  <si>
    <t>Саргылана Павлова</t>
  </si>
  <si>
    <t>Мегино-Кангаласский улус, с. Майя (Якутия)</t>
  </si>
  <si>
    <t>Жоскен Депре «ET INCARNATUS»</t>
  </si>
  <si>
    <t>Народная песня «Сайын» (Лето) в обработке Виктор Птицына</t>
  </si>
  <si>
    <t>Герман Комраков, сл. Саввы Тарасова «Үчүгэйиэн сааскы киэһэ» (Прекрасен весенний вечер)</t>
  </si>
  <si>
    <t>Студенческий хор «Вместе» ФГБОУ ВО «Забайкальский государственный университет»</t>
  </si>
  <si>
    <t>Елена Капустина</t>
  </si>
  <si>
    <t>Сергей Рахманинов, слова Константина Бальмонта. Переложение для хора Елены Бессоновой «Островок»</t>
  </si>
  <si>
    <t>Белорусская народная песня. «Туман ярам». Обработка для хора Андрея Саврицкого</t>
  </si>
  <si>
    <t>John Leavitt «Festival sanctus»</t>
  </si>
  <si>
    <t>Наяхинский народный хор имени Семена Гаврильевича Васильева</t>
  </si>
  <si>
    <t>Анисия Гаврильева</t>
  </si>
  <si>
    <t>Сергей Рахманинов «Приидите, поклонимся!» из литургии Святого Иоанна Златоуста</t>
  </si>
  <si>
    <t>Генри Манчини, сл. Джонни Мерсера «Moon River»</t>
  </si>
  <si>
    <t>Кюннюк Урастырова Якутская народная песня «Келюкэчээн» в обработке Леонида Сивухина</t>
  </si>
  <si>
    <t>Академический хор Дальневосточного федерального университета</t>
  </si>
  <si>
    <t>Vaclovas Augustinas, на слова народной литовской песни «Anoj puséj dunojélio»</t>
  </si>
  <si>
    <t>Татьяна Яшвили «Трисвятое» из цикла «Девять духовных песнопений»</t>
  </si>
  <si>
    <t>Michael Ostrzyga «Iuppiter»</t>
  </si>
  <si>
    <t>Вокальный ансамбль «Fides» КГБПОУ Камчатский колледж искусств</t>
  </si>
  <si>
    <t>Виктория Бычкова</t>
  </si>
  <si>
    <t>Боб Чилкотт «Agnus Dei» из «Маленькой джазовой мессы»</t>
  </si>
  <si>
    <t>Александр Флярковский, сл. Федора Тютчева «Тихой ночью» из цикла пять хоров на слова Ф.И. Тютчева «Настроения»</t>
  </si>
  <si>
    <t>Русская народная песня обработка Валерии Кухты «Как у нас на утрице»</t>
  </si>
  <si>
    <t>Хор «Музыкальный калейдоскоп» МБУДО Детская Школа Искусств №7</t>
  </si>
  <si>
    <t>Ирина Зайцева</t>
  </si>
  <si>
    <t>Эдгардо Угальде «Dos bichos»</t>
  </si>
  <si>
    <t>Сергей Плешак, сл.Елены Благининой «Улетели журавли»</t>
  </si>
  <si>
    <t>Jim Papoulis «Oye»</t>
  </si>
  <si>
    <t>Лилия Жбанова «Достойно есть»</t>
  </si>
  <si>
    <t>Andy Beck «Firefly»</t>
  </si>
  <si>
    <t>Владимир Поляков «Мистер Кук Барла-Барла»</t>
  </si>
  <si>
    <t>Старший хор Заслуженного коллектива ПК образцовой хоровой студии «Камертон»</t>
  </si>
  <si>
    <t>Юлия Новикова, Татьяна Курило</t>
  </si>
  <si>
    <t>Катерина Гимон «Fire (Огонь)» из цикла «5 элементов»</t>
  </si>
  <si>
    <t>Мэтью Куллтон «Famine song (Песнь голода)»</t>
  </si>
  <si>
    <t>Сергей Плешак, сл.Иосифа Бродского «Волхвы забудут адрес твой»</t>
  </si>
  <si>
    <t>Владимир Поляков, свободная обработка русской народной песни «Во поле берёзка стояла»</t>
  </si>
  <si>
    <t>Pharrell Williams, аранжировка: Deke Sharon «Happy»</t>
  </si>
  <si>
    <t>Виктор Голиков, сл. Николая Якунина «Солнцеликая Русь»</t>
  </si>
  <si>
    <t>Карл Дженкинс «Lacrimosa» из Реквиема</t>
  </si>
  <si>
    <t>Ольга Михалева «Быль о Стеньке Разине» (фантазия на темы авторской и народной музыки XVII века)</t>
  </si>
  <si>
    <t>Eriks Esenvalds «Ubi caritas et amor»</t>
  </si>
  <si>
    <t>Арво Пярт «Peace upon you, Jerusalem»</t>
  </si>
  <si>
    <t>Stephen Leek «Impossible Birds»</t>
  </si>
  <si>
    <t>Ева Угальдэ, сл. Хосунэ Лопес «Uraren besotik»</t>
  </si>
  <si>
    <t xml:space="preserve">Ксения Кулакова-Брашовян, «В деревушке древней, древней» из цикла «Русский дух. Сказки в лицах», слова народные </t>
  </si>
  <si>
    <t>Владимир Чолак «Глория» из Мессы для хора, солистов, камерного оркестра и органа</t>
  </si>
  <si>
    <t>Андрей Саврицкий «Мяцелица»</t>
  </si>
  <si>
    <t>Дмитрий Смирнов «Петух на церковном кресте»</t>
  </si>
  <si>
    <t>Андерс Эденрот «Words»</t>
  </si>
  <si>
    <t>С.И. Смирнов «Слава в вышних Богу»</t>
  </si>
  <si>
    <t>К. Бузмаков «Я ни разу не видел моря»</t>
  </si>
  <si>
    <t>Jake Runestud «Nyon-Nyon»</t>
  </si>
  <si>
    <t>Взрослые вокальные ансамбли</t>
  </si>
  <si>
    <t>B4</t>
  </si>
  <si>
    <t>Игорь Плицын, сл. Афанасия Фета «Чудная картина» из цикла «Два хора на стихи Афанасия Фета»</t>
  </si>
  <si>
    <t xml:space="preserve">Мераб Перцхаладзе, сл. Леонарда Кондрашенко «Море спит» </t>
  </si>
  <si>
    <t>Вокальный ансамбль  Дальневосточного государственного института искусств</t>
  </si>
  <si>
    <t>Андрей Думченко из цикла на стихи Анны Ахматовой «Молюсь»</t>
  </si>
  <si>
    <t>РНП в обработке Брыжкина «Мимо садику»</t>
  </si>
  <si>
    <t>Михаил Славкин, перевод Леонида Миля «Лицо вечера» из цикла «Три миниатюры на стихи Эдуарда Межелайтиса»</t>
  </si>
  <si>
    <t>Валерий Гаврилин, сл. Альбины Шульгиной, переложение для ансамбля Виктории Бычковой «Шутка»</t>
  </si>
  <si>
    <t>Петр Константин Динев «Предначинательный псалом»</t>
  </si>
  <si>
    <t>Аранжировка Александра Амерханова Казачья песня «За рекой Ляохэ»</t>
  </si>
  <si>
    <t>Вокальный ансамбль «Элегия» учебно-методического центра культуры и народного творчества, г. Чита</t>
  </si>
  <si>
    <t>Джулио Каччини «Ave Maria»</t>
  </si>
  <si>
    <t>Русская народная песня «Как в лесу – лесочке»</t>
  </si>
  <si>
    <t>Музыка и слова Людмилы Семеновой «А ты солдата жди»</t>
  </si>
  <si>
    <t>Женский вокальный ансамбль «Туйаара»</t>
  </si>
  <si>
    <t>с. Тюнгюлю (Республика Саха (Якутия))</t>
  </si>
  <si>
    <t>Муз. Гранта Григориана, сл. Ивана Гоголева «III-й хор стерхов», из музыкальной пьесы «Долина стерхов»</t>
  </si>
  <si>
    <t>Муз. Николая Лошманова, сл. И. Игнатенко «Белая пороша»</t>
  </si>
  <si>
    <t>Народный коллектив любительского художественного творчества «Ансамбль эстрадной песни «Ритмы Ретро»</t>
  </si>
  <si>
    <t>Юлия Цветкова</t>
  </si>
  <si>
    <t>Комсомольск-на-Амуре</t>
  </si>
  <si>
    <t>Муз. и сл. Пэта Балларда «Mr. Sandman»</t>
  </si>
  <si>
    <t>Муз. Евгения Птичкина, сл. Игоря Шаферана «Ромашки спрятались»</t>
  </si>
  <si>
    <t>Анастасия Доброскок</t>
  </si>
  <si>
    <t>пгт. Смоляниново (Приморский край)</t>
  </si>
  <si>
    <t>Сергей Трофимов «За тихой рекою»</t>
  </si>
  <si>
    <t>Вячеслав Добрынин, слова Леонида Дербенева «Кто тебе сказал»</t>
  </si>
  <si>
    <t>Александр Яковленко</t>
  </si>
  <si>
    <t>Слова и музыка Анны Веркиной «Лодочка»</t>
  </si>
  <si>
    <t>РНП в обработке Александра Яковленко «Зори ясные»</t>
  </si>
  <si>
    <t>Народная музыка: детские хоры и ансамбли</t>
  </si>
  <si>
    <t>Народная музыка: взрослые хоры и ансамбли</t>
  </si>
  <si>
    <t>C4</t>
  </si>
  <si>
    <t>C3</t>
  </si>
  <si>
    <t>Наталья Галкина</t>
  </si>
  <si>
    <t>Музыкальная композиция по мотивам обряда «Похороны мух и тараканов»</t>
  </si>
  <si>
    <t>Заслуженный коллектив ПК Образцовый ансамбль народной песни «Звонница» (младшая группа)</t>
  </si>
  <si>
    <t>Детский образцовый фольклорный ансамбль «Хорохоня»</t>
  </si>
  <si>
    <t>Мария Муклецова</t>
  </si>
  <si>
    <t>Русская народная песня «Виноград во саду растёт» (величальная)</t>
  </si>
  <si>
    <t>Русская народная песня «Ой, во поле травушка горела» (лирическая)</t>
  </si>
  <si>
    <t>Русская народная песня «Я на печке молотила» (плясовая)</t>
  </si>
  <si>
    <t>Фольклорный ансамбль «За реченькой диво» МБУ ДО «Детская школа искусств №3»</t>
  </si>
  <si>
    <t>Татьяна Бородина</t>
  </si>
  <si>
    <t>Песня семейских старообрядцев Республика Бурятия «Раз прислал мне барин чаю»</t>
  </si>
  <si>
    <t>Белгородская область. Прибаутка-потешка «Иванушка-рачек»</t>
  </si>
  <si>
    <t>Шуточная песня Донских казаков «Козлятушки, мои матушки»</t>
  </si>
  <si>
    <t>Ансамбль студии народной песни «Вьюнок» МАУ ДО г. Хабаровска «ЦЭВД «Отрада»</t>
  </si>
  <si>
    <t>Наталья Чикирова</t>
  </si>
  <si>
    <t>Лирическая Алтайского края «Из-за бору, бору»</t>
  </si>
  <si>
    <t>Казачья плясовая «Трава моя, травушка»</t>
  </si>
  <si>
    <t>Детский народный хор «Цветень» МБУДО «Детская школа искусств «Этнос»</t>
  </si>
  <si>
    <t>Татьяна Рогова</t>
  </si>
  <si>
    <t>«Ой, да не скучай-ка» - лирическая</t>
  </si>
  <si>
    <t>«Пойду, выйду на вулицу» - карагодная Курской области</t>
  </si>
  <si>
    <t>«Чернобровенький ты мой» - ливенская плясовая,  обр. А.Крепких</t>
  </si>
  <si>
    <t>Сводный хор Студии народного творчества «Елань» МАУДО ДЮЦ «Сказка», КДШИ при ХККИ</t>
  </si>
  <si>
    <t>Татьяна Пестерева</t>
  </si>
  <si>
    <t>Плясовая Красноярского края «Репка»</t>
  </si>
  <si>
    <t>Музыкальная сказка Обработка Пестеревой Т. «Нашёл медведь сани»</t>
  </si>
  <si>
    <t>Казачья плясовая «В амбар за мукой»</t>
  </si>
  <si>
    <t>Ансамбль народной песни «КАЛИНКА» МКУ ДО «Тернейская ДШИ»</t>
  </si>
  <si>
    <t>Арина Тимкив</t>
  </si>
  <si>
    <t>п. Пластун (Приморский край)</t>
  </si>
  <si>
    <t>Расшифровка Елены Федотовой «Уж вы, гости»</t>
  </si>
  <si>
    <t>Белгородская область, село Подсереднее «Ой, калёда»</t>
  </si>
  <si>
    <t>Приморский край Черниговская губерния «Как у наших у ворот»</t>
  </si>
  <si>
    <t>Ансамбль народной песни «СВЕТОЧ» МКУ ДО «ДШИ» с.Рощино</t>
  </si>
  <si>
    <t>Екатерина Плеханова</t>
  </si>
  <si>
    <t>Лирическая «Не река, ли, моя речка»</t>
  </si>
  <si>
    <t>Колядка Белгородской области «Ой, калёда»</t>
  </si>
  <si>
    <t>Шуточная «Посеяли лён за рекою»</t>
  </si>
  <si>
    <t>«Живая традиция» МБУ ДО ДШИ Ольгинский МО пгт.Ольга</t>
  </si>
  <si>
    <t>Наталья Жигалова</t>
  </si>
  <si>
    <t>пгт. Ольга (Приморский край)</t>
  </si>
  <si>
    <t>Историческая Белгородской области. Обработка Иван Иванович Веретенников «Эх,мать Россия»</t>
  </si>
  <si>
    <t>Евгений Жарковский Слова: Константина Ваншенкина «Женька»</t>
  </si>
  <si>
    <t>Плясовая Забайкальских казаков «Купался бобер»</t>
  </si>
  <si>
    <t>Ансамбль народной песни «Купаленка» МАУ ДО ЦЭВД «Отрада» г. Хабаровск</t>
  </si>
  <si>
    <t>Светлана Самусь</t>
  </si>
  <si>
    <t>Календарная Красноярский край «По речке, речке, по Ирданочке»</t>
  </si>
  <si>
    <t>Вечорочная Саратовскя область «Где ты,заинька,вечор был»</t>
  </si>
  <si>
    <t>Протяжная Московская область «Ой, ты, поле мое»</t>
  </si>
  <si>
    <t>Хор студии народной песни «Вьюнок» МАУ ДО г. Хабаровска «Центр эстетического воспитания детей «Отрада»</t>
  </si>
  <si>
    <t>Хороводная «Восходило красно солнышко»</t>
  </si>
  <si>
    <t>Плясовая композиция «Я у батюшки жила»</t>
  </si>
  <si>
    <t>Образцовый коллектив хор народной песни «Оберег»</t>
  </si>
  <si>
    <t>Есения Телепайло</t>
  </si>
  <si>
    <t>Арсеньев</t>
  </si>
  <si>
    <t>Весенная, Сумская область «Летела стрела»</t>
  </si>
  <si>
    <t>Лирическая, Белгородской области «Сама шила, сама пряла»</t>
  </si>
  <si>
    <t>Карагодная, Белгородская область «Выходила Дунюшка по лужочку»</t>
  </si>
  <si>
    <t>Заслуженный коллектив ПК Образцовый ансамбль народной песни «Звонница» (старшая группа)</t>
  </si>
  <si>
    <t>Гимн гребенских казаков «Не с под тучушки»</t>
  </si>
  <si>
    <t>Плясовая Краснодарского края в обработке Владимира Капаева «Чорноморець идэ»</t>
  </si>
  <si>
    <t>Хороводная Белгородской обл. в обработке Натальи Галкиной, инструментовка Сергея Токарева «Ой, ниточка тоненькая»</t>
  </si>
  <si>
    <t>Детский народный хор «Златица» МБУДО «Детская школа искусств «Этнос»</t>
  </si>
  <si>
    <t>«Овечушка-косматушка» - игровая Брянской обл.</t>
  </si>
  <si>
    <t>«Весело поиграй, у ворот попляши» - крутуха Юга России, аранж. Т.Ю. Роговой</t>
  </si>
  <si>
    <t>«У Федорки на задворках» - шуточная</t>
  </si>
  <si>
    <t>Ансамбль русской песни «Елань»</t>
  </si>
  <si>
    <t>Наталья Брызжина</t>
  </si>
  <si>
    <t>Михаил Чумаков, Сл. Вениамина Бурыгина, обр. Егора Мурысина «Расцвела под окошком белоснежная вишня»</t>
  </si>
  <si>
    <t>Лирическая Ставропольского края «На крыле я спала…»</t>
  </si>
  <si>
    <t>Муз. и сл. Л. Антиповой «Эй, пой девка стой…»</t>
  </si>
  <si>
    <t>Фольклорный ансамбль «Белые росы»</t>
  </si>
  <si>
    <t>Лирическая Белгородской области «Куковала кукушечка»</t>
  </si>
  <si>
    <t>Лирическая Воронежской области «Отъезжает, меня милый спокидает»</t>
  </si>
  <si>
    <t>Плясовая Белгородской области «А вдоль по улице Ванюша»</t>
  </si>
  <si>
    <t>Заслуженный коллектив Приморского края народный хор русской песни «Приморские узоры» (п.Кавалерово)</t>
  </si>
  <si>
    <t>Галина Козлова</t>
  </si>
  <si>
    <t>пгт. Кавалерово (Приморский край)</t>
  </si>
  <si>
    <t>Русская народная песня «У нас на море»</t>
  </si>
  <si>
    <t>Муз. и сл. Владимира Волкова «Православные»</t>
  </si>
  <si>
    <t>Русская народная песня «Ой, на горке калина»</t>
  </si>
  <si>
    <t>Народный ансамбль русской песни «Берегиня»</t>
  </si>
  <si>
    <t>Мария Бакурей</t>
  </si>
  <si>
    <t>Русская народная песня «Не журись, девка»</t>
  </si>
  <si>
    <t>Матвей Блантер, Слова Сергея Островского «В путь - дорожку дальнюю»</t>
  </si>
  <si>
    <t>Слова и музыка Николая Тростянского, аранжировка Натальи Бикметовой «Есть такая земля»</t>
  </si>
  <si>
    <t>Народный хор «С песней по жизни»</t>
  </si>
  <si>
    <t>Елена Лапина</t>
  </si>
  <si>
    <t>с. Амурзет (Еврейская автономная область)</t>
  </si>
  <si>
    <t>Григорий Понаморенко, слова Геннадия Колесникова «Тополя»</t>
  </si>
  <si>
    <t>Матвей Блантер, слова Михаила Исаковского «В лесу прифронтовом»</t>
  </si>
  <si>
    <t>Из репертуара ансамбля «Божья коровка» «Эх, ма хорошо»</t>
  </si>
  <si>
    <t>Заслуженный коллектив ПК народный хор «Дети войны» МБУК «Дом культуры «Традиции и современность»</t>
  </si>
  <si>
    <t>Сергей Стрельников</t>
  </si>
  <si>
    <t>РНП «Вишня»</t>
  </si>
  <si>
    <t>Украинская народная песня «Ихали козаки»</t>
  </si>
  <si>
    <t>Украинская народная песня «Роспрягайте, хлопцы коней»</t>
  </si>
  <si>
    <t>Украинский народный хор им.А.Криля «Горлица» МБУК «Дом культуры «Традиции и современность»</t>
  </si>
  <si>
    <t>Лариса Москаленко</t>
  </si>
  <si>
    <t>Народная песня «Ой, при лужку»</t>
  </si>
  <si>
    <t>Народная песня «То не веточка черешни»</t>
  </si>
  <si>
    <t>Народная песня «Дунаю, Дунаю...»</t>
  </si>
  <si>
    <t>Народная вокальная группа «Мужской разговор» (п.Кавалерово)</t>
  </si>
  <si>
    <t>Русская народная песня «Варенька»</t>
  </si>
  <si>
    <t>Русская народная песня «Ехали казаки»</t>
  </si>
  <si>
    <t>Народный ансамбль казачьей песни «Гуляй, братки»</t>
  </si>
  <si>
    <t>Старинная рекрутская песня «Последний нонешний денечек»</t>
  </si>
  <si>
    <t>Народная казачья песня «Снежочки»</t>
  </si>
  <si>
    <t>Светлана Мордасова, слова Елены Гуляевой «Нам жить, не тужить»</t>
  </si>
  <si>
    <t xml:space="preserve">Якутская народная песня «Таба», сл. Эллэй </t>
  </si>
  <si>
    <t>Якутская народная песня «Тугун бэрдэй, кэрэтэй», Сл. Н. Сергеева</t>
  </si>
  <si>
    <t>Народная песня «Кымыс ырыата», обработка Владимира Жиркова (солист Федор Шарин)</t>
  </si>
  <si>
    <t>Народный хор «Улыбка» МБУК «Дом культуры «Традиции и современность»</t>
  </si>
  <si>
    <t>Сергей Иванов, Сл. Иерея Евгения Пуратова «Небо над водой»</t>
  </si>
  <si>
    <t>РНП «Туман яром»</t>
  </si>
  <si>
    <t>Евгений Щекалёв, Сл. Николая Рубцова «Зимняя ночь»</t>
  </si>
  <si>
    <t>Народный ансамбль русской песни «Прялица» МБУ Городской Центр Культуры</t>
  </si>
  <si>
    <t>Ульяна Сизоненко</t>
  </si>
  <si>
    <t>Большой Камень</t>
  </si>
  <si>
    <t>Александра Эманова, сл. Виктора Шутова «Лебеди»</t>
  </si>
  <si>
    <t>Русская народная песня в обработке Федора Рубцова «Веники»</t>
  </si>
  <si>
    <t>Свадебная величальная, записана от Павловой А. П., 1932 г. и Батарёвой М. П., 1928 г.  Из репертуара группы ЖиваGo «Верба»</t>
  </si>
  <si>
    <t>Заслуженный коллектив самодеятельного художественного творчества ПК Народный хор русской песни</t>
  </si>
  <si>
    <t>Александр Ксеневич</t>
  </si>
  <si>
    <t>РНП «ТОНКАЯ РЯБИНА», Сл. Ивана Сурикова</t>
  </si>
  <si>
    <t>Светлана Кондратьева Сл.Людмилы Антиповой муз. «ОЙ, ВАРИЛА БАБУШКА КИСЕЛЁК»</t>
  </si>
  <si>
    <t>Ю Воронищев, Сл. В.Рубченко «МАТУШКА РОССИЯ»</t>
  </si>
  <si>
    <t>Любительский самодеятельный коллектив народного творчества ансамбль русской песни «Веренея»</t>
  </si>
  <si>
    <t>Наталья Косачева</t>
  </si>
  <si>
    <t>с. Матвеевка (Хабаровский край)</t>
  </si>
  <si>
    <t>Музыка и слова народные «У ворот коноплинка»</t>
  </si>
  <si>
    <t>Музыка и слова народные «Под горою диво»</t>
  </si>
  <si>
    <t>Музыка и слова народные «Пролегала путь дорожка»</t>
  </si>
  <si>
    <t>Заслуженный коллектив народного творчества образцовый хор народной песни «Млада» (младший хор)</t>
  </si>
  <si>
    <t>Тамара Митрофанова</t>
  </si>
  <si>
    <t>Закличка «Мы ходили, походили»</t>
  </si>
  <si>
    <t>Закличка «Жаворонушки-перепёлушки»</t>
  </si>
  <si>
    <t>Русская народная песня «Упрямый медведь»</t>
  </si>
  <si>
    <t>Ансамбль русской песни «Белые россы» ГАПОУ «Приморский краевой колледж культуры»</t>
  </si>
  <si>
    <t>Елена Дементьева</t>
  </si>
  <si>
    <t>Уссурийск</t>
  </si>
  <si>
    <t>Болгарская народная песня «Ergen Deda»</t>
  </si>
  <si>
    <t>Слова и музыка Елены Фроловой  «Дороженька»</t>
  </si>
  <si>
    <t>Плясовая песня Белгородской области «Как повадилась Параня»</t>
  </si>
  <si>
    <t>Студенческий хор русской песни «Кросно» КГБПОУ «Хабаровский колледж искусств»</t>
  </si>
  <si>
    <t>Обработка Виктора Бакке «Не кукуй ты, кукушечка»</t>
  </si>
  <si>
    <t>Сергей Чернобай, слова Ивана Варрава «Девичья любовь»</t>
  </si>
  <si>
    <t>Хороводная села Афанасьевка Белгородской области «Ой, ты зимушка зима…»</t>
  </si>
  <si>
    <t>Заслуженный творческий коллектив Приморского края Народный студенческий хор «Покров» ДВФУ</t>
  </si>
  <si>
    <t>Светлана Власова</t>
  </si>
  <si>
    <t>Русская народная песня в обработке Валентина Левашова «В камышах лебедушка»</t>
  </si>
  <si>
    <t>Русская народная песня в обработке Юрия Романова «Посею лебеду на берегу»</t>
  </si>
  <si>
    <t>Музыка Владимира Смирнова., стихи Ольги Ромберг «Моя Россия»</t>
  </si>
  <si>
    <t>Ансамбль народной песни «Ярица» ГАПОУ «Приморский краевой колледж искусств»</t>
  </si>
  <si>
    <t>Лирическая песня Саратовской обл. в обр. М. Устинова «Волга-реченька»</t>
  </si>
  <si>
    <t>Долгая песня междуречья Мокши и Инсара «Коса аварди»</t>
  </si>
  <si>
    <t>Мордовская народная песня «Ков пурнат»</t>
  </si>
  <si>
    <t>С3</t>
  </si>
  <si>
    <t>Заслуженный коллектив народного творчества образцовый хор народной песни «Млада» (средний хор)</t>
  </si>
  <si>
    <t>Весенняя закличка «Весна-красна»</t>
  </si>
  <si>
    <t>Весенняя закличка, обработка Владимира Дижевского «Слышено тебе»</t>
  </si>
  <si>
    <t>Русская народная песня, обработка Натальи Косачевой «Синтетюриха»</t>
  </si>
  <si>
    <t>С4</t>
  </si>
  <si>
    <t>Заслуженный коллектив народного творчества образцовый хор народной песни «Млада» (старший хор)</t>
  </si>
  <si>
    <t>Муз. А. Абрамского, слова В. Кузнецова «Весна молодушка»</t>
  </si>
  <si>
    <t>Русская народная песня в обработке Дениса Савченко «Как по морю, по морю»</t>
  </si>
  <si>
    <t>Казачья плясовая «Э, ой, при долинушке»</t>
  </si>
  <si>
    <t>Алексей Рыбников, сл. Андрея Вознесенского, перел.для женского хора Нины Лычевой «Фантазия на темы рок-оперы «Юнона и Авось»</t>
  </si>
  <si>
    <t>Усть-Алданаский улус, Наяхинский наслег (Якутия)</t>
  </si>
  <si>
    <t>Народный хор «Черемушки» Районный дом культуры пгт. Смоляниново</t>
  </si>
  <si>
    <t>Вокальная группа «Русская песня» МБУК «Дом культуры «Традиции и современность»</t>
  </si>
  <si>
    <t>25.10 Протокол оценки конкурсных выступлений №10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</si>
</sst>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  <font>
      <sz val="26"/>
      <color rgb="FF000000"/>
      <name val="Calibri"/>
      <family val="2"/>
      <charset val="204"/>
      <scheme val="minor"/>
    </font>
    <font>
      <b/>
      <sz val="20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24"/>
      <color rgb="FF000000"/>
      <name val="Calibri"/>
      <family val="2"/>
      <charset val="204"/>
      <scheme val="minor"/>
    </font>
    <font>
      <b/>
      <sz val="24"/>
      <color rgb="FF000000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22"/>
      <color rgb="FF000000"/>
      <name val="Calibri"/>
      <family val="2"/>
      <charset val="204"/>
      <scheme val="minor"/>
    </font>
    <font>
      <sz val="22"/>
      <color rgb="FF000000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i/>
      <sz val="20"/>
      <color rgb="FF000000"/>
      <name val="Calibri"/>
      <family val="2"/>
      <charset val="204"/>
      <scheme val="minor"/>
    </font>
    <font>
      <b/>
      <sz val="36"/>
      <color rgb="FF000000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36"/>
      <color rgb="FF000000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b/>
      <sz val="26"/>
      <color rgb="FF00000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22"/>
      <color theme="1"/>
      <name val="Calibri"/>
      <family val="2"/>
      <charset val="204"/>
    </font>
    <font>
      <sz val="18"/>
      <color theme="1"/>
      <name val="Calibri"/>
      <family val="2"/>
      <charset val="204"/>
      <scheme val="minor"/>
    </font>
    <font>
      <sz val="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1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center" vertical="center"/>
    </xf>
    <xf numFmtId="2" fontId="19" fillId="0" borderId="0" xfId="0" applyNumberFormat="1" applyFont="1" applyAlignment="1">
      <alignment vertical="center" wrapText="1"/>
    </xf>
    <xf numFmtId="0" fontId="18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0" fontId="4" fillId="0" borderId="0" xfId="0" applyFont="1"/>
    <xf numFmtId="2" fontId="21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20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22" fillId="0" borderId="0" xfId="0" applyFont="1"/>
    <xf numFmtId="0" fontId="24" fillId="0" borderId="0" xfId="0" applyFont="1"/>
    <xf numFmtId="2" fontId="24" fillId="0" borderId="1" xfId="0" applyNumberFormat="1" applyFont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2" fontId="1" fillId="0" borderId="0" xfId="0" applyNumberFormat="1" applyFont="1"/>
    <xf numFmtId="0" fontId="12" fillId="0" borderId="0" xfId="0" applyFont="1" applyAlignment="1">
      <alignment horizontal="right" vertical="center"/>
    </xf>
    <xf numFmtId="2" fontId="12" fillId="0" borderId="0" xfId="0" applyNumberFormat="1" applyFont="1" applyAlignment="1">
      <alignment horizontal="center" vertical="center"/>
    </xf>
    <xf numFmtId="0" fontId="14" fillId="0" borderId="5" xfId="0" applyFont="1" applyBorder="1"/>
    <xf numFmtId="0" fontId="15" fillId="0" borderId="0" xfId="0" applyFont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2" fontId="11" fillId="0" borderId="2" xfId="0" applyNumberFormat="1" applyFont="1" applyBorder="1" applyAlignment="1">
      <alignment horizontal="center" vertical="center" wrapText="1"/>
    </xf>
    <xf numFmtId="2" fontId="11" fillId="0" borderId="3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2" fontId="11" fillId="0" borderId="6" xfId="0" applyNumberFormat="1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1" fontId="11" fillId="0" borderId="2" xfId="0" applyNumberFormat="1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1" fontId="11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1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image" Target="../media/image6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327024</xdr:colOff>
      <xdr:row>0</xdr:row>
      <xdr:rowOff>0</xdr:rowOff>
    </xdr:from>
    <xdr:to>
      <xdr:col>8</xdr:col>
      <xdr:colOff>600870</xdr:colOff>
      <xdr:row>4</xdr:row>
      <xdr:rowOff>238125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E79725E-C2AD-4DFF-8925-D0C0EBFFA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024" y="0"/>
          <a:ext cx="5353846" cy="2352675"/>
        </a:xfrm>
        <a:prstGeom prst="rect">
          <a:avLst/>
        </a:prstGeom>
      </xdr:spPr>
    </xdr:pic>
    <xdr:clientData/>
  </xdr:twoCellAnchor>
  <xdr:oneCellAnchor>
    <xdr:from>
      <xdr:col>0</xdr:col>
      <xdr:colOff>155574</xdr:colOff>
      <xdr:row>35</xdr:row>
      <xdr:rowOff>79374</xdr:rowOff>
    </xdr:from>
    <xdr:ext cx="4887121" cy="2333625"/>
    <xdr:pic>
      <xdr:nvPicPr>
        <xdr:cNvPr id="2" name="Рисунок 1">
          <a:extLst>
            <a:ext uri="{FF2B5EF4-FFF2-40B4-BE49-F238E27FC236}">
              <a16:creationId xmlns:a16="http://schemas.microsoft.com/office/drawing/2014/main" id="{5B65DEBA-3463-4F4C-9192-3741C47D1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93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69</xdr:row>
      <xdr:rowOff>79374</xdr:rowOff>
    </xdr:from>
    <xdr:ext cx="4887121" cy="2333625"/>
    <xdr:pic>
      <xdr:nvPicPr>
        <xdr:cNvPr id="3" name="Рисунок 2">
          <a:extLst>
            <a:ext uri="{FF2B5EF4-FFF2-40B4-BE49-F238E27FC236}">
              <a16:creationId xmlns:a16="http://schemas.microsoft.com/office/drawing/2014/main" id="{552222BC-7294-49C6-AB71-0C11D9FBC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4404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103</xdr:row>
      <xdr:rowOff>79374</xdr:rowOff>
    </xdr:from>
    <xdr:ext cx="4887121" cy="2333625"/>
    <xdr:pic>
      <xdr:nvPicPr>
        <xdr:cNvPr id="4" name="Рисунок 3">
          <a:extLst>
            <a:ext uri="{FF2B5EF4-FFF2-40B4-BE49-F238E27FC236}">
              <a16:creationId xmlns:a16="http://schemas.microsoft.com/office/drawing/2014/main" id="{CFC49A91-90F7-4848-845A-8CEFD99CE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4404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137</xdr:row>
      <xdr:rowOff>79374</xdr:rowOff>
    </xdr:from>
    <xdr:ext cx="4887121" cy="2333625"/>
    <xdr:pic>
      <xdr:nvPicPr>
        <xdr:cNvPr id="5" name="Рисунок 4">
          <a:extLst>
            <a:ext uri="{FF2B5EF4-FFF2-40B4-BE49-F238E27FC236}">
              <a16:creationId xmlns:a16="http://schemas.microsoft.com/office/drawing/2014/main" id="{94600602-70CC-4BCB-99CC-16B17035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4404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171</xdr:row>
      <xdr:rowOff>79374</xdr:rowOff>
    </xdr:from>
    <xdr:ext cx="5353846" cy="2352675"/>
    <xdr:pic>
      <xdr:nvPicPr>
        <xdr:cNvPr id="6" name="Рисунок 5">
          <a:extLst>
            <a:ext uri="{FF2B5EF4-FFF2-40B4-BE49-F238E27FC236}">
              <a16:creationId xmlns:a16="http://schemas.microsoft.com/office/drawing/2014/main" id="{5EAA02FD-1721-4DFD-81E7-6FE069C34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9374"/>
          <a:ext cx="5353846" cy="235267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205</xdr:row>
      <xdr:rowOff>79374</xdr:rowOff>
    </xdr:from>
    <xdr:ext cx="4887121" cy="2333625"/>
    <xdr:pic>
      <xdr:nvPicPr>
        <xdr:cNvPr id="7" name="Рисунок 6">
          <a:extLst>
            <a:ext uri="{FF2B5EF4-FFF2-40B4-BE49-F238E27FC236}">
              <a16:creationId xmlns:a16="http://schemas.microsoft.com/office/drawing/2014/main" id="{5D730668-B259-42BD-A2F0-94C805956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4404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239</xdr:row>
      <xdr:rowOff>79374</xdr:rowOff>
    </xdr:from>
    <xdr:ext cx="4887121" cy="2333625"/>
    <xdr:pic>
      <xdr:nvPicPr>
        <xdr:cNvPr id="9" name="Рисунок 8">
          <a:extLst>
            <a:ext uri="{FF2B5EF4-FFF2-40B4-BE49-F238E27FC236}">
              <a16:creationId xmlns:a16="http://schemas.microsoft.com/office/drawing/2014/main" id="{A3B0725B-42DF-400B-A63A-B42D2BA31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8978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273</xdr:row>
      <xdr:rowOff>79374</xdr:rowOff>
    </xdr:from>
    <xdr:ext cx="4887121" cy="2333625"/>
    <xdr:pic>
      <xdr:nvPicPr>
        <xdr:cNvPr id="10" name="Рисунок 9">
          <a:extLst>
            <a:ext uri="{FF2B5EF4-FFF2-40B4-BE49-F238E27FC236}">
              <a16:creationId xmlns:a16="http://schemas.microsoft.com/office/drawing/2014/main" id="{0CBA5E57-CCE5-48C8-B504-808A4E94B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435514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307</xdr:row>
      <xdr:rowOff>79374</xdr:rowOff>
    </xdr:from>
    <xdr:ext cx="4887121" cy="2333625"/>
    <xdr:pic>
      <xdr:nvPicPr>
        <xdr:cNvPr id="11" name="Рисунок 10">
          <a:extLst>
            <a:ext uri="{FF2B5EF4-FFF2-40B4-BE49-F238E27FC236}">
              <a16:creationId xmlns:a16="http://schemas.microsoft.com/office/drawing/2014/main" id="{95471EA5-F343-4CC9-BAE3-A898635F7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581247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341</xdr:row>
      <xdr:rowOff>79374</xdr:rowOff>
    </xdr:from>
    <xdr:ext cx="5353846" cy="2352675"/>
    <xdr:pic>
      <xdr:nvPicPr>
        <xdr:cNvPr id="12" name="Рисунок 11">
          <a:extLst>
            <a:ext uri="{FF2B5EF4-FFF2-40B4-BE49-F238E27FC236}">
              <a16:creationId xmlns:a16="http://schemas.microsoft.com/office/drawing/2014/main" id="{D770A054-A896-48EE-B090-E7CE8CAA6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9374"/>
          <a:ext cx="5353846" cy="235267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375</xdr:row>
      <xdr:rowOff>79374</xdr:rowOff>
    </xdr:from>
    <xdr:ext cx="4887121" cy="2333625"/>
    <xdr:pic>
      <xdr:nvPicPr>
        <xdr:cNvPr id="13" name="Рисунок 12">
          <a:extLst>
            <a:ext uri="{FF2B5EF4-FFF2-40B4-BE49-F238E27FC236}">
              <a16:creationId xmlns:a16="http://schemas.microsoft.com/office/drawing/2014/main" id="{82C2EFFF-9F16-4230-852E-672844710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4404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409</xdr:row>
      <xdr:rowOff>79374</xdr:rowOff>
    </xdr:from>
    <xdr:ext cx="4887121" cy="2333625"/>
    <xdr:pic>
      <xdr:nvPicPr>
        <xdr:cNvPr id="14" name="Рисунок 13">
          <a:extLst>
            <a:ext uri="{FF2B5EF4-FFF2-40B4-BE49-F238E27FC236}">
              <a16:creationId xmlns:a16="http://schemas.microsoft.com/office/drawing/2014/main" id="{46EC26EE-F8D1-475F-9E6B-7E3C43D65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8978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443</xdr:row>
      <xdr:rowOff>79374</xdr:rowOff>
    </xdr:from>
    <xdr:ext cx="4887121" cy="2333625"/>
    <xdr:pic>
      <xdr:nvPicPr>
        <xdr:cNvPr id="15" name="Рисунок 14">
          <a:extLst>
            <a:ext uri="{FF2B5EF4-FFF2-40B4-BE49-F238E27FC236}">
              <a16:creationId xmlns:a16="http://schemas.microsoft.com/office/drawing/2014/main" id="{8E5CFAB9-306B-48AE-AFE8-BD9EC4241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435514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477</xdr:row>
      <xdr:rowOff>79374</xdr:rowOff>
    </xdr:from>
    <xdr:ext cx="4887121" cy="2333625"/>
    <xdr:pic>
      <xdr:nvPicPr>
        <xdr:cNvPr id="16" name="Рисунок 15">
          <a:extLst>
            <a:ext uri="{FF2B5EF4-FFF2-40B4-BE49-F238E27FC236}">
              <a16:creationId xmlns:a16="http://schemas.microsoft.com/office/drawing/2014/main" id="{2294BF02-31C3-4F20-AA71-FA7F849E9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581247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511</xdr:row>
      <xdr:rowOff>79374</xdr:rowOff>
    </xdr:from>
    <xdr:ext cx="5353846" cy="2352675"/>
    <xdr:pic>
      <xdr:nvPicPr>
        <xdr:cNvPr id="17" name="Рисунок 16">
          <a:extLst>
            <a:ext uri="{FF2B5EF4-FFF2-40B4-BE49-F238E27FC236}">
              <a16:creationId xmlns:a16="http://schemas.microsoft.com/office/drawing/2014/main" id="{4E50D88E-B857-48B0-AA18-C7771B16A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9374"/>
          <a:ext cx="5353846" cy="235267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545</xdr:row>
      <xdr:rowOff>79374</xdr:rowOff>
    </xdr:from>
    <xdr:ext cx="4887121" cy="2333625"/>
    <xdr:pic>
      <xdr:nvPicPr>
        <xdr:cNvPr id="18" name="Рисунок 17">
          <a:extLst>
            <a:ext uri="{FF2B5EF4-FFF2-40B4-BE49-F238E27FC236}">
              <a16:creationId xmlns:a16="http://schemas.microsoft.com/office/drawing/2014/main" id="{75CB19DB-CE6C-4EB4-BE02-89DB18C6C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4404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579</xdr:row>
      <xdr:rowOff>79374</xdr:rowOff>
    </xdr:from>
    <xdr:ext cx="4887121" cy="2333625"/>
    <xdr:pic>
      <xdr:nvPicPr>
        <xdr:cNvPr id="19" name="Рисунок 18">
          <a:extLst>
            <a:ext uri="{FF2B5EF4-FFF2-40B4-BE49-F238E27FC236}">
              <a16:creationId xmlns:a16="http://schemas.microsoft.com/office/drawing/2014/main" id="{C2A8FFF4-B6AD-4218-B097-8B5F839D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8978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613</xdr:row>
      <xdr:rowOff>79374</xdr:rowOff>
    </xdr:from>
    <xdr:ext cx="4887121" cy="2333625"/>
    <xdr:pic>
      <xdr:nvPicPr>
        <xdr:cNvPr id="20" name="Рисунок 19">
          <a:extLst>
            <a:ext uri="{FF2B5EF4-FFF2-40B4-BE49-F238E27FC236}">
              <a16:creationId xmlns:a16="http://schemas.microsoft.com/office/drawing/2014/main" id="{10C91B7A-4264-4F12-BBD3-03D607377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435514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647</xdr:row>
      <xdr:rowOff>79374</xdr:rowOff>
    </xdr:from>
    <xdr:ext cx="4887121" cy="2333625"/>
    <xdr:pic>
      <xdr:nvPicPr>
        <xdr:cNvPr id="21" name="Рисунок 20">
          <a:extLst>
            <a:ext uri="{FF2B5EF4-FFF2-40B4-BE49-F238E27FC236}">
              <a16:creationId xmlns:a16="http://schemas.microsoft.com/office/drawing/2014/main" id="{20BFBD18-AC09-49AE-B524-97AD4497C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581247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681</xdr:row>
      <xdr:rowOff>79374</xdr:rowOff>
    </xdr:from>
    <xdr:ext cx="5353846" cy="2352675"/>
    <xdr:pic>
      <xdr:nvPicPr>
        <xdr:cNvPr id="22" name="Рисунок 21">
          <a:extLst>
            <a:ext uri="{FF2B5EF4-FFF2-40B4-BE49-F238E27FC236}">
              <a16:creationId xmlns:a16="http://schemas.microsoft.com/office/drawing/2014/main" id="{FEB0BFC1-0878-44BA-8FB1-BFEA88012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9374"/>
          <a:ext cx="5353846" cy="235267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715</xdr:row>
      <xdr:rowOff>79374</xdr:rowOff>
    </xdr:from>
    <xdr:ext cx="4887121" cy="2333625"/>
    <xdr:pic>
      <xdr:nvPicPr>
        <xdr:cNvPr id="23" name="Рисунок 22">
          <a:extLst>
            <a:ext uri="{FF2B5EF4-FFF2-40B4-BE49-F238E27FC236}">
              <a16:creationId xmlns:a16="http://schemas.microsoft.com/office/drawing/2014/main" id="{C653F8F6-BAA8-4085-9286-BFDB0668A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4404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749</xdr:row>
      <xdr:rowOff>79374</xdr:rowOff>
    </xdr:from>
    <xdr:ext cx="4887121" cy="2333625"/>
    <xdr:pic>
      <xdr:nvPicPr>
        <xdr:cNvPr id="24" name="Рисунок 23">
          <a:extLst>
            <a:ext uri="{FF2B5EF4-FFF2-40B4-BE49-F238E27FC236}">
              <a16:creationId xmlns:a16="http://schemas.microsoft.com/office/drawing/2014/main" id="{6245EDEB-E438-4670-844F-40D9EB36D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8978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783</xdr:row>
      <xdr:rowOff>79374</xdr:rowOff>
    </xdr:from>
    <xdr:ext cx="4887121" cy="2333625"/>
    <xdr:pic>
      <xdr:nvPicPr>
        <xdr:cNvPr id="25" name="Рисунок 24">
          <a:extLst>
            <a:ext uri="{FF2B5EF4-FFF2-40B4-BE49-F238E27FC236}">
              <a16:creationId xmlns:a16="http://schemas.microsoft.com/office/drawing/2014/main" id="{86806CB7-6C80-49D9-ABE1-853AB8578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435514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817</xdr:row>
      <xdr:rowOff>79374</xdr:rowOff>
    </xdr:from>
    <xdr:ext cx="4887121" cy="2333625"/>
    <xdr:pic>
      <xdr:nvPicPr>
        <xdr:cNvPr id="26" name="Рисунок 25">
          <a:extLst>
            <a:ext uri="{FF2B5EF4-FFF2-40B4-BE49-F238E27FC236}">
              <a16:creationId xmlns:a16="http://schemas.microsoft.com/office/drawing/2014/main" id="{7A3C88C9-CB33-4C50-B1E3-7117E3673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581247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851</xdr:row>
      <xdr:rowOff>79374</xdr:rowOff>
    </xdr:from>
    <xdr:ext cx="4887121" cy="2333625"/>
    <xdr:pic>
      <xdr:nvPicPr>
        <xdr:cNvPr id="32" name="Рисунок 31">
          <a:extLst>
            <a:ext uri="{FF2B5EF4-FFF2-40B4-BE49-F238E27FC236}">
              <a16:creationId xmlns:a16="http://schemas.microsoft.com/office/drawing/2014/main" id="{E6C3B3F0-DB5A-4852-8E2D-09A1EF272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495897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885</xdr:row>
      <xdr:rowOff>79374</xdr:rowOff>
    </xdr:from>
    <xdr:ext cx="4887121" cy="2333625"/>
    <xdr:pic>
      <xdr:nvPicPr>
        <xdr:cNvPr id="33" name="Рисунок 32">
          <a:extLst>
            <a:ext uri="{FF2B5EF4-FFF2-40B4-BE49-F238E27FC236}">
              <a16:creationId xmlns:a16="http://schemas.microsoft.com/office/drawing/2014/main" id="{F4B4A2C7-6877-40F7-8DE8-319614502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64162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919</xdr:row>
      <xdr:rowOff>79374</xdr:rowOff>
    </xdr:from>
    <xdr:ext cx="4887121" cy="2333625"/>
    <xdr:pic>
      <xdr:nvPicPr>
        <xdr:cNvPr id="34" name="Рисунок 33">
          <a:extLst>
            <a:ext uri="{FF2B5EF4-FFF2-40B4-BE49-F238E27FC236}">
              <a16:creationId xmlns:a16="http://schemas.microsoft.com/office/drawing/2014/main" id="{E762F207-2DBE-4F72-AF25-7562ED01B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64162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953</xdr:row>
      <xdr:rowOff>79374</xdr:rowOff>
    </xdr:from>
    <xdr:ext cx="4887121" cy="2333625"/>
    <xdr:pic>
      <xdr:nvPicPr>
        <xdr:cNvPr id="35" name="Рисунок 34">
          <a:extLst>
            <a:ext uri="{FF2B5EF4-FFF2-40B4-BE49-F238E27FC236}">
              <a16:creationId xmlns:a16="http://schemas.microsoft.com/office/drawing/2014/main" id="{FB77277A-01B6-4625-837C-827AE89ED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64162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987</xdr:row>
      <xdr:rowOff>79374</xdr:rowOff>
    </xdr:from>
    <xdr:ext cx="4887121" cy="2333625"/>
    <xdr:pic>
      <xdr:nvPicPr>
        <xdr:cNvPr id="36" name="Рисунок 35">
          <a:extLst>
            <a:ext uri="{FF2B5EF4-FFF2-40B4-BE49-F238E27FC236}">
              <a16:creationId xmlns:a16="http://schemas.microsoft.com/office/drawing/2014/main" id="{95279784-3E11-4351-8698-81A6E052F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64162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1021</xdr:row>
      <xdr:rowOff>79374</xdr:rowOff>
    </xdr:from>
    <xdr:ext cx="4887121" cy="2333625"/>
    <xdr:pic>
      <xdr:nvPicPr>
        <xdr:cNvPr id="37" name="Рисунок 36">
          <a:extLst>
            <a:ext uri="{FF2B5EF4-FFF2-40B4-BE49-F238E27FC236}">
              <a16:creationId xmlns:a16="http://schemas.microsoft.com/office/drawing/2014/main" id="{9472C91D-82B2-4639-B22F-DB4A9234C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64162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1055</xdr:row>
      <xdr:rowOff>79374</xdr:rowOff>
    </xdr:from>
    <xdr:ext cx="4887121" cy="2333625"/>
    <xdr:pic>
      <xdr:nvPicPr>
        <xdr:cNvPr id="38" name="Рисунок 37">
          <a:extLst>
            <a:ext uri="{FF2B5EF4-FFF2-40B4-BE49-F238E27FC236}">
              <a16:creationId xmlns:a16="http://schemas.microsoft.com/office/drawing/2014/main" id="{46CE010B-C68D-4E40-AF5E-516A6662D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64162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1089</xdr:row>
      <xdr:rowOff>79374</xdr:rowOff>
    </xdr:from>
    <xdr:ext cx="4887121" cy="2333625"/>
    <xdr:pic>
      <xdr:nvPicPr>
        <xdr:cNvPr id="39" name="Рисунок 38">
          <a:extLst>
            <a:ext uri="{FF2B5EF4-FFF2-40B4-BE49-F238E27FC236}">
              <a16:creationId xmlns:a16="http://schemas.microsoft.com/office/drawing/2014/main" id="{1510CAEB-EF1E-49FB-A80C-46C884A6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64162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1123</xdr:row>
      <xdr:rowOff>79374</xdr:rowOff>
    </xdr:from>
    <xdr:ext cx="4887121" cy="2333625"/>
    <xdr:pic>
      <xdr:nvPicPr>
        <xdr:cNvPr id="40" name="Рисунок 39">
          <a:extLst>
            <a:ext uri="{FF2B5EF4-FFF2-40B4-BE49-F238E27FC236}">
              <a16:creationId xmlns:a16="http://schemas.microsoft.com/office/drawing/2014/main" id="{DB3EEEEC-65EE-49B8-8280-0929F6FD0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64162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1157</xdr:row>
      <xdr:rowOff>79374</xdr:rowOff>
    </xdr:from>
    <xdr:ext cx="5353846" cy="2352675"/>
    <xdr:pic>
      <xdr:nvPicPr>
        <xdr:cNvPr id="41" name="Рисунок 40">
          <a:extLst>
            <a:ext uri="{FF2B5EF4-FFF2-40B4-BE49-F238E27FC236}">
              <a16:creationId xmlns:a16="http://schemas.microsoft.com/office/drawing/2014/main" id="{FE33CFB7-5974-4C1C-BE5D-81D431428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9374"/>
          <a:ext cx="5353846" cy="235267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1191</xdr:row>
      <xdr:rowOff>79374</xdr:rowOff>
    </xdr:from>
    <xdr:ext cx="5353846" cy="2352675"/>
    <xdr:pic>
      <xdr:nvPicPr>
        <xdr:cNvPr id="42" name="Рисунок 41">
          <a:extLst>
            <a:ext uri="{FF2B5EF4-FFF2-40B4-BE49-F238E27FC236}">
              <a16:creationId xmlns:a16="http://schemas.microsoft.com/office/drawing/2014/main" id="{87F3C4F9-9718-4E7D-86C0-43CFC9629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9374"/>
          <a:ext cx="5353846" cy="235267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1225</xdr:row>
      <xdr:rowOff>79374</xdr:rowOff>
    </xdr:from>
    <xdr:ext cx="5353846" cy="2352675"/>
    <xdr:pic>
      <xdr:nvPicPr>
        <xdr:cNvPr id="43" name="Рисунок 42">
          <a:extLst>
            <a:ext uri="{FF2B5EF4-FFF2-40B4-BE49-F238E27FC236}">
              <a16:creationId xmlns:a16="http://schemas.microsoft.com/office/drawing/2014/main" id="{2A1F8E15-CFB9-4F0C-8BDF-42FF21622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9374"/>
          <a:ext cx="5353846" cy="235267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1259</xdr:row>
      <xdr:rowOff>79374</xdr:rowOff>
    </xdr:from>
    <xdr:ext cx="5353846" cy="2352675"/>
    <xdr:pic>
      <xdr:nvPicPr>
        <xdr:cNvPr id="44" name="Рисунок 43">
          <a:extLst>
            <a:ext uri="{FF2B5EF4-FFF2-40B4-BE49-F238E27FC236}">
              <a16:creationId xmlns:a16="http://schemas.microsoft.com/office/drawing/2014/main" id="{B863026D-7164-4985-9CA6-355C6F7A9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9374"/>
          <a:ext cx="5353846" cy="235267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1293</xdr:row>
      <xdr:rowOff>79374</xdr:rowOff>
    </xdr:from>
    <xdr:ext cx="5353846" cy="2352675"/>
    <xdr:pic>
      <xdr:nvPicPr>
        <xdr:cNvPr id="45" name="Рисунок 44">
          <a:extLst>
            <a:ext uri="{FF2B5EF4-FFF2-40B4-BE49-F238E27FC236}">
              <a16:creationId xmlns:a16="http://schemas.microsoft.com/office/drawing/2014/main" id="{FDEFED9B-7FB1-4BA8-99A1-C7B512A91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9374"/>
          <a:ext cx="5353846" cy="235267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1327</xdr:row>
      <xdr:rowOff>79374</xdr:rowOff>
    </xdr:from>
    <xdr:ext cx="5353846" cy="2352675"/>
    <xdr:pic>
      <xdr:nvPicPr>
        <xdr:cNvPr id="46" name="Рисунок 45">
          <a:extLst>
            <a:ext uri="{FF2B5EF4-FFF2-40B4-BE49-F238E27FC236}">
              <a16:creationId xmlns:a16="http://schemas.microsoft.com/office/drawing/2014/main" id="{2A0C45D9-06CE-4674-9923-10A5C881D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9374"/>
          <a:ext cx="5353846" cy="235267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1361</xdr:row>
      <xdr:rowOff>79374</xdr:rowOff>
    </xdr:from>
    <xdr:ext cx="5353846" cy="2352675"/>
    <xdr:pic>
      <xdr:nvPicPr>
        <xdr:cNvPr id="47" name="Рисунок 46">
          <a:extLst>
            <a:ext uri="{FF2B5EF4-FFF2-40B4-BE49-F238E27FC236}">
              <a16:creationId xmlns:a16="http://schemas.microsoft.com/office/drawing/2014/main" id="{6569E366-EBEF-44B7-A06B-14A6CEB8E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9374"/>
          <a:ext cx="5353846" cy="235267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1395</xdr:row>
      <xdr:rowOff>79374</xdr:rowOff>
    </xdr:from>
    <xdr:ext cx="5353846" cy="2352675"/>
    <xdr:pic>
      <xdr:nvPicPr>
        <xdr:cNvPr id="48" name="Рисунок 47">
          <a:extLst>
            <a:ext uri="{FF2B5EF4-FFF2-40B4-BE49-F238E27FC236}">
              <a16:creationId xmlns:a16="http://schemas.microsoft.com/office/drawing/2014/main" id="{643EEA57-88D7-4CF9-99EC-899C758F1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9374"/>
          <a:ext cx="5353846" cy="235267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1429</xdr:row>
      <xdr:rowOff>79374</xdr:rowOff>
    </xdr:from>
    <xdr:ext cx="5353846" cy="2352675"/>
    <xdr:pic>
      <xdr:nvPicPr>
        <xdr:cNvPr id="49" name="Рисунок 48">
          <a:extLst>
            <a:ext uri="{FF2B5EF4-FFF2-40B4-BE49-F238E27FC236}">
              <a16:creationId xmlns:a16="http://schemas.microsoft.com/office/drawing/2014/main" id="{B810D4C1-14C2-48CD-A086-B6128BF49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9374"/>
          <a:ext cx="5353846" cy="2352675"/>
        </a:xfrm>
        <a:prstGeom prst="rect">
          <a:avLst/>
        </a:prstGeom>
      </xdr:spPr>
    </xdr:pic>
    <xdr:clientData/>
  </xdr:oneCellAnchor>
  <xdr:twoCellAnchor editAs="oneCell">
    <xdr:from>
      <xdr:col>25</xdr:col>
      <xdr:colOff>583142</xdr:colOff>
      <xdr:row>1321</xdr:row>
      <xdr:rowOff>179915</xdr:rowOff>
    </xdr:from>
    <xdr:to>
      <xdr:col>31</xdr:col>
      <xdr:colOff>271993</xdr:colOff>
      <xdr:row>1326</xdr:row>
      <xdr:rowOff>257173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96F3C06C-918B-4FEE-97AD-1F62EDE5BE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5389" t="42854" r="31129" b="33048"/>
        <a:stretch/>
      </xdr:blipFill>
      <xdr:spPr>
        <a:xfrm>
          <a:off x="15706725" y="542956748"/>
          <a:ext cx="3371851" cy="1876425"/>
        </a:xfrm>
        <a:prstGeom prst="rect">
          <a:avLst/>
        </a:prstGeom>
      </xdr:spPr>
    </xdr:pic>
    <xdr:clientData/>
  </xdr:twoCellAnchor>
  <xdr:twoCellAnchor editAs="oneCell">
    <xdr:from>
      <xdr:col>3</xdr:col>
      <xdr:colOff>331260</xdr:colOff>
      <xdr:row>1313</xdr:row>
      <xdr:rowOff>214842</xdr:rowOff>
    </xdr:from>
    <xdr:to>
      <xdr:col>12</xdr:col>
      <xdr:colOff>51860</xdr:colOff>
      <xdr:row>1327</xdr:row>
      <xdr:rowOff>228601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3F6877E0-1819-46BC-8103-0AF87F880D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33022" b="35392"/>
        <a:stretch/>
      </xdr:blipFill>
      <xdr:spPr>
        <a:xfrm>
          <a:off x="1950510" y="540113009"/>
          <a:ext cx="5245100" cy="5051425"/>
        </a:xfrm>
        <a:prstGeom prst="rect">
          <a:avLst/>
        </a:prstGeom>
      </xdr:spPr>
    </xdr:pic>
    <xdr:clientData/>
  </xdr:twoCellAnchor>
  <xdr:twoCellAnchor editAs="oneCell">
    <xdr:from>
      <xdr:col>13</xdr:col>
      <xdr:colOff>64558</xdr:colOff>
      <xdr:row>1321</xdr:row>
      <xdr:rowOff>205315</xdr:rowOff>
    </xdr:from>
    <xdr:to>
      <xdr:col>18</xdr:col>
      <xdr:colOff>513292</xdr:colOff>
      <xdr:row>1326</xdr:row>
      <xdr:rowOff>304799</xdr:rowOff>
    </xdr:to>
    <xdr:pic>
      <xdr:nvPicPr>
        <xdr:cNvPr id="29" name="Рисунок 28">
          <a:extLst>
            <a:ext uri="{FF2B5EF4-FFF2-40B4-BE49-F238E27FC236}">
              <a16:creationId xmlns:a16="http://schemas.microsoft.com/office/drawing/2014/main" id="{38E3E657-EDA2-4311-B592-F67719207F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7" t="42769" r="28472" b="32744"/>
        <a:stretch/>
      </xdr:blipFill>
      <xdr:spPr>
        <a:xfrm>
          <a:off x="7822141" y="542982148"/>
          <a:ext cx="3517901" cy="1898651"/>
        </a:xfrm>
        <a:prstGeom prst="rect">
          <a:avLst/>
        </a:prstGeom>
      </xdr:spPr>
    </xdr:pic>
    <xdr:clientData/>
  </xdr:twoCellAnchor>
  <xdr:twoCellAnchor editAs="oneCell">
    <xdr:from>
      <xdr:col>19</xdr:col>
      <xdr:colOff>179917</xdr:colOff>
      <xdr:row>1320</xdr:row>
      <xdr:rowOff>64723</xdr:rowOff>
    </xdr:from>
    <xdr:to>
      <xdr:col>23</xdr:col>
      <xdr:colOff>275166</xdr:colOff>
      <xdr:row>1327</xdr:row>
      <xdr:rowOff>258234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4AA5AFB0-086A-4BAF-BCA8-0D4E2CEE84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435" t="35431" r="37810" b="35167"/>
        <a:stretch/>
      </xdr:blipFill>
      <xdr:spPr>
        <a:xfrm>
          <a:off x="11620500" y="542481723"/>
          <a:ext cx="2550583" cy="2712344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1322</xdr:row>
      <xdr:rowOff>162983</xdr:rowOff>
    </xdr:from>
    <xdr:to>
      <xdr:col>4</xdr:col>
      <xdr:colOff>348193</xdr:colOff>
      <xdr:row>1327</xdr:row>
      <xdr:rowOff>297392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7198AA2A-BED9-4614-A817-6A4D797E78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05" t="36009" r="30789" b="32437"/>
        <a:stretch/>
      </xdr:blipFill>
      <xdr:spPr>
        <a:xfrm>
          <a:off x="254000" y="543299650"/>
          <a:ext cx="2327276" cy="193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583142</xdr:colOff>
      <xdr:row>1316</xdr:row>
      <xdr:rowOff>150282</xdr:rowOff>
    </xdr:from>
    <xdr:to>
      <xdr:col>31</xdr:col>
      <xdr:colOff>271993</xdr:colOff>
      <xdr:row>1321</xdr:row>
      <xdr:rowOff>227540</xdr:rowOff>
    </xdr:to>
    <xdr:pic>
      <xdr:nvPicPr>
        <xdr:cNvPr id="50" name="Рисунок 49">
          <a:extLst>
            <a:ext uri="{FF2B5EF4-FFF2-40B4-BE49-F238E27FC236}">
              <a16:creationId xmlns:a16="http://schemas.microsoft.com/office/drawing/2014/main" id="{1F656A27-75EC-4798-B1DA-3C35D46F01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5389" t="42854" r="31129" b="33048"/>
        <a:stretch/>
      </xdr:blipFill>
      <xdr:spPr>
        <a:xfrm>
          <a:off x="16534342" y="543024482"/>
          <a:ext cx="3575051" cy="1918758"/>
        </a:xfrm>
        <a:prstGeom prst="rect">
          <a:avLst/>
        </a:prstGeom>
      </xdr:spPr>
    </xdr:pic>
    <xdr:clientData/>
  </xdr:twoCellAnchor>
  <xdr:twoCellAnchor editAs="oneCell">
    <xdr:from>
      <xdr:col>3</xdr:col>
      <xdr:colOff>331260</xdr:colOff>
      <xdr:row>1308</xdr:row>
      <xdr:rowOff>236009</xdr:rowOff>
    </xdr:from>
    <xdr:to>
      <xdr:col>12</xdr:col>
      <xdr:colOff>51860</xdr:colOff>
      <xdr:row>1322</xdr:row>
      <xdr:rowOff>198968</xdr:rowOff>
    </xdr:to>
    <xdr:pic>
      <xdr:nvPicPr>
        <xdr:cNvPr id="51" name="Рисунок 50">
          <a:extLst>
            <a:ext uri="{FF2B5EF4-FFF2-40B4-BE49-F238E27FC236}">
              <a16:creationId xmlns:a16="http://schemas.microsoft.com/office/drawing/2014/main" id="{EABA41DB-20BE-48D2-A94E-C7E2E6B6E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33022" b="35392"/>
        <a:stretch/>
      </xdr:blipFill>
      <xdr:spPr>
        <a:xfrm>
          <a:off x="2033060" y="540113009"/>
          <a:ext cx="5549900" cy="5169959"/>
        </a:xfrm>
        <a:prstGeom prst="rect">
          <a:avLst/>
        </a:prstGeom>
      </xdr:spPr>
    </xdr:pic>
    <xdr:clientData/>
  </xdr:twoCellAnchor>
  <xdr:twoCellAnchor editAs="oneCell">
    <xdr:from>
      <xdr:col>13</xdr:col>
      <xdr:colOff>64558</xdr:colOff>
      <xdr:row>1316</xdr:row>
      <xdr:rowOff>175682</xdr:rowOff>
    </xdr:from>
    <xdr:to>
      <xdr:col>18</xdr:col>
      <xdr:colOff>513292</xdr:colOff>
      <xdr:row>1321</xdr:row>
      <xdr:rowOff>275166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2B4604D2-CF6A-4FEF-980F-4D569D60B0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7" t="42769" r="28472" b="32744"/>
        <a:stretch/>
      </xdr:blipFill>
      <xdr:spPr>
        <a:xfrm>
          <a:off x="8243358" y="543049882"/>
          <a:ext cx="3687234" cy="1940984"/>
        </a:xfrm>
        <a:prstGeom prst="rect">
          <a:avLst/>
        </a:prstGeom>
      </xdr:spPr>
    </xdr:pic>
    <xdr:clientData/>
  </xdr:twoCellAnchor>
  <xdr:twoCellAnchor editAs="oneCell">
    <xdr:from>
      <xdr:col>19</xdr:col>
      <xdr:colOff>179917</xdr:colOff>
      <xdr:row>1315</xdr:row>
      <xdr:rowOff>35090</xdr:rowOff>
    </xdr:from>
    <xdr:to>
      <xdr:col>23</xdr:col>
      <xdr:colOff>275166</xdr:colOff>
      <xdr:row>1322</xdr:row>
      <xdr:rowOff>228601</xdr:rowOff>
    </xdr:to>
    <xdr:pic>
      <xdr:nvPicPr>
        <xdr:cNvPr id="53" name="Рисунок 52">
          <a:extLst>
            <a:ext uri="{FF2B5EF4-FFF2-40B4-BE49-F238E27FC236}">
              <a16:creationId xmlns:a16="http://schemas.microsoft.com/office/drawing/2014/main" id="{829251F6-A1AD-4465-A44B-19AB0F4143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435" t="35431" r="37810" b="35167"/>
        <a:stretch/>
      </xdr:blipFill>
      <xdr:spPr>
        <a:xfrm>
          <a:off x="12244917" y="542540990"/>
          <a:ext cx="2686049" cy="2771611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1317</xdr:row>
      <xdr:rowOff>133350</xdr:rowOff>
    </xdr:from>
    <xdr:to>
      <xdr:col>4</xdr:col>
      <xdr:colOff>348193</xdr:colOff>
      <xdr:row>1322</xdr:row>
      <xdr:rowOff>267759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C715328C-2CC3-4C7E-A53D-17E5EAD916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05" t="36009" r="30789" b="32437"/>
        <a:stretch/>
      </xdr:blipFill>
      <xdr:spPr>
        <a:xfrm>
          <a:off x="254000" y="543375850"/>
          <a:ext cx="2443693" cy="1975909"/>
        </a:xfrm>
        <a:prstGeom prst="rect">
          <a:avLst/>
        </a:prstGeom>
      </xdr:spPr>
    </xdr:pic>
    <xdr:clientData/>
  </xdr:twoCellAnchor>
  <xdr:twoCellAnchor editAs="oneCell">
    <xdr:from>
      <xdr:col>25</xdr:col>
      <xdr:colOff>456142</xdr:colOff>
      <xdr:row>200</xdr:row>
      <xdr:rowOff>41273</xdr:rowOff>
    </xdr:from>
    <xdr:to>
      <xdr:col>31</xdr:col>
      <xdr:colOff>144993</xdr:colOff>
      <xdr:row>205</xdr:row>
      <xdr:rowOff>118531</xdr:rowOff>
    </xdr:to>
    <xdr:pic>
      <xdr:nvPicPr>
        <xdr:cNvPr id="55" name="Рисунок 54">
          <a:extLst>
            <a:ext uri="{FF2B5EF4-FFF2-40B4-BE49-F238E27FC236}">
              <a16:creationId xmlns:a16="http://schemas.microsoft.com/office/drawing/2014/main" id="{FAC01A75-9AE5-45CE-9E2F-1817D662D3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5389" t="42854" r="31129" b="33048"/>
        <a:stretch/>
      </xdr:blipFill>
      <xdr:spPr>
        <a:xfrm>
          <a:off x="16407342" y="82438873"/>
          <a:ext cx="3575051" cy="1918758"/>
        </a:xfrm>
        <a:prstGeom prst="rect">
          <a:avLst/>
        </a:prstGeom>
      </xdr:spPr>
    </xdr:pic>
    <xdr:clientData/>
  </xdr:twoCellAnchor>
  <xdr:twoCellAnchor editAs="oneCell">
    <xdr:from>
      <xdr:col>3</xdr:col>
      <xdr:colOff>204260</xdr:colOff>
      <xdr:row>199</xdr:row>
      <xdr:rowOff>317500</xdr:rowOff>
    </xdr:from>
    <xdr:to>
      <xdr:col>11</xdr:col>
      <xdr:colOff>572560</xdr:colOff>
      <xdr:row>205</xdr:row>
      <xdr:rowOff>458259</xdr:rowOff>
    </xdr:to>
    <xdr:pic>
      <xdr:nvPicPr>
        <xdr:cNvPr id="56" name="Рисунок 55">
          <a:extLst>
            <a:ext uri="{FF2B5EF4-FFF2-40B4-BE49-F238E27FC236}">
              <a16:creationId xmlns:a16="http://schemas.microsoft.com/office/drawing/2014/main" id="{859DD2A9-E08D-4008-AF89-9DB2DAE5E1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35233" r="33022" b="35392"/>
        <a:stretch/>
      </xdr:blipFill>
      <xdr:spPr>
        <a:xfrm>
          <a:off x="1906060" y="82346800"/>
          <a:ext cx="5549900" cy="2350559"/>
        </a:xfrm>
        <a:prstGeom prst="rect">
          <a:avLst/>
        </a:prstGeom>
      </xdr:spPr>
    </xdr:pic>
    <xdr:clientData/>
  </xdr:twoCellAnchor>
  <xdr:twoCellAnchor editAs="oneCell">
    <xdr:from>
      <xdr:col>12</xdr:col>
      <xdr:colOff>585258</xdr:colOff>
      <xdr:row>200</xdr:row>
      <xdr:rowOff>66673</xdr:rowOff>
    </xdr:from>
    <xdr:to>
      <xdr:col>18</xdr:col>
      <xdr:colOff>386292</xdr:colOff>
      <xdr:row>205</xdr:row>
      <xdr:rowOff>166157</xdr:rowOff>
    </xdr:to>
    <xdr:pic>
      <xdr:nvPicPr>
        <xdr:cNvPr id="57" name="Рисунок 56">
          <a:extLst>
            <a:ext uri="{FF2B5EF4-FFF2-40B4-BE49-F238E27FC236}">
              <a16:creationId xmlns:a16="http://schemas.microsoft.com/office/drawing/2014/main" id="{8EF8EC63-7BA7-4B77-B510-C2EE7B1A87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7" t="42769" r="28472" b="32744"/>
        <a:stretch/>
      </xdr:blipFill>
      <xdr:spPr>
        <a:xfrm>
          <a:off x="8116358" y="82464273"/>
          <a:ext cx="3687234" cy="1940984"/>
        </a:xfrm>
        <a:prstGeom prst="rect">
          <a:avLst/>
        </a:prstGeom>
      </xdr:spPr>
    </xdr:pic>
    <xdr:clientData/>
  </xdr:twoCellAnchor>
  <xdr:twoCellAnchor editAs="oneCell">
    <xdr:from>
      <xdr:col>19</xdr:col>
      <xdr:colOff>52917</xdr:colOff>
      <xdr:row>198</xdr:row>
      <xdr:rowOff>294381</xdr:rowOff>
    </xdr:from>
    <xdr:to>
      <xdr:col>23</xdr:col>
      <xdr:colOff>148166</xdr:colOff>
      <xdr:row>205</xdr:row>
      <xdr:rowOff>487892</xdr:rowOff>
    </xdr:to>
    <xdr:pic>
      <xdr:nvPicPr>
        <xdr:cNvPr id="58" name="Рисунок 57">
          <a:extLst>
            <a:ext uri="{FF2B5EF4-FFF2-40B4-BE49-F238E27FC236}">
              <a16:creationId xmlns:a16="http://schemas.microsoft.com/office/drawing/2014/main" id="{401DED7E-C794-4C9D-91F9-227BC71DE8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435" t="35431" r="37810" b="35167"/>
        <a:stretch/>
      </xdr:blipFill>
      <xdr:spPr>
        <a:xfrm>
          <a:off x="12117917" y="81955381"/>
          <a:ext cx="2686049" cy="277161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200</xdr:row>
      <xdr:rowOff>75141</xdr:rowOff>
    </xdr:from>
    <xdr:to>
      <xdr:col>5</xdr:col>
      <xdr:colOff>81493</xdr:colOff>
      <xdr:row>205</xdr:row>
      <xdr:rowOff>209550</xdr:rowOff>
    </xdr:to>
    <xdr:pic>
      <xdr:nvPicPr>
        <xdr:cNvPr id="59" name="Рисунок 58">
          <a:extLst>
            <a:ext uri="{FF2B5EF4-FFF2-40B4-BE49-F238E27FC236}">
              <a16:creationId xmlns:a16="http://schemas.microsoft.com/office/drawing/2014/main" id="{5DEA470E-90ED-4FE0-AB3C-CB0125B0CE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05" t="36009" r="30789" b="32437"/>
        <a:stretch/>
      </xdr:blipFill>
      <xdr:spPr>
        <a:xfrm>
          <a:off x="635000" y="82472741"/>
          <a:ext cx="2443693" cy="19759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568324</xdr:colOff>
      <xdr:row>437</xdr:row>
      <xdr:rowOff>152399</xdr:rowOff>
    </xdr:from>
    <xdr:to>
      <xdr:col>31</xdr:col>
      <xdr:colOff>282575</xdr:colOff>
      <xdr:row>442</xdr:row>
      <xdr:rowOff>187324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619627E9-D49D-B996-CD92-337CD84B89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5389" t="42854" r="31129" b="33048"/>
        <a:stretch/>
      </xdr:blipFill>
      <xdr:spPr>
        <a:xfrm>
          <a:off x="15592424" y="181813199"/>
          <a:ext cx="3368676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327024</xdr:colOff>
      <xdr:row>0</xdr:row>
      <xdr:rowOff>0</xdr:rowOff>
    </xdr:from>
    <xdr:to>
      <xdr:col>8</xdr:col>
      <xdr:colOff>553095</xdr:colOff>
      <xdr:row>4</xdr:row>
      <xdr:rowOff>152192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AF65B22-ABC3-4CC0-A0A9-F6C6F5CF1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024" y="0"/>
          <a:ext cx="5287171" cy="2343150"/>
        </a:xfrm>
        <a:prstGeom prst="rect">
          <a:avLst/>
        </a:prstGeom>
      </xdr:spPr>
    </xdr:pic>
    <xdr:clientData/>
  </xdr:twoCellAnchor>
  <xdr:oneCellAnchor>
    <xdr:from>
      <xdr:col>0</xdr:col>
      <xdr:colOff>155574</xdr:colOff>
      <xdr:row>35</xdr:row>
      <xdr:rowOff>79374</xdr:rowOff>
    </xdr:from>
    <xdr:ext cx="4887121" cy="2333625"/>
    <xdr:pic>
      <xdr:nvPicPr>
        <xdr:cNvPr id="3" name="Рисунок 2">
          <a:extLst>
            <a:ext uri="{FF2B5EF4-FFF2-40B4-BE49-F238E27FC236}">
              <a16:creationId xmlns:a16="http://schemas.microsoft.com/office/drawing/2014/main" id="{3F51BC31-DE07-4EFC-B62E-C81B12E36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4319249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69</xdr:row>
      <xdr:rowOff>79374</xdr:rowOff>
    </xdr:from>
    <xdr:ext cx="4887121" cy="2333625"/>
    <xdr:pic>
      <xdr:nvPicPr>
        <xdr:cNvPr id="4" name="Рисунок 3">
          <a:extLst>
            <a:ext uri="{FF2B5EF4-FFF2-40B4-BE49-F238E27FC236}">
              <a16:creationId xmlns:a16="http://schemas.microsoft.com/office/drawing/2014/main" id="{A11B6187-9582-4127-936F-DBE970972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8816299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103</xdr:row>
      <xdr:rowOff>79374</xdr:rowOff>
    </xdr:from>
    <xdr:ext cx="4887121" cy="2333625"/>
    <xdr:pic>
      <xdr:nvPicPr>
        <xdr:cNvPr id="5" name="Рисунок 4">
          <a:extLst>
            <a:ext uri="{FF2B5EF4-FFF2-40B4-BE49-F238E27FC236}">
              <a16:creationId xmlns:a16="http://schemas.microsoft.com/office/drawing/2014/main" id="{A00ADEC6-0439-48B7-996B-7F17AA60D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43313349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137</xdr:row>
      <xdr:rowOff>79374</xdr:rowOff>
    </xdr:from>
    <xdr:ext cx="4887121" cy="2333625"/>
    <xdr:pic>
      <xdr:nvPicPr>
        <xdr:cNvPr id="6" name="Рисунок 5">
          <a:extLst>
            <a:ext uri="{FF2B5EF4-FFF2-40B4-BE49-F238E27FC236}">
              <a16:creationId xmlns:a16="http://schemas.microsoft.com/office/drawing/2014/main" id="{5C4EFA2D-CA4E-4EE5-99DC-DDA8D0B36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57810399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171</xdr:row>
      <xdr:rowOff>79374</xdr:rowOff>
    </xdr:from>
    <xdr:ext cx="4887121" cy="2333625"/>
    <xdr:pic>
      <xdr:nvPicPr>
        <xdr:cNvPr id="45" name="Рисунок 44">
          <a:extLst>
            <a:ext uri="{FF2B5EF4-FFF2-40B4-BE49-F238E27FC236}">
              <a16:creationId xmlns:a16="http://schemas.microsoft.com/office/drawing/2014/main" id="{1493D969-8E6C-497B-9322-689ACA86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76745499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205</xdr:row>
      <xdr:rowOff>79374</xdr:rowOff>
    </xdr:from>
    <xdr:ext cx="4887121" cy="2333625"/>
    <xdr:pic>
      <xdr:nvPicPr>
        <xdr:cNvPr id="46" name="Рисунок 45">
          <a:extLst>
            <a:ext uri="{FF2B5EF4-FFF2-40B4-BE49-F238E27FC236}">
              <a16:creationId xmlns:a16="http://schemas.microsoft.com/office/drawing/2014/main" id="{0353A4B0-E11E-4739-B8A0-A8DB893C5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2697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239</xdr:row>
      <xdr:rowOff>79374</xdr:rowOff>
    </xdr:from>
    <xdr:ext cx="4887121" cy="2333625"/>
    <xdr:pic>
      <xdr:nvPicPr>
        <xdr:cNvPr id="47" name="Рисунок 46">
          <a:extLst>
            <a:ext uri="{FF2B5EF4-FFF2-40B4-BE49-F238E27FC236}">
              <a16:creationId xmlns:a16="http://schemas.microsoft.com/office/drawing/2014/main" id="{16B08B16-7C24-45E1-A6E6-B05C0ABD0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2697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273</xdr:row>
      <xdr:rowOff>79374</xdr:rowOff>
    </xdr:from>
    <xdr:ext cx="4887121" cy="2333625"/>
    <xdr:pic>
      <xdr:nvPicPr>
        <xdr:cNvPr id="48" name="Рисунок 47">
          <a:extLst>
            <a:ext uri="{FF2B5EF4-FFF2-40B4-BE49-F238E27FC236}">
              <a16:creationId xmlns:a16="http://schemas.microsoft.com/office/drawing/2014/main" id="{F3AEB692-CDFE-4331-A604-FD10E6AC1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2697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307</xdr:row>
      <xdr:rowOff>79374</xdr:rowOff>
    </xdr:from>
    <xdr:ext cx="4887121" cy="2333625"/>
    <xdr:pic>
      <xdr:nvPicPr>
        <xdr:cNvPr id="49" name="Рисунок 48">
          <a:extLst>
            <a:ext uri="{FF2B5EF4-FFF2-40B4-BE49-F238E27FC236}">
              <a16:creationId xmlns:a16="http://schemas.microsoft.com/office/drawing/2014/main" id="{46180052-F72A-4FC4-B5DF-6B53EF2F8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2697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341</xdr:row>
      <xdr:rowOff>79374</xdr:rowOff>
    </xdr:from>
    <xdr:ext cx="4887121" cy="2333625"/>
    <xdr:pic>
      <xdr:nvPicPr>
        <xdr:cNvPr id="50" name="Рисунок 49">
          <a:extLst>
            <a:ext uri="{FF2B5EF4-FFF2-40B4-BE49-F238E27FC236}">
              <a16:creationId xmlns:a16="http://schemas.microsoft.com/office/drawing/2014/main" id="{D5BBE02F-00BF-43A6-8E9B-FC8D97A75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2697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375</xdr:row>
      <xdr:rowOff>79374</xdr:rowOff>
    </xdr:from>
    <xdr:ext cx="4887121" cy="2333625"/>
    <xdr:pic>
      <xdr:nvPicPr>
        <xdr:cNvPr id="51" name="Рисунок 50">
          <a:extLst>
            <a:ext uri="{FF2B5EF4-FFF2-40B4-BE49-F238E27FC236}">
              <a16:creationId xmlns:a16="http://schemas.microsoft.com/office/drawing/2014/main" id="{2E832F4C-E467-4B48-8ED8-D22587531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2697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409</xdr:row>
      <xdr:rowOff>79374</xdr:rowOff>
    </xdr:from>
    <xdr:ext cx="4887121" cy="2333625"/>
    <xdr:pic>
      <xdr:nvPicPr>
        <xdr:cNvPr id="56" name="Рисунок 55">
          <a:extLst>
            <a:ext uri="{FF2B5EF4-FFF2-40B4-BE49-F238E27FC236}">
              <a16:creationId xmlns:a16="http://schemas.microsoft.com/office/drawing/2014/main" id="{0107F596-21E1-4C22-8CC8-E52D7AECB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72697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443</xdr:row>
      <xdr:rowOff>79374</xdr:rowOff>
    </xdr:from>
    <xdr:ext cx="4887121" cy="2333625"/>
    <xdr:pic>
      <xdr:nvPicPr>
        <xdr:cNvPr id="57" name="Рисунок 56">
          <a:extLst>
            <a:ext uri="{FF2B5EF4-FFF2-40B4-BE49-F238E27FC236}">
              <a16:creationId xmlns:a16="http://schemas.microsoft.com/office/drawing/2014/main" id="{11AECF37-E0A7-47C4-AAB7-05679CA89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747107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477</xdr:row>
      <xdr:rowOff>79374</xdr:rowOff>
    </xdr:from>
    <xdr:ext cx="4887121" cy="2333625"/>
    <xdr:pic>
      <xdr:nvPicPr>
        <xdr:cNvPr id="58" name="Рисунок 57">
          <a:extLst>
            <a:ext uri="{FF2B5EF4-FFF2-40B4-BE49-F238E27FC236}">
              <a16:creationId xmlns:a16="http://schemas.microsoft.com/office/drawing/2014/main" id="{6F372BEE-4796-4797-B5C2-9A490CD5C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89283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511</xdr:row>
      <xdr:rowOff>79374</xdr:rowOff>
    </xdr:from>
    <xdr:ext cx="4887121" cy="2333625"/>
    <xdr:pic>
      <xdr:nvPicPr>
        <xdr:cNvPr id="59" name="Рисунок 58">
          <a:extLst>
            <a:ext uri="{FF2B5EF4-FFF2-40B4-BE49-F238E27FC236}">
              <a16:creationId xmlns:a16="http://schemas.microsoft.com/office/drawing/2014/main" id="{93F2152A-4405-4B65-9BE1-08118FC3C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03857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545</xdr:row>
      <xdr:rowOff>79374</xdr:rowOff>
    </xdr:from>
    <xdr:ext cx="4887121" cy="2333625"/>
    <xdr:pic>
      <xdr:nvPicPr>
        <xdr:cNvPr id="60" name="Рисунок 59">
          <a:extLst>
            <a:ext uri="{FF2B5EF4-FFF2-40B4-BE49-F238E27FC236}">
              <a16:creationId xmlns:a16="http://schemas.microsoft.com/office/drawing/2014/main" id="{D8DF8B4B-5711-4DE8-A557-FBC95394B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03857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579</xdr:row>
      <xdr:rowOff>79374</xdr:rowOff>
    </xdr:from>
    <xdr:ext cx="4887121" cy="2333625"/>
    <xdr:pic>
      <xdr:nvPicPr>
        <xdr:cNvPr id="61" name="Рисунок 60">
          <a:extLst>
            <a:ext uri="{FF2B5EF4-FFF2-40B4-BE49-F238E27FC236}">
              <a16:creationId xmlns:a16="http://schemas.microsoft.com/office/drawing/2014/main" id="{77425561-0B87-4F63-894E-F988C6D86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03857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613</xdr:row>
      <xdr:rowOff>79374</xdr:rowOff>
    </xdr:from>
    <xdr:ext cx="4887121" cy="2333625"/>
    <xdr:pic>
      <xdr:nvPicPr>
        <xdr:cNvPr id="62" name="Рисунок 61">
          <a:extLst>
            <a:ext uri="{FF2B5EF4-FFF2-40B4-BE49-F238E27FC236}">
              <a16:creationId xmlns:a16="http://schemas.microsoft.com/office/drawing/2014/main" id="{5119DE08-9143-431D-BC19-DF69935F4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03857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647</xdr:row>
      <xdr:rowOff>79374</xdr:rowOff>
    </xdr:from>
    <xdr:ext cx="4887121" cy="2333625"/>
    <xdr:pic>
      <xdr:nvPicPr>
        <xdr:cNvPr id="63" name="Рисунок 62">
          <a:extLst>
            <a:ext uri="{FF2B5EF4-FFF2-40B4-BE49-F238E27FC236}">
              <a16:creationId xmlns:a16="http://schemas.microsoft.com/office/drawing/2014/main" id="{29AA6FB5-FF67-4C49-917D-23D12C9B3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03857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681</xdr:row>
      <xdr:rowOff>79374</xdr:rowOff>
    </xdr:from>
    <xdr:ext cx="4887121" cy="2333625"/>
    <xdr:pic>
      <xdr:nvPicPr>
        <xdr:cNvPr id="64" name="Рисунок 63">
          <a:extLst>
            <a:ext uri="{FF2B5EF4-FFF2-40B4-BE49-F238E27FC236}">
              <a16:creationId xmlns:a16="http://schemas.microsoft.com/office/drawing/2014/main" id="{7362F545-C1DE-45DC-BD20-A8C1EF6A1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184304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715</xdr:row>
      <xdr:rowOff>79374</xdr:rowOff>
    </xdr:from>
    <xdr:ext cx="4887121" cy="2333625"/>
    <xdr:pic>
      <xdr:nvPicPr>
        <xdr:cNvPr id="65" name="Рисунок 64">
          <a:extLst>
            <a:ext uri="{FF2B5EF4-FFF2-40B4-BE49-F238E27FC236}">
              <a16:creationId xmlns:a16="http://schemas.microsoft.com/office/drawing/2014/main" id="{8D026635-E9B7-454B-A044-0C1747019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330037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749</xdr:row>
      <xdr:rowOff>79374</xdr:rowOff>
    </xdr:from>
    <xdr:ext cx="4887121" cy="2333625"/>
    <xdr:pic>
      <xdr:nvPicPr>
        <xdr:cNvPr id="66" name="Рисунок 65">
          <a:extLst>
            <a:ext uri="{FF2B5EF4-FFF2-40B4-BE49-F238E27FC236}">
              <a16:creationId xmlns:a16="http://schemas.microsoft.com/office/drawing/2014/main" id="{D621F849-D52C-4EC5-A7A9-4B279A96C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47576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783</xdr:row>
      <xdr:rowOff>79374</xdr:rowOff>
    </xdr:from>
    <xdr:ext cx="4887121" cy="2333625"/>
    <xdr:pic>
      <xdr:nvPicPr>
        <xdr:cNvPr id="67" name="Рисунок 66">
          <a:extLst>
            <a:ext uri="{FF2B5EF4-FFF2-40B4-BE49-F238E27FC236}">
              <a16:creationId xmlns:a16="http://schemas.microsoft.com/office/drawing/2014/main" id="{DC316252-3278-44B9-8D5B-93AF0B7D6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62150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817</xdr:row>
      <xdr:rowOff>79374</xdr:rowOff>
    </xdr:from>
    <xdr:ext cx="4887121" cy="2333625"/>
    <xdr:pic>
      <xdr:nvPicPr>
        <xdr:cNvPr id="68" name="Рисунок 67">
          <a:extLst>
            <a:ext uri="{FF2B5EF4-FFF2-40B4-BE49-F238E27FC236}">
              <a16:creationId xmlns:a16="http://schemas.microsoft.com/office/drawing/2014/main" id="{863C496B-2DF5-439F-B0E7-46DE72249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767234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851</xdr:row>
      <xdr:rowOff>79374</xdr:rowOff>
    </xdr:from>
    <xdr:ext cx="4887121" cy="2333625"/>
    <xdr:pic>
      <xdr:nvPicPr>
        <xdr:cNvPr id="69" name="Рисунок 68">
          <a:extLst>
            <a:ext uri="{FF2B5EF4-FFF2-40B4-BE49-F238E27FC236}">
              <a16:creationId xmlns:a16="http://schemas.microsoft.com/office/drawing/2014/main" id="{3E351589-7EF7-4F3E-AD2C-3C15CDC30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2912967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885</xdr:row>
      <xdr:rowOff>79374</xdr:rowOff>
    </xdr:from>
    <xdr:ext cx="4887121" cy="2333625"/>
    <xdr:pic>
      <xdr:nvPicPr>
        <xdr:cNvPr id="70" name="Рисунок 69">
          <a:extLst>
            <a:ext uri="{FF2B5EF4-FFF2-40B4-BE49-F238E27FC236}">
              <a16:creationId xmlns:a16="http://schemas.microsoft.com/office/drawing/2014/main" id="{4B9593D5-4892-4C6C-B65E-50513063BA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05869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919</xdr:row>
      <xdr:rowOff>79374</xdr:rowOff>
    </xdr:from>
    <xdr:ext cx="4887121" cy="2333625"/>
    <xdr:pic>
      <xdr:nvPicPr>
        <xdr:cNvPr id="71" name="Рисунок 70">
          <a:extLst>
            <a:ext uri="{FF2B5EF4-FFF2-40B4-BE49-F238E27FC236}">
              <a16:creationId xmlns:a16="http://schemas.microsoft.com/office/drawing/2014/main" id="{8CFB7684-8610-4712-A1AA-37F4FC8D2F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20443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953</xdr:row>
      <xdr:rowOff>79374</xdr:rowOff>
    </xdr:from>
    <xdr:ext cx="4887121" cy="2333625"/>
    <xdr:pic>
      <xdr:nvPicPr>
        <xdr:cNvPr id="72" name="Рисунок 71">
          <a:extLst>
            <a:ext uri="{FF2B5EF4-FFF2-40B4-BE49-F238E27FC236}">
              <a16:creationId xmlns:a16="http://schemas.microsoft.com/office/drawing/2014/main" id="{612A64F8-352D-4990-B849-3CC1DFBAF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350164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987</xdr:row>
      <xdr:rowOff>79374</xdr:rowOff>
    </xdr:from>
    <xdr:ext cx="4887121" cy="2333625"/>
    <xdr:pic>
      <xdr:nvPicPr>
        <xdr:cNvPr id="73" name="Рисунок 72">
          <a:extLst>
            <a:ext uri="{FF2B5EF4-FFF2-40B4-BE49-F238E27FC236}">
              <a16:creationId xmlns:a16="http://schemas.microsoft.com/office/drawing/2014/main" id="{F85753B0-5D6E-4641-85DF-C52630E16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495897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1021</xdr:row>
      <xdr:rowOff>79374</xdr:rowOff>
    </xdr:from>
    <xdr:ext cx="4887121" cy="2333625"/>
    <xdr:pic>
      <xdr:nvPicPr>
        <xdr:cNvPr id="74" name="Рисунок 73">
          <a:extLst>
            <a:ext uri="{FF2B5EF4-FFF2-40B4-BE49-F238E27FC236}">
              <a16:creationId xmlns:a16="http://schemas.microsoft.com/office/drawing/2014/main" id="{394C6374-6C1E-4C82-AD23-6F8379596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64162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1055</xdr:row>
      <xdr:rowOff>79374</xdr:rowOff>
    </xdr:from>
    <xdr:ext cx="4887121" cy="2333625"/>
    <xdr:pic>
      <xdr:nvPicPr>
        <xdr:cNvPr id="75" name="Рисунок 74">
          <a:extLst>
            <a:ext uri="{FF2B5EF4-FFF2-40B4-BE49-F238E27FC236}">
              <a16:creationId xmlns:a16="http://schemas.microsoft.com/office/drawing/2014/main" id="{7D4782FE-7AC0-43AA-B3E3-698CB2014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78736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1089</xdr:row>
      <xdr:rowOff>79374</xdr:rowOff>
    </xdr:from>
    <xdr:ext cx="4887121" cy="2333625"/>
    <xdr:pic>
      <xdr:nvPicPr>
        <xdr:cNvPr id="76" name="Рисунок 75">
          <a:extLst>
            <a:ext uri="{FF2B5EF4-FFF2-40B4-BE49-F238E27FC236}">
              <a16:creationId xmlns:a16="http://schemas.microsoft.com/office/drawing/2014/main" id="{1F6C52F8-7FFB-45E7-8DAC-4694B6590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3933094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1123</xdr:row>
      <xdr:rowOff>79374</xdr:rowOff>
    </xdr:from>
    <xdr:ext cx="4887121" cy="2333625"/>
    <xdr:pic>
      <xdr:nvPicPr>
        <xdr:cNvPr id="77" name="Рисунок 76">
          <a:extLst>
            <a:ext uri="{FF2B5EF4-FFF2-40B4-BE49-F238E27FC236}">
              <a16:creationId xmlns:a16="http://schemas.microsoft.com/office/drawing/2014/main" id="{FC354F97-06CE-43BA-8C23-5CBDB25F1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4078827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1157</xdr:row>
      <xdr:rowOff>79374</xdr:rowOff>
    </xdr:from>
    <xdr:ext cx="4887121" cy="2333625"/>
    <xdr:pic>
      <xdr:nvPicPr>
        <xdr:cNvPr id="78" name="Рисунок 77">
          <a:extLst>
            <a:ext uri="{FF2B5EF4-FFF2-40B4-BE49-F238E27FC236}">
              <a16:creationId xmlns:a16="http://schemas.microsoft.com/office/drawing/2014/main" id="{08A2D44F-5A1F-47E1-8AF2-9FDE08E8A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422455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1191</xdr:row>
      <xdr:rowOff>79374</xdr:rowOff>
    </xdr:from>
    <xdr:ext cx="4887121" cy="2333625"/>
    <xdr:pic>
      <xdr:nvPicPr>
        <xdr:cNvPr id="79" name="Рисунок 78">
          <a:extLst>
            <a:ext uri="{FF2B5EF4-FFF2-40B4-BE49-F238E27FC236}">
              <a16:creationId xmlns:a16="http://schemas.microsoft.com/office/drawing/2014/main" id="{4A7796AE-A326-48D0-BF30-2C28859F8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437029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1225</xdr:row>
      <xdr:rowOff>79374</xdr:rowOff>
    </xdr:from>
    <xdr:ext cx="4887121" cy="2333625"/>
    <xdr:pic>
      <xdr:nvPicPr>
        <xdr:cNvPr id="80" name="Рисунок 79">
          <a:extLst>
            <a:ext uri="{FF2B5EF4-FFF2-40B4-BE49-F238E27FC236}">
              <a16:creationId xmlns:a16="http://schemas.microsoft.com/office/drawing/2014/main" id="{C9B70472-1742-4FA2-BE58-BD1E00729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4516024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1259</xdr:row>
      <xdr:rowOff>79374</xdr:rowOff>
    </xdr:from>
    <xdr:ext cx="4887121" cy="2333625"/>
    <xdr:pic>
      <xdr:nvPicPr>
        <xdr:cNvPr id="81" name="Рисунок 80">
          <a:extLst>
            <a:ext uri="{FF2B5EF4-FFF2-40B4-BE49-F238E27FC236}">
              <a16:creationId xmlns:a16="http://schemas.microsoft.com/office/drawing/2014/main" id="{3B31A12C-85B4-49A4-B4C3-91A58A38F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4661757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1293</xdr:row>
      <xdr:rowOff>79374</xdr:rowOff>
    </xdr:from>
    <xdr:ext cx="4887121" cy="2333625"/>
    <xdr:pic>
      <xdr:nvPicPr>
        <xdr:cNvPr id="82" name="Рисунок 81">
          <a:extLst>
            <a:ext uri="{FF2B5EF4-FFF2-40B4-BE49-F238E27FC236}">
              <a16:creationId xmlns:a16="http://schemas.microsoft.com/office/drawing/2014/main" id="{43E458EC-52CD-4BBB-B377-2F4A0D4D7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480748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1327</xdr:row>
      <xdr:rowOff>79374</xdr:rowOff>
    </xdr:from>
    <xdr:ext cx="4887121" cy="2333625"/>
    <xdr:pic>
      <xdr:nvPicPr>
        <xdr:cNvPr id="83" name="Рисунок 82">
          <a:extLst>
            <a:ext uri="{FF2B5EF4-FFF2-40B4-BE49-F238E27FC236}">
              <a16:creationId xmlns:a16="http://schemas.microsoft.com/office/drawing/2014/main" id="{1C8DF8F0-FF4A-41BD-85D5-DB57A612E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495322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1361</xdr:row>
      <xdr:rowOff>79374</xdr:rowOff>
    </xdr:from>
    <xdr:ext cx="4887121" cy="2333625"/>
    <xdr:pic>
      <xdr:nvPicPr>
        <xdr:cNvPr id="84" name="Рисунок 83">
          <a:extLst>
            <a:ext uri="{FF2B5EF4-FFF2-40B4-BE49-F238E27FC236}">
              <a16:creationId xmlns:a16="http://schemas.microsoft.com/office/drawing/2014/main" id="{0D03568E-E899-438C-81A9-42F713A74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5098954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1395</xdr:row>
      <xdr:rowOff>79374</xdr:rowOff>
    </xdr:from>
    <xdr:ext cx="4887121" cy="2333625"/>
    <xdr:pic>
      <xdr:nvPicPr>
        <xdr:cNvPr id="85" name="Рисунок 84">
          <a:extLst>
            <a:ext uri="{FF2B5EF4-FFF2-40B4-BE49-F238E27FC236}">
              <a16:creationId xmlns:a16="http://schemas.microsoft.com/office/drawing/2014/main" id="{B189747C-C0D7-4C7D-B54E-141F20E37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5244687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1429</xdr:row>
      <xdr:rowOff>79374</xdr:rowOff>
    </xdr:from>
    <xdr:ext cx="4887121" cy="2333625"/>
    <xdr:pic>
      <xdr:nvPicPr>
        <xdr:cNvPr id="86" name="Рисунок 85">
          <a:extLst>
            <a:ext uri="{FF2B5EF4-FFF2-40B4-BE49-F238E27FC236}">
              <a16:creationId xmlns:a16="http://schemas.microsoft.com/office/drawing/2014/main" id="{89F9BA3B-7FA0-4028-9F8F-4872E9D58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53904197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1463</xdr:row>
      <xdr:rowOff>79374</xdr:rowOff>
    </xdr:from>
    <xdr:ext cx="4887121" cy="2333625"/>
    <xdr:pic>
      <xdr:nvPicPr>
        <xdr:cNvPr id="87" name="Рисунок 86">
          <a:extLst>
            <a:ext uri="{FF2B5EF4-FFF2-40B4-BE49-F238E27FC236}">
              <a16:creationId xmlns:a16="http://schemas.microsoft.com/office/drawing/2014/main" id="{B793F375-FB01-4E25-AD8C-280C2E85E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553615224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1497</xdr:row>
      <xdr:rowOff>79374</xdr:rowOff>
    </xdr:from>
    <xdr:ext cx="4887121" cy="2333625"/>
    <xdr:pic>
      <xdr:nvPicPr>
        <xdr:cNvPr id="88" name="Рисунок 87">
          <a:extLst>
            <a:ext uri="{FF2B5EF4-FFF2-40B4-BE49-F238E27FC236}">
              <a16:creationId xmlns:a16="http://schemas.microsoft.com/office/drawing/2014/main" id="{D5847E6A-4EDE-4EA4-B3E7-449A05F6B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568188474"/>
          <a:ext cx="4887121" cy="2333625"/>
        </a:xfrm>
        <a:prstGeom prst="rect">
          <a:avLst/>
        </a:prstGeom>
      </xdr:spPr>
    </xdr:pic>
    <xdr:clientData/>
  </xdr:oneCellAnchor>
  <xdr:twoCellAnchor editAs="oneCell">
    <xdr:from>
      <xdr:col>3</xdr:col>
      <xdr:colOff>466725</xdr:colOff>
      <xdr:row>429</xdr:row>
      <xdr:rowOff>339726</xdr:rowOff>
    </xdr:from>
    <xdr:to>
      <xdr:col>12</xdr:col>
      <xdr:colOff>225425</xdr:colOff>
      <xdr:row>443</xdr:row>
      <xdr:rowOff>231776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48FE02D-46ED-CCB1-A371-AE90A633687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33022" b="35392"/>
        <a:stretch/>
      </xdr:blipFill>
      <xdr:spPr>
        <a:xfrm>
          <a:off x="2079625" y="179054126"/>
          <a:ext cx="5238750" cy="5048250"/>
        </a:xfrm>
        <a:prstGeom prst="rect">
          <a:avLst/>
        </a:prstGeom>
      </xdr:spPr>
    </xdr:pic>
    <xdr:clientData/>
  </xdr:twoCellAnchor>
  <xdr:twoCellAnchor editAs="oneCell">
    <xdr:from>
      <xdr:col>13</xdr:col>
      <xdr:colOff>228599</xdr:colOff>
      <xdr:row>437</xdr:row>
      <xdr:rowOff>301624</xdr:rowOff>
    </xdr:from>
    <xdr:to>
      <xdr:col>19</xdr:col>
      <xdr:colOff>92075</xdr:colOff>
      <xdr:row>442</xdr:row>
      <xdr:rowOff>358775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23845190-2AF5-36C0-D02E-46DBE5A215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7" t="42769" r="28472" b="32744"/>
        <a:stretch/>
      </xdr:blipFill>
      <xdr:spPr>
        <a:xfrm>
          <a:off x="7937499" y="181962424"/>
          <a:ext cx="3521076" cy="1898651"/>
        </a:xfrm>
        <a:prstGeom prst="rect">
          <a:avLst/>
        </a:prstGeom>
      </xdr:spPr>
    </xdr:pic>
    <xdr:clientData/>
  </xdr:twoCellAnchor>
  <xdr:twoCellAnchor editAs="oneCell">
    <xdr:from>
      <xdr:col>19</xdr:col>
      <xdr:colOff>301624</xdr:colOff>
      <xdr:row>436</xdr:row>
      <xdr:rowOff>193675</xdr:rowOff>
    </xdr:from>
    <xdr:to>
      <xdr:col>23</xdr:col>
      <xdr:colOff>15875</xdr:colOff>
      <xdr:row>442</xdr:row>
      <xdr:rowOff>269875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DCD8B20-7909-FE5F-C6D6-CEBF27DA3D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435" t="35431" r="37810" b="35167"/>
        <a:stretch/>
      </xdr:blipFill>
      <xdr:spPr>
        <a:xfrm>
          <a:off x="11668124" y="181486175"/>
          <a:ext cx="2152651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139699</xdr:colOff>
      <xdr:row>438</xdr:row>
      <xdr:rowOff>127001</xdr:rowOff>
    </xdr:from>
    <xdr:to>
      <xdr:col>4</xdr:col>
      <xdr:colOff>244475</xdr:colOff>
      <xdr:row>443</xdr:row>
      <xdr:rowOff>225426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2FED697-A27C-B078-7ACB-9096622D72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05" t="36009" r="30789" b="32437"/>
        <a:stretch/>
      </xdr:blipFill>
      <xdr:spPr>
        <a:xfrm>
          <a:off x="139699" y="182156101"/>
          <a:ext cx="2324101" cy="193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581025</xdr:colOff>
      <xdr:row>97</xdr:row>
      <xdr:rowOff>252939</xdr:rowOff>
    </xdr:from>
    <xdr:to>
      <xdr:col>31</xdr:col>
      <xdr:colOff>301626</xdr:colOff>
      <xdr:row>102</xdr:row>
      <xdr:rowOff>300564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3FDB4BBA-2ECE-4409-87AB-FC0CC41115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5389" t="42854" r="31129" b="33048"/>
        <a:stretch/>
      </xdr:blipFill>
      <xdr:spPr>
        <a:xfrm>
          <a:off x="15605125" y="40562739"/>
          <a:ext cx="3375026" cy="1879600"/>
        </a:xfrm>
        <a:prstGeom prst="rect">
          <a:avLst/>
        </a:prstGeom>
      </xdr:spPr>
    </xdr:pic>
    <xdr:clientData/>
  </xdr:twoCellAnchor>
  <xdr:twoCellAnchor editAs="oneCell">
    <xdr:from>
      <xdr:col>3</xdr:col>
      <xdr:colOff>236010</xdr:colOff>
      <xdr:row>89</xdr:row>
      <xdr:rowOff>355600</xdr:rowOff>
    </xdr:from>
    <xdr:to>
      <xdr:col>11</xdr:col>
      <xdr:colOff>607485</xdr:colOff>
      <xdr:row>103</xdr:row>
      <xdr:rowOff>250825</xdr:rowOff>
    </xdr:to>
    <xdr:pic>
      <xdr:nvPicPr>
        <xdr:cNvPr id="18" name="Рисунок 17">
          <a:extLst>
            <a:ext uri="{FF2B5EF4-FFF2-40B4-BE49-F238E27FC236}">
              <a16:creationId xmlns:a16="http://schemas.microsoft.com/office/drawing/2014/main" id="{0977953B-F5C6-4F82-A880-9D72D1B96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33022" b="35392"/>
        <a:stretch/>
      </xdr:blipFill>
      <xdr:spPr>
        <a:xfrm>
          <a:off x="1848910" y="37719000"/>
          <a:ext cx="5248275" cy="5051425"/>
        </a:xfrm>
        <a:prstGeom prst="rect">
          <a:avLst/>
        </a:prstGeom>
      </xdr:spPr>
    </xdr:pic>
    <xdr:clientData/>
  </xdr:twoCellAnchor>
  <xdr:twoCellAnchor editAs="oneCell">
    <xdr:from>
      <xdr:col>13</xdr:col>
      <xdr:colOff>14816</xdr:colOff>
      <xdr:row>97</xdr:row>
      <xdr:rowOff>275164</xdr:rowOff>
    </xdr:from>
    <xdr:to>
      <xdr:col>18</xdr:col>
      <xdr:colOff>491067</xdr:colOff>
      <xdr:row>102</xdr:row>
      <xdr:rowOff>338665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1ABF036F-CF8E-4624-9757-BA7B73F773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7" t="42769" r="28472" b="32744"/>
        <a:stretch/>
      </xdr:blipFill>
      <xdr:spPr>
        <a:xfrm>
          <a:off x="7723716" y="40584964"/>
          <a:ext cx="3514726" cy="1898651"/>
        </a:xfrm>
        <a:prstGeom prst="rect">
          <a:avLst/>
        </a:prstGeom>
      </xdr:spPr>
    </xdr:pic>
    <xdr:clientData/>
  </xdr:twoCellAnchor>
  <xdr:twoCellAnchor editAs="oneCell">
    <xdr:from>
      <xdr:col>19</xdr:col>
      <xdr:colOff>155575</xdr:colOff>
      <xdr:row>96</xdr:row>
      <xdr:rowOff>149389</xdr:rowOff>
    </xdr:from>
    <xdr:to>
      <xdr:col>23</xdr:col>
      <xdr:colOff>270933</xdr:colOff>
      <xdr:row>103</xdr:row>
      <xdr:rowOff>283633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4C593093-83D3-4874-B50C-E995CCACC3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435" t="35431" r="37810" b="35167"/>
        <a:stretch/>
      </xdr:blipFill>
      <xdr:spPr>
        <a:xfrm>
          <a:off x="11522075" y="40090889"/>
          <a:ext cx="2553758" cy="271234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98</xdr:row>
      <xdr:rowOff>230716</xdr:rowOff>
    </xdr:from>
    <xdr:to>
      <xdr:col>4</xdr:col>
      <xdr:colOff>263526</xdr:colOff>
      <xdr:row>103</xdr:row>
      <xdr:rowOff>325966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354FDD47-A1CC-43A8-AD1D-04BFCC1A97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05" t="36009" r="30789" b="32437"/>
        <a:stretch/>
      </xdr:blipFill>
      <xdr:spPr>
        <a:xfrm>
          <a:off x="152400" y="40908816"/>
          <a:ext cx="2327276" cy="1936750"/>
        </a:xfrm>
        <a:prstGeom prst="rect">
          <a:avLst/>
        </a:prstGeom>
      </xdr:spPr>
    </xdr:pic>
    <xdr:clientData/>
  </xdr:twoCellAnchor>
  <xdr:twoCellAnchor editAs="oneCell">
    <xdr:from>
      <xdr:col>25</xdr:col>
      <xdr:colOff>593725</xdr:colOff>
      <xdr:row>1083</xdr:row>
      <xdr:rowOff>269873</xdr:rowOff>
    </xdr:from>
    <xdr:to>
      <xdr:col>31</xdr:col>
      <xdr:colOff>311151</xdr:colOff>
      <xdr:row>1088</xdr:row>
      <xdr:rowOff>307973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1B3CB930-603D-4A6B-9A61-D424F98398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5389" t="42854" r="31129" b="33048"/>
        <a:stretch/>
      </xdr:blipFill>
      <xdr:spPr>
        <a:xfrm>
          <a:off x="15617825" y="450497573"/>
          <a:ext cx="3375026" cy="1879600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495301</xdr:colOff>
      <xdr:row>1076</xdr:row>
      <xdr:rowOff>92075</xdr:rowOff>
    </xdr:from>
    <xdr:to>
      <xdr:col>12</xdr:col>
      <xdr:colOff>250826</xdr:colOff>
      <xdr:row>1089</xdr:row>
      <xdr:rowOff>355600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84701AF2-6226-42B4-B285-C5FEE6311F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33022" b="35392"/>
        <a:stretch/>
      </xdr:blipFill>
      <xdr:spPr>
        <a:xfrm>
          <a:off x="2108201" y="447741675"/>
          <a:ext cx="5241925" cy="5051425"/>
        </a:xfrm>
        <a:prstGeom prst="rect">
          <a:avLst/>
        </a:prstGeom>
      </xdr:spPr>
    </xdr:pic>
    <xdr:clientData/>
  </xdr:twoCellAnchor>
  <xdr:twoCellAnchor editAs="oneCell">
    <xdr:from>
      <xdr:col>13</xdr:col>
      <xdr:colOff>250825</xdr:colOff>
      <xdr:row>1084</xdr:row>
      <xdr:rowOff>53973</xdr:rowOff>
    </xdr:from>
    <xdr:to>
      <xdr:col>19</xdr:col>
      <xdr:colOff>117476</xdr:colOff>
      <xdr:row>1089</xdr:row>
      <xdr:rowOff>111124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5BCED92A-11A7-4A4F-B030-9C362E54DF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7" t="42769" r="28472" b="32744"/>
        <a:stretch/>
      </xdr:blipFill>
      <xdr:spPr>
        <a:xfrm>
          <a:off x="7959725" y="450649973"/>
          <a:ext cx="3524251" cy="1898651"/>
        </a:xfrm>
        <a:prstGeom prst="rect">
          <a:avLst/>
        </a:prstGeom>
      </xdr:spPr>
    </xdr:pic>
    <xdr:clientData/>
  </xdr:twoCellAnchor>
  <xdr:twoCellAnchor editAs="oneCell">
    <xdr:from>
      <xdr:col>19</xdr:col>
      <xdr:colOff>327025</xdr:colOff>
      <xdr:row>1082</xdr:row>
      <xdr:rowOff>311149</xdr:rowOff>
    </xdr:from>
    <xdr:to>
      <xdr:col>23</xdr:col>
      <xdr:colOff>41276</xdr:colOff>
      <xdr:row>1089</xdr:row>
      <xdr:rowOff>19049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99DD861E-DA51-46BF-AB90-6255F6E78D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435" t="35431" r="37810" b="35167"/>
        <a:stretch/>
      </xdr:blipFill>
      <xdr:spPr>
        <a:xfrm>
          <a:off x="11693525" y="450170549"/>
          <a:ext cx="2152651" cy="228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168275</xdr:colOff>
      <xdr:row>1084</xdr:row>
      <xdr:rowOff>250825</xdr:rowOff>
    </xdr:from>
    <xdr:to>
      <xdr:col>4</xdr:col>
      <xdr:colOff>269876</xdr:colOff>
      <xdr:row>1089</xdr:row>
      <xdr:rowOff>346075</xdr:rowOff>
    </xdr:to>
    <xdr:pic>
      <xdr:nvPicPr>
        <xdr:cNvPr id="26" name="Рисунок 25">
          <a:extLst>
            <a:ext uri="{FF2B5EF4-FFF2-40B4-BE49-F238E27FC236}">
              <a16:creationId xmlns:a16="http://schemas.microsoft.com/office/drawing/2014/main" id="{A9A3AA0E-83B9-4C0F-9E78-9DB32083D5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05" t="36009" r="30789" b="32437"/>
        <a:stretch/>
      </xdr:blipFill>
      <xdr:spPr>
        <a:xfrm>
          <a:off x="168275" y="450846825"/>
          <a:ext cx="2324101" cy="1936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327024</xdr:colOff>
      <xdr:row>0</xdr:row>
      <xdr:rowOff>0</xdr:rowOff>
    </xdr:from>
    <xdr:to>
      <xdr:col>8</xdr:col>
      <xdr:colOff>553095</xdr:colOff>
      <xdr:row>3</xdr:row>
      <xdr:rowOff>495092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12BC229-1A5C-4FF1-8994-1E206FC9E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024" y="0"/>
          <a:ext cx="5245746" cy="2257217"/>
        </a:xfrm>
        <a:prstGeom prst="rect">
          <a:avLst/>
        </a:prstGeom>
      </xdr:spPr>
    </xdr:pic>
    <xdr:clientData/>
  </xdr:twoCellAnchor>
  <xdr:oneCellAnchor>
    <xdr:from>
      <xdr:col>0</xdr:col>
      <xdr:colOff>155574</xdr:colOff>
      <xdr:row>34</xdr:row>
      <xdr:rowOff>79374</xdr:rowOff>
    </xdr:from>
    <xdr:ext cx="4887121" cy="2333625"/>
    <xdr:pic>
      <xdr:nvPicPr>
        <xdr:cNvPr id="8" name="Рисунок 7">
          <a:extLst>
            <a:ext uri="{FF2B5EF4-FFF2-40B4-BE49-F238E27FC236}">
              <a16:creationId xmlns:a16="http://schemas.microsoft.com/office/drawing/2014/main" id="{C4232CEA-986D-4AA6-B02B-534EC304E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86804499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68</xdr:row>
      <xdr:rowOff>79374</xdr:rowOff>
    </xdr:from>
    <xdr:ext cx="4887121" cy="2333625"/>
    <xdr:pic>
      <xdr:nvPicPr>
        <xdr:cNvPr id="9" name="Рисунок 8">
          <a:extLst>
            <a:ext uri="{FF2B5EF4-FFF2-40B4-BE49-F238E27FC236}">
              <a16:creationId xmlns:a16="http://schemas.microsoft.com/office/drawing/2014/main" id="{B1D5D598-404F-4ACE-8CE4-1010B11C1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01301549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102</xdr:row>
      <xdr:rowOff>79374</xdr:rowOff>
    </xdr:from>
    <xdr:ext cx="4887121" cy="2333625"/>
    <xdr:pic>
      <xdr:nvPicPr>
        <xdr:cNvPr id="10" name="Рисунок 9">
          <a:extLst>
            <a:ext uri="{FF2B5EF4-FFF2-40B4-BE49-F238E27FC236}">
              <a16:creationId xmlns:a16="http://schemas.microsoft.com/office/drawing/2014/main" id="{036A1271-0DF8-4E38-80BB-FAB4AA5F4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15798599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136</xdr:row>
      <xdr:rowOff>79374</xdr:rowOff>
    </xdr:from>
    <xdr:ext cx="4887121" cy="2333625"/>
    <xdr:pic>
      <xdr:nvPicPr>
        <xdr:cNvPr id="11" name="Рисунок 10">
          <a:extLst>
            <a:ext uri="{FF2B5EF4-FFF2-40B4-BE49-F238E27FC236}">
              <a16:creationId xmlns:a16="http://schemas.microsoft.com/office/drawing/2014/main" id="{931940CB-CDC7-4DD8-A81C-3A82B916C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30295649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170</xdr:row>
      <xdr:rowOff>79374</xdr:rowOff>
    </xdr:from>
    <xdr:ext cx="4887121" cy="2333625"/>
    <xdr:pic>
      <xdr:nvPicPr>
        <xdr:cNvPr id="12" name="Рисунок 11">
          <a:extLst>
            <a:ext uri="{FF2B5EF4-FFF2-40B4-BE49-F238E27FC236}">
              <a16:creationId xmlns:a16="http://schemas.microsoft.com/office/drawing/2014/main" id="{13250DD3-2016-4596-B130-65C06735F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44792699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204</xdr:row>
      <xdr:rowOff>79374</xdr:rowOff>
    </xdr:from>
    <xdr:ext cx="4887121" cy="2333625"/>
    <xdr:pic>
      <xdr:nvPicPr>
        <xdr:cNvPr id="13" name="Рисунок 12">
          <a:extLst>
            <a:ext uri="{FF2B5EF4-FFF2-40B4-BE49-F238E27FC236}">
              <a16:creationId xmlns:a16="http://schemas.microsoft.com/office/drawing/2014/main" id="{E2CDCAF9-9AB5-429A-B709-9914CB2A5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59289749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238</xdr:row>
      <xdr:rowOff>79374</xdr:rowOff>
    </xdr:from>
    <xdr:ext cx="4887121" cy="2333625"/>
    <xdr:pic>
      <xdr:nvPicPr>
        <xdr:cNvPr id="14" name="Рисунок 13">
          <a:extLst>
            <a:ext uri="{FF2B5EF4-FFF2-40B4-BE49-F238E27FC236}">
              <a16:creationId xmlns:a16="http://schemas.microsoft.com/office/drawing/2014/main" id="{16632823-447A-4497-8ACE-6FC2ECE89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73786799"/>
          <a:ext cx="4887121" cy="2333625"/>
        </a:xfrm>
        <a:prstGeom prst="rect">
          <a:avLst/>
        </a:prstGeom>
      </xdr:spPr>
    </xdr:pic>
    <xdr:clientData/>
  </xdr:oneCellAnchor>
  <xdr:oneCellAnchor>
    <xdr:from>
      <xdr:col>0</xdr:col>
      <xdr:colOff>155574</xdr:colOff>
      <xdr:row>272</xdr:row>
      <xdr:rowOff>79374</xdr:rowOff>
    </xdr:from>
    <xdr:ext cx="4887121" cy="2333625"/>
    <xdr:pic>
      <xdr:nvPicPr>
        <xdr:cNvPr id="15" name="Рисунок 14">
          <a:extLst>
            <a:ext uri="{FF2B5EF4-FFF2-40B4-BE49-F238E27FC236}">
              <a16:creationId xmlns:a16="http://schemas.microsoft.com/office/drawing/2014/main" id="{C64BD927-4E31-4F4C-A17D-D98B91AA5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74" y="188283849"/>
          <a:ext cx="4887121" cy="2333625"/>
        </a:xfrm>
        <a:prstGeom prst="rect">
          <a:avLst/>
        </a:prstGeom>
      </xdr:spPr>
    </xdr:pic>
    <xdr:clientData/>
  </xdr:oneCellAnchor>
  <xdr:twoCellAnchor editAs="oneCell">
    <xdr:from>
      <xdr:col>25</xdr:col>
      <xdr:colOff>405342</xdr:colOff>
      <xdr:row>63</xdr:row>
      <xdr:rowOff>51692</xdr:rowOff>
    </xdr:from>
    <xdr:to>
      <xdr:col>31</xdr:col>
      <xdr:colOff>94193</xdr:colOff>
      <xdr:row>68</xdr:row>
      <xdr:rowOff>128950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51BC96E-50B0-4C04-AD42-2CEB81E07A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5389" t="42854" r="31129" b="33048"/>
        <a:stretch/>
      </xdr:blipFill>
      <xdr:spPr>
        <a:xfrm>
          <a:off x="16356542" y="26251792"/>
          <a:ext cx="3575051" cy="1918758"/>
        </a:xfrm>
        <a:prstGeom prst="rect">
          <a:avLst/>
        </a:prstGeom>
      </xdr:spPr>
    </xdr:pic>
    <xdr:clientData/>
  </xdr:twoCellAnchor>
  <xdr:twoCellAnchor editAs="oneCell">
    <xdr:from>
      <xdr:col>3</xdr:col>
      <xdr:colOff>153460</xdr:colOff>
      <xdr:row>62</xdr:row>
      <xdr:rowOff>327919</xdr:rowOff>
    </xdr:from>
    <xdr:to>
      <xdr:col>11</xdr:col>
      <xdr:colOff>521760</xdr:colOff>
      <xdr:row>68</xdr:row>
      <xdr:rowOff>468678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2629F07-51EC-47C8-AC31-45925540E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t="35233" r="33022" b="35392"/>
        <a:stretch/>
      </xdr:blipFill>
      <xdr:spPr>
        <a:xfrm>
          <a:off x="1855260" y="26159719"/>
          <a:ext cx="5549900" cy="2350559"/>
        </a:xfrm>
        <a:prstGeom prst="rect">
          <a:avLst/>
        </a:prstGeom>
      </xdr:spPr>
    </xdr:pic>
    <xdr:clientData/>
  </xdr:twoCellAnchor>
  <xdr:twoCellAnchor editAs="oneCell">
    <xdr:from>
      <xdr:col>12</xdr:col>
      <xdr:colOff>534458</xdr:colOff>
      <xdr:row>63</xdr:row>
      <xdr:rowOff>77092</xdr:rowOff>
    </xdr:from>
    <xdr:to>
      <xdr:col>18</xdr:col>
      <xdr:colOff>335492</xdr:colOff>
      <xdr:row>68</xdr:row>
      <xdr:rowOff>176576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37C1A49-CD44-46D5-BBA2-D3DFA5BC33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67" t="42769" r="28472" b="32744"/>
        <a:stretch/>
      </xdr:blipFill>
      <xdr:spPr>
        <a:xfrm>
          <a:off x="8065558" y="26277192"/>
          <a:ext cx="3687234" cy="1940984"/>
        </a:xfrm>
        <a:prstGeom prst="rect">
          <a:avLst/>
        </a:prstGeom>
      </xdr:spPr>
    </xdr:pic>
    <xdr:clientData/>
  </xdr:twoCellAnchor>
  <xdr:twoCellAnchor editAs="oneCell">
    <xdr:from>
      <xdr:col>19</xdr:col>
      <xdr:colOff>2117</xdr:colOff>
      <xdr:row>61</xdr:row>
      <xdr:rowOff>304800</xdr:rowOff>
    </xdr:from>
    <xdr:to>
      <xdr:col>23</xdr:col>
      <xdr:colOff>97366</xdr:colOff>
      <xdr:row>68</xdr:row>
      <xdr:rowOff>498311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22B6F70-C4B6-46F3-BD70-13172AAD30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435" t="35431" r="37810" b="35167"/>
        <a:stretch/>
      </xdr:blipFill>
      <xdr:spPr>
        <a:xfrm>
          <a:off x="12067117" y="25768300"/>
          <a:ext cx="2686049" cy="2771611"/>
        </a:xfrm>
        <a:prstGeom prst="rect">
          <a:avLst/>
        </a:prstGeom>
      </xdr:spPr>
    </xdr:pic>
    <xdr:clientData/>
  </xdr:twoCellAnchor>
  <xdr:twoCellAnchor editAs="oneCell">
    <xdr:from>
      <xdr:col>1</xdr:col>
      <xdr:colOff>177800</xdr:colOff>
      <xdr:row>63</xdr:row>
      <xdr:rowOff>85560</xdr:rowOff>
    </xdr:from>
    <xdr:to>
      <xdr:col>5</xdr:col>
      <xdr:colOff>30693</xdr:colOff>
      <xdr:row>68</xdr:row>
      <xdr:rowOff>219969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7C97A46-CB7E-4CFC-8226-A312DEAAF1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205" t="36009" r="30789" b="32437"/>
        <a:stretch/>
      </xdr:blipFill>
      <xdr:spPr>
        <a:xfrm>
          <a:off x="584200" y="26285660"/>
          <a:ext cx="2443693" cy="19759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185737</xdr:colOff>
      <xdr:row>0</xdr:row>
      <xdr:rowOff>357188</xdr:rowOff>
    </xdr:from>
    <xdr:to>
      <xdr:col>10</xdr:col>
      <xdr:colOff>8583</xdr:colOff>
      <xdr:row>4</xdr:row>
      <xdr:rowOff>256968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2B6BD80-6278-4B14-93E6-4E3591961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357188"/>
          <a:ext cx="5145734" cy="2284205"/>
        </a:xfrm>
        <a:prstGeom prst="rect">
          <a:avLst/>
        </a:prstGeom>
      </xdr:spPr>
    </xdr:pic>
    <xdr:clientData/>
  </xdr:twoCellAnchor>
  <xdr:oneCellAnchor>
    <xdr:from>
      <xdr:col>1</xdr:col>
      <xdr:colOff>185737</xdr:colOff>
      <xdr:row>35</xdr:row>
      <xdr:rowOff>357188</xdr:rowOff>
    </xdr:from>
    <xdr:ext cx="5145734" cy="2284205"/>
    <xdr:pic>
      <xdr:nvPicPr>
        <xdr:cNvPr id="11" name="Рисунок 10">
          <a:extLst>
            <a:ext uri="{FF2B5EF4-FFF2-40B4-BE49-F238E27FC236}">
              <a16:creationId xmlns:a16="http://schemas.microsoft.com/office/drawing/2014/main" id="{83B5706A-2EDC-4592-8D59-9AE96E54F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473993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71</xdr:row>
      <xdr:rowOff>357188</xdr:rowOff>
    </xdr:from>
    <xdr:ext cx="5145734" cy="2284205"/>
    <xdr:pic>
      <xdr:nvPicPr>
        <xdr:cNvPr id="12" name="Рисунок 11">
          <a:extLst>
            <a:ext uri="{FF2B5EF4-FFF2-40B4-BE49-F238E27FC236}">
              <a16:creationId xmlns:a16="http://schemas.microsoft.com/office/drawing/2014/main" id="{1FA9C0D1-9DD6-44FF-8603-131A49D09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35718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106</xdr:row>
      <xdr:rowOff>357188</xdr:rowOff>
    </xdr:from>
    <xdr:ext cx="5145734" cy="2284205"/>
    <xdr:pic>
      <xdr:nvPicPr>
        <xdr:cNvPr id="13" name="Рисунок 12">
          <a:extLst>
            <a:ext uri="{FF2B5EF4-FFF2-40B4-BE49-F238E27FC236}">
              <a16:creationId xmlns:a16="http://schemas.microsoft.com/office/drawing/2014/main" id="{C53031D5-5635-4439-AFD7-0829FB9E4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35718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141</xdr:row>
      <xdr:rowOff>357188</xdr:rowOff>
    </xdr:from>
    <xdr:ext cx="5145734" cy="2284205"/>
    <xdr:pic>
      <xdr:nvPicPr>
        <xdr:cNvPr id="14" name="Рисунок 13">
          <a:extLst>
            <a:ext uri="{FF2B5EF4-FFF2-40B4-BE49-F238E27FC236}">
              <a16:creationId xmlns:a16="http://schemas.microsoft.com/office/drawing/2014/main" id="{64813D8F-AF22-4AD5-96A2-B995A3E55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35718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176</xdr:row>
      <xdr:rowOff>357188</xdr:rowOff>
    </xdr:from>
    <xdr:ext cx="5145734" cy="2284205"/>
    <xdr:pic>
      <xdr:nvPicPr>
        <xdr:cNvPr id="15" name="Рисунок 14">
          <a:extLst>
            <a:ext uri="{FF2B5EF4-FFF2-40B4-BE49-F238E27FC236}">
              <a16:creationId xmlns:a16="http://schemas.microsoft.com/office/drawing/2014/main" id="{96518EB0-EB80-45C5-9EF8-08F2A366C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35718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211</xdr:row>
      <xdr:rowOff>357188</xdr:rowOff>
    </xdr:from>
    <xdr:ext cx="5145734" cy="2284205"/>
    <xdr:pic>
      <xdr:nvPicPr>
        <xdr:cNvPr id="16" name="Рисунок 15">
          <a:extLst>
            <a:ext uri="{FF2B5EF4-FFF2-40B4-BE49-F238E27FC236}">
              <a16:creationId xmlns:a16="http://schemas.microsoft.com/office/drawing/2014/main" id="{E54C88B9-B6B9-4018-8709-A4472DECF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35718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246</xdr:row>
      <xdr:rowOff>357188</xdr:rowOff>
    </xdr:from>
    <xdr:ext cx="5145734" cy="2284205"/>
    <xdr:pic>
      <xdr:nvPicPr>
        <xdr:cNvPr id="17" name="Рисунок 16">
          <a:extLst>
            <a:ext uri="{FF2B5EF4-FFF2-40B4-BE49-F238E27FC236}">
              <a16:creationId xmlns:a16="http://schemas.microsoft.com/office/drawing/2014/main" id="{CF2EE904-D4B0-48ED-8082-C685A8B07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35718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281</xdr:row>
      <xdr:rowOff>357188</xdr:rowOff>
    </xdr:from>
    <xdr:ext cx="5145734" cy="2284205"/>
    <xdr:pic>
      <xdr:nvPicPr>
        <xdr:cNvPr id="18" name="Рисунок 17">
          <a:extLst>
            <a:ext uri="{FF2B5EF4-FFF2-40B4-BE49-F238E27FC236}">
              <a16:creationId xmlns:a16="http://schemas.microsoft.com/office/drawing/2014/main" id="{0E4FBD3F-8599-472F-A30D-E3043A220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35718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316</xdr:row>
      <xdr:rowOff>357188</xdr:rowOff>
    </xdr:from>
    <xdr:ext cx="5145734" cy="2284205"/>
    <xdr:pic>
      <xdr:nvPicPr>
        <xdr:cNvPr id="19" name="Рисунок 18">
          <a:extLst>
            <a:ext uri="{FF2B5EF4-FFF2-40B4-BE49-F238E27FC236}">
              <a16:creationId xmlns:a16="http://schemas.microsoft.com/office/drawing/2014/main" id="{D4DD95C9-80C9-4EE1-B36E-CD901438D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35718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351</xdr:row>
      <xdr:rowOff>357188</xdr:rowOff>
    </xdr:from>
    <xdr:ext cx="5145734" cy="2284205"/>
    <xdr:pic>
      <xdr:nvPicPr>
        <xdr:cNvPr id="30" name="Рисунок 29">
          <a:extLst>
            <a:ext uri="{FF2B5EF4-FFF2-40B4-BE49-F238E27FC236}">
              <a16:creationId xmlns:a16="http://schemas.microsoft.com/office/drawing/2014/main" id="{8BAF3BFC-7929-4A9D-B8B2-271FD162C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35718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387</xdr:row>
      <xdr:rowOff>357188</xdr:rowOff>
    </xdr:from>
    <xdr:ext cx="5145734" cy="2284205"/>
    <xdr:pic>
      <xdr:nvPicPr>
        <xdr:cNvPr id="31" name="Рисунок 30">
          <a:extLst>
            <a:ext uri="{FF2B5EF4-FFF2-40B4-BE49-F238E27FC236}">
              <a16:creationId xmlns:a16="http://schemas.microsoft.com/office/drawing/2014/main" id="{FD6EB879-1F1C-49B5-A021-EC01E5E74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1473993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422</xdr:row>
      <xdr:rowOff>357188</xdr:rowOff>
    </xdr:from>
    <xdr:ext cx="5145734" cy="2284205"/>
    <xdr:pic>
      <xdr:nvPicPr>
        <xdr:cNvPr id="32" name="Рисунок 31">
          <a:extLst>
            <a:ext uri="{FF2B5EF4-FFF2-40B4-BE49-F238E27FC236}">
              <a16:creationId xmlns:a16="http://schemas.microsoft.com/office/drawing/2014/main" id="{F75C60FD-8AD6-490E-882F-5E585FD30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2912268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457</xdr:row>
      <xdr:rowOff>357188</xdr:rowOff>
    </xdr:from>
    <xdr:ext cx="5145734" cy="2284205"/>
    <xdr:pic>
      <xdr:nvPicPr>
        <xdr:cNvPr id="33" name="Рисунок 32">
          <a:extLst>
            <a:ext uri="{FF2B5EF4-FFF2-40B4-BE49-F238E27FC236}">
              <a16:creationId xmlns:a16="http://schemas.microsoft.com/office/drawing/2014/main" id="{F97CB3B4-4C52-4888-A949-37E3E2DC6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43481626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492</xdr:row>
      <xdr:rowOff>357188</xdr:rowOff>
    </xdr:from>
    <xdr:ext cx="5145734" cy="2284205"/>
    <xdr:pic>
      <xdr:nvPicPr>
        <xdr:cNvPr id="34" name="Рисунок 33">
          <a:extLst>
            <a:ext uri="{FF2B5EF4-FFF2-40B4-BE49-F238E27FC236}">
              <a16:creationId xmlns:a16="http://schemas.microsoft.com/office/drawing/2014/main" id="{79A2A458-6438-4001-AB13-89B3FEFA4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57840563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527</xdr:row>
      <xdr:rowOff>357188</xdr:rowOff>
    </xdr:from>
    <xdr:ext cx="5145734" cy="2284205"/>
    <xdr:pic>
      <xdr:nvPicPr>
        <xdr:cNvPr id="35" name="Рисунок 34">
          <a:extLst>
            <a:ext uri="{FF2B5EF4-FFF2-40B4-BE49-F238E27FC236}">
              <a16:creationId xmlns:a16="http://schemas.microsoft.com/office/drawing/2014/main" id="{973594D1-9A10-4B1B-BAC3-DF82AAEE9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72199501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562</xdr:row>
      <xdr:rowOff>357188</xdr:rowOff>
    </xdr:from>
    <xdr:ext cx="5145734" cy="2284205"/>
    <xdr:pic>
      <xdr:nvPicPr>
        <xdr:cNvPr id="36" name="Рисунок 35">
          <a:extLst>
            <a:ext uri="{FF2B5EF4-FFF2-40B4-BE49-F238E27FC236}">
              <a16:creationId xmlns:a16="http://schemas.microsoft.com/office/drawing/2014/main" id="{61486B51-40B5-406E-94EC-96D9EA7F4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8655843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597</xdr:row>
      <xdr:rowOff>357188</xdr:rowOff>
    </xdr:from>
    <xdr:ext cx="5145734" cy="2284205"/>
    <xdr:pic>
      <xdr:nvPicPr>
        <xdr:cNvPr id="37" name="Рисунок 36">
          <a:extLst>
            <a:ext uri="{FF2B5EF4-FFF2-40B4-BE49-F238E27FC236}">
              <a16:creationId xmlns:a16="http://schemas.microsoft.com/office/drawing/2014/main" id="{410B0C96-1CC9-48D7-8178-F9575B62F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100917376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632</xdr:row>
      <xdr:rowOff>357188</xdr:rowOff>
    </xdr:from>
    <xdr:ext cx="5145734" cy="2284205"/>
    <xdr:pic>
      <xdr:nvPicPr>
        <xdr:cNvPr id="38" name="Рисунок 37">
          <a:extLst>
            <a:ext uri="{FF2B5EF4-FFF2-40B4-BE49-F238E27FC236}">
              <a16:creationId xmlns:a16="http://schemas.microsoft.com/office/drawing/2014/main" id="{F0E7EFFE-2D27-47EA-A168-4279E6862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115276313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667</xdr:row>
      <xdr:rowOff>357188</xdr:rowOff>
    </xdr:from>
    <xdr:ext cx="5145734" cy="2284205"/>
    <xdr:pic>
      <xdr:nvPicPr>
        <xdr:cNvPr id="39" name="Рисунок 38">
          <a:extLst>
            <a:ext uri="{FF2B5EF4-FFF2-40B4-BE49-F238E27FC236}">
              <a16:creationId xmlns:a16="http://schemas.microsoft.com/office/drawing/2014/main" id="{92C04041-7F9F-43D7-98F6-D1804FCB4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129635251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772</xdr:row>
      <xdr:rowOff>357188</xdr:rowOff>
    </xdr:from>
    <xdr:ext cx="5145734" cy="2284205"/>
    <xdr:pic>
      <xdr:nvPicPr>
        <xdr:cNvPr id="42" name="Рисунок 41">
          <a:extLst>
            <a:ext uri="{FF2B5EF4-FFF2-40B4-BE49-F238E27FC236}">
              <a16:creationId xmlns:a16="http://schemas.microsoft.com/office/drawing/2014/main" id="{E8B32DCC-48FF-4EB0-806B-584BCF4BE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2912268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808</xdr:row>
      <xdr:rowOff>357188</xdr:rowOff>
    </xdr:from>
    <xdr:ext cx="5145734" cy="2284205"/>
    <xdr:pic>
      <xdr:nvPicPr>
        <xdr:cNvPr id="43" name="Рисунок 42">
          <a:extLst>
            <a:ext uri="{FF2B5EF4-FFF2-40B4-BE49-F238E27FC236}">
              <a16:creationId xmlns:a16="http://schemas.microsoft.com/office/drawing/2014/main" id="{CADD82E1-3779-4C8E-B8B4-D1F09BFEC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43481626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843</xdr:row>
      <xdr:rowOff>357188</xdr:rowOff>
    </xdr:from>
    <xdr:ext cx="5145734" cy="2284205"/>
    <xdr:pic>
      <xdr:nvPicPr>
        <xdr:cNvPr id="44" name="Рисунок 43">
          <a:extLst>
            <a:ext uri="{FF2B5EF4-FFF2-40B4-BE49-F238E27FC236}">
              <a16:creationId xmlns:a16="http://schemas.microsoft.com/office/drawing/2014/main" id="{1B7FE594-D17E-4E06-9A31-10CB1A28F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57840563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948</xdr:row>
      <xdr:rowOff>357188</xdr:rowOff>
    </xdr:from>
    <xdr:ext cx="5145734" cy="2284205"/>
    <xdr:pic>
      <xdr:nvPicPr>
        <xdr:cNvPr id="47" name="Рисунок 46">
          <a:extLst>
            <a:ext uri="{FF2B5EF4-FFF2-40B4-BE49-F238E27FC236}">
              <a16:creationId xmlns:a16="http://schemas.microsoft.com/office/drawing/2014/main" id="{EC04F9D8-56E5-4FBF-B88C-A6EB57FF8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100917376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983</xdr:row>
      <xdr:rowOff>357188</xdr:rowOff>
    </xdr:from>
    <xdr:ext cx="5145734" cy="2284205"/>
    <xdr:pic>
      <xdr:nvPicPr>
        <xdr:cNvPr id="48" name="Рисунок 47">
          <a:extLst>
            <a:ext uri="{FF2B5EF4-FFF2-40B4-BE49-F238E27FC236}">
              <a16:creationId xmlns:a16="http://schemas.microsoft.com/office/drawing/2014/main" id="{9BAE94BE-86D9-480F-9888-637E546D3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115276313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1018</xdr:row>
      <xdr:rowOff>357188</xdr:rowOff>
    </xdr:from>
    <xdr:ext cx="5145734" cy="2284205"/>
    <xdr:pic>
      <xdr:nvPicPr>
        <xdr:cNvPr id="49" name="Рисунок 48">
          <a:extLst>
            <a:ext uri="{FF2B5EF4-FFF2-40B4-BE49-F238E27FC236}">
              <a16:creationId xmlns:a16="http://schemas.microsoft.com/office/drawing/2014/main" id="{C202DD54-FB04-4855-AE82-D4239AA32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129635251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1053</xdr:row>
      <xdr:rowOff>357188</xdr:rowOff>
    </xdr:from>
    <xdr:ext cx="5145734" cy="2284205"/>
    <xdr:pic>
      <xdr:nvPicPr>
        <xdr:cNvPr id="50" name="Рисунок 49">
          <a:extLst>
            <a:ext uri="{FF2B5EF4-FFF2-40B4-BE49-F238E27FC236}">
              <a16:creationId xmlns:a16="http://schemas.microsoft.com/office/drawing/2014/main" id="{45E0EE71-A689-4602-A132-138AFA7F6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35718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1088</xdr:row>
      <xdr:rowOff>357188</xdr:rowOff>
    </xdr:from>
    <xdr:ext cx="5145734" cy="2284205"/>
    <xdr:pic>
      <xdr:nvPicPr>
        <xdr:cNvPr id="51" name="Рисунок 50">
          <a:extLst>
            <a:ext uri="{FF2B5EF4-FFF2-40B4-BE49-F238E27FC236}">
              <a16:creationId xmlns:a16="http://schemas.microsoft.com/office/drawing/2014/main" id="{B2534E38-C32F-467F-A8E6-584EE1D6A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1473993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1123</xdr:row>
      <xdr:rowOff>357188</xdr:rowOff>
    </xdr:from>
    <xdr:ext cx="5145734" cy="2284205"/>
    <xdr:pic>
      <xdr:nvPicPr>
        <xdr:cNvPr id="52" name="Рисунок 51">
          <a:extLst>
            <a:ext uri="{FF2B5EF4-FFF2-40B4-BE49-F238E27FC236}">
              <a16:creationId xmlns:a16="http://schemas.microsoft.com/office/drawing/2014/main" id="{FE5AD7E8-7EA8-4A4F-93A2-9FBACE5AF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2912268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1158</xdr:row>
      <xdr:rowOff>357188</xdr:rowOff>
    </xdr:from>
    <xdr:ext cx="5145734" cy="2284205"/>
    <xdr:pic>
      <xdr:nvPicPr>
        <xdr:cNvPr id="53" name="Рисунок 52">
          <a:extLst>
            <a:ext uri="{FF2B5EF4-FFF2-40B4-BE49-F238E27FC236}">
              <a16:creationId xmlns:a16="http://schemas.microsoft.com/office/drawing/2014/main" id="{C2C0B4C1-7787-4364-912B-EC8748121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43481626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1193</xdr:row>
      <xdr:rowOff>357188</xdr:rowOff>
    </xdr:from>
    <xdr:ext cx="5145734" cy="2284205"/>
    <xdr:pic>
      <xdr:nvPicPr>
        <xdr:cNvPr id="54" name="Рисунок 53">
          <a:extLst>
            <a:ext uri="{FF2B5EF4-FFF2-40B4-BE49-F238E27FC236}">
              <a16:creationId xmlns:a16="http://schemas.microsoft.com/office/drawing/2014/main" id="{9A63083E-8E2D-4BA4-BA32-6B136540B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57840563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737</xdr:row>
      <xdr:rowOff>357188</xdr:rowOff>
    </xdr:from>
    <xdr:ext cx="5145734" cy="2284205"/>
    <xdr:pic>
      <xdr:nvPicPr>
        <xdr:cNvPr id="64" name="Рисунок 63">
          <a:extLst>
            <a:ext uri="{FF2B5EF4-FFF2-40B4-BE49-F238E27FC236}">
              <a16:creationId xmlns:a16="http://schemas.microsoft.com/office/drawing/2014/main" id="{76E02286-A638-4061-AB8C-4B4E39368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287393063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702</xdr:row>
      <xdr:rowOff>357188</xdr:rowOff>
    </xdr:from>
    <xdr:ext cx="5145734" cy="2284205"/>
    <xdr:pic>
      <xdr:nvPicPr>
        <xdr:cNvPr id="65" name="Рисунок 64">
          <a:extLst>
            <a:ext uri="{FF2B5EF4-FFF2-40B4-BE49-F238E27FC236}">
              <a16:creationId xmlns:a16="http://schemas.microsoft.com/office/drawing/2014/main" id="{80096F53-36CA-4A08-9C17-9DC1B993C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362" y="301752001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878</xdr:row>
      <xdr:rowOff>357188</xdr:rowOff>
    </xdr:from>
    <xdr:ext cx="5145734" cy="2284205"/>
    <xdr:pic>
      <xdr:nvPicPr>
        <xdr:cNvPr id="8" name="Рисунок 7">
          <a:extLst>
            <a:ext uri="{FF2B5EF4-FFF2-40B4-BE49-F238E27FC236}">
              <a16:creationId xmlns:a16="http://schemas.microsoft.com/office/drawing/2014/main" id="{2EA6E645-6480-4D7D-9853-266430456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59937" y="367488788"/>
          <a:ext cx="5145734" cy="2284205"/>
        </a:xfrm>
        <a:prstGeom prst="rect">
          <a:avLst/>
        </a:prstGeom>
      </xdr:spPr>
    </xdr:pic>
    <xdr:clientData/>
  </xdr:oneCellAnchor>
  <xdr:oneCellAnchor>
    <xdr:from>
      <xdr:col>1</xdr:col>
      <xdr:colOff>185737</xdr:colOff>
      <xdr:row>913</xdr:row>
      <xdr:rowOff>357188</xdr:rowOff>
    </xdr:from>
    <xdr:ext cx="5145734" cy="2284205"/>
    <xdr:pic>
      <xdr:nvPicPr>
        <xdr:cNvPr id="10" name="Рисунок 9">
          <a:extLst>
            <a:ext uri="{FF2B5EF4-FFF2-40B4-BE49-F238E27FC236}">
              <a16:creationId xmlns:a16="http://schemas.microsoft.com/office/drawing/2014/main" id="{57CEDE7C-4374-4AC9-BA6F-F18853B75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59937" y="381604838"/>
          <a:ext cx="5145734" cy="22842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64"/>
  <sheetViews>
    <sheetView showRuler="0" view="pageBreakPreview" topLeftCell="A185" zoomScale="50" zoomScaleNormal="40" zoomScaleSheetLayoutView="50" zoomScalePageLayoutView="40" workbookViewId="0">
      <selection activeCell="AD173" sqref="AD173"/>
    </sheetView>
  </sheetViews>
  <sheetFormatPr defaultColWidth="9.1796875" defaultRowHeight="14.5" x14ac:dyDescent="0.35"/>
  <cols>
    <col min="1" max="1" width="5.81640625" style="1" customWidth="1"/>
    <col min="2" max="32" width="9.1796875" style="1" customWidth="1"/>
    <col min="33" max="33" width="5.81640625" style="1" customWidth="1"/>
    <col min="34" max="16384" width="9.1796875" style="1"/>
  </cols>
  <sheetData>
    <row r="1" spans="2:33" ht="46" x14ac:dyDescent="0.35">
      <c r="H1" s="62" t="s">
        <v>26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</row>
    <row r="2" spans="2:33" ht="46" x14ac:dyDescent="1">
      <c r="C2" s="3"/>
      <c r="D2" s="3"/>
      <c r="E2" s="3"/>
      <c r="F2" s="3"/>
      <c r="G2" s="3"/>
      <c r="H2" s="21"/>
      <c r="I2" s="21"/>
      <c r="J2" s="21"/>
      <c r="L2" s="24"/>
      <c r="M2" s="24"/>
      <c r="N2" s="24"/>
      <c r="O2" s="24"/>
      <c r="P2" s="24" t="s">
        <v>21</v>
      </c>
      <c r="Q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2:33" ht="26.25" customHeight="1" x14ac:dyDescent="1">
      <c r="C3" s="3"/>
      <c r="D3" s="3"/>
      <c r="E3" s="3"/>
      <c r="F3" s="3"/>
      <c r="G3" s="3"/>
      <c r="H3" s="23"/>
      <c r="I3" s="23"/>
      <c r="J3" s="23"/>
      <c r="K3" s="23"/>
      <c r="L3" s="23"/>
      <c r="M3" s="24"/>
      <c r="N3" s="21"/>
      <c r="O3" s="21"/>
      <c r="P3" s="21"/>
      <c r="Q3" s="21"/>
      <c r="R3" s="21"/>
      <c r="S3" s="21"/>
      <c r="T3" s="22"/>
      <c r="U3" s="21"/>
      <c r="V3" s="21"/>
      <c r="W3" s="21"/>
      <c r="X3" s="21"/>
      <c r="Y3" s="21"/>
      <c r="AC3" s="3"/>
    </row>
    <row r="4" spans="2:33" ht="46" x14ac:dyDescent="1">
      <c r="C4" s="5"/>
      <c r="D4" s="5"/>
      <c r="E4" s="5"/>
      <c r="H4" s="21"/>
      <c r="I4" s="21"/>
      <c r="J4" s="63" t="s">
        <v>27</v>
      </c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"/>
      <c r="AD4" s="7"/>
    </row>
    <row r="5" spans="2:33" ht="33.5" x14ac:dyDescent="0.75">
      <c r="B5" s="13"/>
      <c r="C5" s="30"/>
      <c r="D5" s="30"/>
      <c r="E5" s="30"/>
      <c r="F5" s="30"/>
      <c r="G5" s="30"/>
      <c r="H5" s="30"/>
      <c r="I5" s="30"/>
      <c r="J5" s="30"/>
      <c r="K5" s="30"/>
      <c r="L5" s="31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13"/>
    </row>
    <row r="6" spans="2:33" ht="33.5" x14ac:dyDescent="0.75">
      <c r="B6" s="13"/>
      <c r="C6" s="30"/>
      <c r="D6" s="30"/>
      <c r="E6" s="30"/>
      <c r="F6" s="30"/>
      <c r="G6" s="58" t="s">
        <v>161</v>
      </c>
      <c r="H6" s="58"/>
      <c r="I6" s="58"/>
      <c r="J6" s="58"/>
      <c r="K6" s="58"/>
      <c r="L6" s="58"/>
      <c r="M6" s="58"/>
      <c r="N6" s="30"/>
      <c r="O6" s="30"/>
      <c r="P6" s="30"/>
      <c r="Q6" s="30"/>
      <c r="R6" s="30"/>
      <c r="S6" s="30"/>
      <c r="T6" s="30"/>
      <c r="U6" s="32"/>
      <c r="V6" s="32"/>
      <c r="W6" s="30"/>
      <c r="X6" s="30"/>
      <c r="Y6" s="30"/>
      <c r="Z6" s="30"/>
      <c r="AA6" s="30"/>
      <c r="AB6" s="30"/>
      <c r="AC6" s="30"/>
      <c r="AD6" s="32"/>
      <c r="AE6" s="30"/>
      <c r="AF6" s="30"/>
      <c r="AG6" s="13"/>
    </row>
    <row r="7" spans="2:33" ht="33.75" customHeight="1" x14ac:dyDescent="0.75">
      <c r="B7" s="13"/>
      <c r="C7" s="30"/>
      <c r="D7" s="30"/>
      <c r="E7" s="30"/>
      <c r="F7" s="30"/>
      <c r="G7" s="58"/>
      <c r="H7" s="58"/>
      <c r="I7" s="58"/>
      <c r="J7" s="58"/>
      <c r="K7" s="58"/>
      <c r="L7" s="58"/>
      <c r="M7" s="58"/>
      <c r="N7" s="59" t="s">
        <v>9</v>
      </c>
      <c r="O7" s="59"/>
      <c r="P7" s="59"/>
      <c r="Q7" s="59"/>
      <c r="R7" s="59"/>
      <c r="S7" s="60" t="s">
        <v>162</v>
      </c>
      <c r="T7" s="60"/>
      <c r="U7" s="60"/>
      <c r="V7" s="60"/>
      <c r="W7" s="60"/>
      <c r="X7" s="60"/>
      <c r="Y7" s="30"/>
      <c r="Z7" s="61" t="s">
        <v>10</v>
      </c>
      <c r="AA7" s="61"/>
      <c r="AB7" s="61"/>
      <c r="AC7" s="33" t="s">
        <v>19</v>
      </c>
      <c r="AD7" s="32"/>
      <c r="AE7" s="30"/>
      <c r="AF7" s="30"/>
      <c r="AG7" s="13"/>
    </row>
    <row r="8" spans="2:33" ht="33.5" x14ac:dyDescent="0.75">
      <c r="B8" s="13"/>
      <c r="C8" s="30"/>
      <c r="D8" s="55" t="s">
        <v>8</v>
      </c>
      <c r="E8" s="55"/>
      <c r="F8" s="55"/>
      <c r="G8" s="58"/>
      <c r="H8" s="58"/>
      <c r="I8" s="58"/>
      <c r="J8" s="58"/>
      <c r="K8" s="58"/>
      <c r="L8" s="58"/>
      <c r="M8" s="58"/>
      <c r="N8" s="59"/>
      <c r="O8" s="59"/>
      <c r="P8" s="59"/>
      <c r="Q8" s="59"/>
      <c r="R8" s="59"/>
      <c r="S8" s="60"/>
      <c r="T8" s="60"/>
      <c r="U8" s="60"/>
      <c r="V8" s="60"/>
      <c r="W8" s="60"/>
      <c r="X8" s="60"/>
      <c r="Y8" s="30"/>
      <c r="Z8" s="60" t="s">
        <v>20</v>
      </c>
      <c r="AA8" s="60"/>
      <c r="AB8" s="60"/>
      <c r="AC8" s="60"/>
      <c r="AD8" s="60"/>
      <c r="AE8" s="60"/>
      <c r="AF8" s="34"/>
      <c r="AG8" s="13"/>
    </row>
    <row r="9" spans="2:33" ht="33.5" x14ac:dyDescent="0.75">
      <c r="B9" s="13"/>
      <c r="C9" s="30"/>
      <c r="D9" s="30"/>
      <c r="E9" s="30"/>
      <c r="F9" s="30"/>
      <c r="G9" s="58"/>
      <c r="H9" s="58"/>
      <c r="I9" s="58"/>
      <c r="J9" s="58"/>
      <c r="K9" s="58"/>
      <c r="L9" s="58"/>
      <c r="M9" s="58"/>
      <c r="N9" s="30"/>
      <c r="O9" s="35"/>
      <c r="P9" s="30"/>
      <c r="Q9" s="30"/>
      <c r="R9" s="35"/>
      <c r="S9" s="4"/>
      <c r="T9" s="4"/>
      <c r="U9" s="4"/>
      <c r="V9" s="4"/>
      <c r="W9" s="4"/>
      <c r="X9" s="4"/>
      <c r="Y9" s="32"/>
      <c r="Z9" s="60"/>
      <c r="AA9" s="60"/>
      <c r="AB9" s="60"/>
      <c r="AC9" s="60"/>
      <c r="AD9" s="60"/>
      <c r="AE9" s="60"/>
      <c r="AF9" s="34"/>
      <c r="AG9" s="13"/>
    </row>
    <row r="10" spans="2:33" ht="33.5" x14ac:dyDescent="0.75">
      <c r="B10" s="13"/>
      <c r="C10" s="30"/>
      <c r="D10" s="30"/>
      <c r="E10" s="35"/>
      <c r="F10" s="35"/>
      <c r="G10" s="58"/>
      <c r="H10" s="58"/>
      <c r="I10" s="58"/>
      <c r="J10" s="58"/>
      <c r="K10" s="58"/>
      <c r="L10" s="58"/>
      <c r="M10" s="58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4"/>
      <c r="AA10" s="34"/>
      <c r="AB10" s="34"/>
      <c r="AC10" s="34"/>
      <c r="AD10" s="34"/>
      <c r="AE10" s="34"/>
      <c r="AF10" s="34"/>
      <c r="AG10" s="13"/>
    </row>
    <row r="11" spans="2:33" ht="33.5" x14ac:dyDescent="0.75">
      <c r="B11" s="13"/>
      <c r="C11" s="30"/>
      <c r="D11" s="30"/>
      <c r="E11" s="55" t="s">
        <v>16</v>
      </c>
      <c r="F11" s="55"/>
      <c r="G11" s="56" t="s">
        <v>17</v>
      </c>
      <c r="H11" s="56"/>
      <c r="I11" s="56"/>
      <c r="J11" s="56"/>
      <c r="K11" s="56"/>
      <c r="L11" s="56"/>
      <c r="M11" s="56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13"/>
    </row>
    <row r="12" spans="2:33" ht="33.5" x14ac:dyDescent="0.75">
      <c r="B12" s="13"/>
      <c r="C12" s="30"/>
      <c r="D12" s="30"/>
      <c r="E12" s="30"/>
      <c r="F12" s="30"/>
      <c r="G12" s="56"/>
      <c r="H12" s="56"/>
      <c r="I12" s="56"/>
      <c r="J12" s="56"/>
      <c r="K12" s="56"/>
      <c r="L12" s="56"/>
      <c r="M12" s="56"/>
      <c r="N12" s="30"/>
      <c r="O12" s="32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13"/>
    </row>
    <row r="13" spans="2:33" ht="31" x14ac:dyDescent="0.7">
      <c r="B13" s="13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  <c r="N13" s="10"/>
      <c r="O13" s="9"/>
      <c r="P13" s="8"/>
      <c r="Q13" s="8"/>
      <c r="R13" s="8"/>
      <c r="S13" s="8"/>
      <c r="T13" s="8"/>
      <c r="U13" s="8"/>
      <c r="V13" s="8"/>
      <c r="W13" s="8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2:33" ht="31" x14ac:dyDescent="0.7">
      <c r="B14" s="8"/>
      <c r="C14" s="12" t="s">
        <v>11</v>
      </c>
      <c r="D14" s="12"/>
      <c r="E14" s="12"/>
      <c r="F14" s="12"/>
      <c r="G14" s="12"/>
      <c r="H14" s="12"/>
      <c r="I14" s="12"/>
      <c r="J14" s="9"/>
      <c r="K14" s="9"/>
      <c r="L14" s="8"/>
      <c r="M14" s="8"/>
      <c r="N14" s="8"/>
      <c r="O14" s="8"/>
      <c r="P14" s="8"/>
      <c r="Q14" s="8"/>
      <c r="R14" s="8"/>
      <c r="U14" s="8"/>
      <c r="V14" s="8"/>
      <c r="W14" s="8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2:33" ht="31" x14ac:dyDescent="0.7">
      <c r="B15" s="11" t="s">
        <v>0</v>
      </c>
      <c r="C15" s="9" t="s">
        <v>164</v>
      </c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8"/>
      <c r="U15" s="8"/>
      <c r="V15" s="8"/>
      <c r="W15" s="8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2:33" ht="31" x14ac:dyDescent="0.7">
      <c r="B16" s="11" t="s">
        <v>1</v>
      </c>
      <c r="C16" s="9" t="s">
        <v>163</v>
      </c>
      <c r="D16" s="9"/>
      <c r="E16" s="9"/>
      <c r="F16" s="9"/>
      <c r="G16" s="9"/>
      <c r="H16" s="9"/>
      <c r="I16" s="9"/>
      <c r="J16" s="9"/>
      <c r="K16" s="10"/>
      <c r="L16" s="8"/>
      <c r="M16" s="8"/>
      <c r="N16" s="8"/>
      <c r="O16" s="8"/>
      <c r="P16" s="8"/>
      <c r="Q16" s="8"/>
      <c r="R16" s="8"/>
      <c r="U16" s="8"/>
      <c r="V16" s="8"/>
      <c r="W16" s="8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33" s="2" customFormat="1" ht="31" x14ac:dyDescent="0.7">
      <c r="B17" s="11" t="s">
        <v>2</v>
      </c>
      <c r="C17" s="9" t="s">
        <v>165</v>
      </c>
      <c r="D17" s="9"/>
      <c r="E17" s="9"/>
      <c r="F17" s="9"/>
      <c r="G17" s="9"/>
      <c r="H17" s="9"/>
      <c r="I17" s="9"/>
      <c r="J17" s="9"/>
      <c r="K17" s="8"/>
      <c r="L17" s="10"/>
      <c r="M17" s="10"/>
      <c r="N17" s="10"/>
      <c r="O17" s="10"/>
      <c r="P17" s="10"/>
      <c r="Q17" s="10"/>
      <c r="R17" s="10"/>
      <c r="U17" s="10"/>
      <c r="V17" s="10"/>
      <c r="W17" s="1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spans="1:33" ht="28.5" x14ac:dyDescent="0.6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 ht="28.5" x14ac:dyDescent="0.35">
      <c r="A19" s="2"/>
      <c r="B19" s="57"/>
      <c r="C19" s="51" t="s">
        <v>6</v>
      </c>
      <c r="D19" s="51"/>
      <c r="E19" s="51"/>
      <c r="F19" s="51"/>
      <c r="G19" s="51"/>
      <c r="H19" s="51"/>
      <c r="I19" s="51" t="s">
        <v>23</v>
      </c>
      <c r="J19" s="51"/>
      <c r="K19" s="51"/>
      <c r="L19" s="51"/>
      <c r="M19" s="51"/>
      <c r="N19" s="51"/>
      <c r="O19" s="51" t="s">
        <v>7</v>
      </c>
      <c r="P19" s="51"/>
      <c r="Q19" s="51"/>
      <c r="R19" s="51"/>
      <c r="S19" s="51"/>
      <c r="T19" s="51"/>
      <c r="U19" s="51" t="s">
        <v>24</v>
      </c>
      <c r="V19" s="51"/>
      <c r="W19" s="51"/>
      <c r="X19" s="51"/>
      <c r="Y19" s="51"/>
      <c r="Z19" s="51"/>
      <c r="AA19" s="51" t="s">
        <v>25</v>
      </c>
      <c r="AB19" s="51"/>
      <c r="AC19" s="51"/>
      <c r="AD19" s="51"/>
      <c r="AE19" s="51"/>
      <c r="AF19" s="51"/>
      <c r="AG19" s="27"/>
    </row>
    <row r="20" spans="1:33" ht="28.5" x14ac:dyDescent="0.35">
      <c r="A20" s="2"/>
      <c r="B20" s="57"/>
      <c r="C20" s="25" t="s">
        <v>0</v>
      </c>
      <c r="D20" s="25" t="s">
        <v>1</v>
      </c>
      <c r="E20" s="25" t="s">
        <v>2</v>
      </c>
      <c r="F20" s="25" t="s">
        <v>3</v>
      </c>
      <c r="G20" s="25" t="s">
        <v>4</v>
      </c>
      <c r="H20" s="25" t="s">
        <v>5</v>
      </c>
      <c r="I20" s="25" t="s">
        <v>0</v>
      </c>
      <c r="J20" s="25" t="s">
        <v>1</v>
      </c>
      <c r="K20" s="25" t="s">
        <v>2</v>
      </c>
      <c r="L20" s="25" t="s">
        <v>3</v>
      </c>
      <c r="M20" s="25" t="s">
        <v>4</v>
      </c>
      <c r="N20" s="25" t="s">
        <v>5</v>
      </c>
      <c r="O20" s="25" t="s">
        <v>0</v>
      </c>
      <c r="P20" s="25" t="s">
        <v>1</v>
      </c>
      <c r="Q20" s="25" t="s">
        <v>2</v>
      </c>
      <c r="R20" s="25" t="s">
        <v>3</v>
      </c>
      <c r="S20" s="25" t="s">
        <v>4</v>
      </c>
      <c r="T20" s="25" t="s">
        <v>5</v>
      </c>
      <c r="U20" s="25" t="s">
        <v>0</v>
      </c>
      <c r="V20" s="25" t="s">
        <v>1</v>
      </c>
      <c r="W20" s="25" t="s">
        <v>2</v>
      </c>
      <c r="X20" s="25" t="s">
        <v>3</v>
      </c>
      <c r="Y20" s="25" t="s">
        <v>4</v>
      </c>
      <c r="Z20" s="25" t="s">
        <v>5</v>
      </c>
      <c r="AA20" s="25" t="s">
        <v>0</v>
      </c>
      <c r="AB20" s="25" t="s">
        <v>1</v>
      </c>
      <c r="AC20" s="25" t="s">
        <v>2</v>
      </c>
      <c r="AD20" s="25" t="s">
        <v>3</v>
      </c>
      <c r="AE20" s="25" t="s">
        <v>4</v>
      </c>
      <c r="AF20" s="25" t="s">
        <v>5</v>
      </c>
      <c r="AG20" s="28"/>
    </row>
    <row r="21" spans="1:33" ht="28.5" x14ac:dyDescent="0.35">
      <c r="A21" s="2"/>
      <c r="B21" s="26" t="s">
        <v>0</v>
      </c>
      <c r="C21" s="25">
        <v>9</v>
      </c>
      <c r="D21" s="25">
        <v>8</v>
      </c>
      <c r="E21" s="25">
        <v>8</v>
      </c>
      <c r="F21" s="25">
        <v>9</v>
      </c>
      <c r="G21" s="25">
        <v>8</v>
      </c>
      <c r="H21" s="52">
        <v>8</v>
      </c>
      <c r="I21" s="25">
        <v>9</v>
      </c>
      <c r="J21" s="25">
        <v>9</v>
      </c>
      <c r="K21" s="25">
        <v>9</v>
      </c>
      <c r="L21" s="25">
        <v>8</v>
      </c>
      <c r="M21" s="25">
        <v>8</v>
      </c>
      <c r="N21" s="52">
        <v>8</v>
      </c>
      <c r="O21" s="25">
        <v>9</v>
      </c>
      <c r="P21" s="25">
        <v>8</v>
      </c>
      <c r="Q21" s="25">
        <v>8</v>
      </c>
      <c r="R21" s="25">
        <v>8</v>
      </c>
      <c r="S21" s="25">
        <v>8</v>
      </c>
      <c r="T21" s="52">
        <v>9</v>
      </c>
      <c r="U21" s="25">
        <v>7</v>
      </c>
      <c r="V21" s="25">
        <v>7</v>
      </c>
      <c r="W21" s="25">
        <v>7</v>
      </c>
      <c r="X21" s="25">
        <v>8</v>
      </c>
      <c r="Y21" s="25">
        <v>8</v>
      </c>
      <c r="Z21" s="52">
        <v>8</v>
      </c>
      <c r="AA21" s="25">
        <v>9</v>
      </c>
      <c r="AB21" s="25">
        <v>9</v>
      </c>
      <c r="AC21" s="25">
        <v>8</v>
      </c>
      <c r="AD21" s="25">
        <v>8</v>
      </c>
      <c r="AE21" s="25">
        <v>9</v>
      </c>
      <c r="AF21" s="52">
        <v>9</v>
      </c>
      <c r="AG21" s="28"/>
    </row>
    <row r="22" spans="1:33" ht="28.5" x14ac:dyDescent="0.35">
      <c r="A22" s="2"/>
      <c r="B22" s="26" t="s">
        <v>1</v>
      </c>
      <c r="C22" s="25">
        <v>8</v>
      </c>
      <c r="D22" s="25">
        <v>8</v>
      </c>
      <c r="E22" s="25">
        <v>7</v>
      </c>
      <c r="F22" s="25">
        <v>8</v>
      </c>
      <c r="G22" s="25">
        <v>8</v>
      </c>
      <c r="H22" s="53"/>
      <c r="I22" s="25">
        <v>9</v>
      </c>
      <c r="J22" s="25">
        <v>9</v>
      </c>
      <c r="K22" s="25">
        <v>9</v>
      </c>
      <c r="L22" s="25">
        <v>8</v>
      </c>
      <c r="M22" s="25">
        <v>8</v>
      </c>
      <c r="N22" s="53"/>
      <c r="O22" s="25">
        <v>8</v>
      </c>
      <c r="P22" s="25">
        <v>8</v>
      </c>
      <c r="Q22" s="25">
        <v>9</v>
      </c>
      <c r="R22" s="25">
        <v>8</v>
      </c>
      <c r="S22" s="25">
        <v>9</v>
      </c>
      <c r="T22" s="53"/>
      <c r="U22" s="25">
        <v>7</v>
      </c>
      <c r="V22" s="25">
        <v>7</v>
      </c>
      <c r="W22" s="25">
        <v>7</v>
      </c>
      <c r="X22" s="25">
        <v>8</v>
      </c>
      <c r="Y22" s="25">
        <v>8</v>
      </c>
      <c r="Z22" s="53"/>
      <c r="AA22" s="25">
        <v>8</v>
      </c>
      <c r="AB22" s="25">
        <v>9</v>
      </c>
      <c r="AC22" s="25">
        <v>9</v>
      </c>
      <c r="AD22" s="25">
        <v>9</v>
      </c>
      <c r="AE22" s="25">
        <v>7</v>
      </c>
      <c r="AF22" s="53"/>
      <c r="AG22" s="28"/>
    </row>
    <row r="23" spans="1:33" ht="28.5" x14ac:dyDescent="0.35">
      <c r="A23" s="2"/>
      <c r="B23" s="26" t="s">
        <v>2</v>
      </c>
      <c r="C23" s="25">
        <v>9</v>
      </c>
      <c r="D23" s="25">
        <v>8</v>
      </c>
      <c r="E23" s="25">
        <v>9</v>
      </c>
      <c r="F23" s="25">
        <v>8</v>
      </c>
      <c r="G23" s="25">
        <v>8</v>
      </c>
      <c r="H23" s="53"/>
      <c r="I23" s="25">
        <v>9</v>
      </c>
      <c r="J23" s="25">
        <v>9</v>
      </c>
      <c r="K23" s="25">
        <v>9</v>
      </c>
      <c r="L23" s="25">
        <v>8</v>
      </c>
      <c r="M23" s="25">
        <v>8</v>
      </c>
      <c r="N23" s="53"/>
      <c r="O23" s="25">
        <v>9</v>
      </c>
      <c r="P23" s="25">
        <v>9</v>
      </c>
      <c r="Q23" s="25">
        <v>9</v>
      </c>
      <c r="R23" s="25">
        <v>9</v>
      </c>
      <c r="S23" s="25">
        <v>9</v>
      </c>
      <c r="T23" s="53"/>
      <c r="U23" s="25">
        <v>7</v>
      </c>
      <c r="V23" s="25">
        <v>7</v>
      </c>
      <c r="W23" s="25">
        <v>7</v>
      </c>
      <c r="X23" s="25">
        <v>8</v>
      </c>
      <c r="Y23" s="25">
        <v>8</v>
      </c>
      <c r="Z23" s="53"/>
      <c r="AA23" s="25">
        <v>7</v>
      </c>
      <c r="AB23" s="25">
        <v>8</v>
      </c>
      <c r="AC23" s="25">
        <v>8</v>
      </c>
      <c r="AD23" s="25">
        <v>8</v>
      </c>
      <c r="AE23" s="25">
        <v>7</v>
      </c>
      <c r="AF23" s="53"/>
      <c r="AG23" s="28"/>
    </row>
    <row r="24" spans="1:33" ht="28.5" x14ac:dyDescent="0.35">
      <c r="A24" s="2"/>
      <c r="B24" s="25"/>
      <c r="C24" s="29">
        <f>SUM(C21:C23)/3</f>
        <v>8.6666666666666661</v>
      </c>
      <c r="D24" s="29">
        <f t="shared" ref="D24:F24" si="0">SUM(D21:D23)/3</f>
        <v>8</v>
      </c>
      <c r="E24" s="29">
        <f t="shared" si="0"/>
        <v>8</v>
      </c>
      <c r="F24" s="29">
        <f t="shared" si="0"/>
        <v>8.3333333333333339</v>
      </c>
      <c r="G24" s="29">
        <f>SUM(G21:G23)/3</f>
        <v>8</v>
      </c>
      <c r="H24" s="54"/>
      <c r="I24" s="29">
        <f>SUM(I21:I23)/3</f>
        <v>9</v>
      </c>
      <c r="J24" s="29">
        <f>SUM(J21:J23)/3</f>
        <v>9</v>
      </c>
      <c r="K24" s="29">
        <f>SUM(K21:K23)/3</f>
        <v>9</v>
      </c>
      <c r="L24" s="29">
        <f>SUM(L21:L23)/3</f>
        <v>8</v>
      </c>
      <c r="M24" s="29">
        <f>SUM(M21:M23)/3</f>
        <v>8</v>
      </c>
      <c r="N24" s="54"/>
      <c r="O24" s="29">
        <f>SUM(O21:O23)/3</f>
        <v>8.6666666666666661</v>
      </c>
      <c r="P24" s="29">
        <f>SUM(P21:P23)/3</f>
        <v>8.3333333333333339</v>
      </c>
      <c r="Q24" s="29">
        <f>SUM(Q21:Q23)/3</f>
        <v>8.6666666666666661</v>
      </c>
      <c r="R24" s="29">
        <f>SUM(R21:R23)/3</f>
        <v>8.3333333333333339</v>
      </c>
      <c r="S24" s="29">
        <f>SUM(S21:S23)/3</f>
        <v>8.6666666666666661</v>
      </c>
      <c r="T24" s="54"/>
      <c r="U24" s="29">
        <f>SUM(U21:U23)/3</f>
        <v>7</v>
      </c>
      <c r="V24" s="29">
        <f>SUM(V21:V23)/3</f>
        <v>7</v>
      </c>
      <c r="W24" s="29">
        <f>SUM(W21:W23)/3</f>
        <v>7</v>
      </c>
      <c r="X24" s="29">
        <f>SUM(X21:X23)/3</f>
        <v>8</v>
      </c>
      <c r="Y24" s="29">
        <f>SUM(Y21:Y23)/3</f>
        <v>8</v>
      </c>
      <c r="Z24" s="54"/>
      <c r="AA24" s="29">
        <f>SUM(AA21:AA23)/3</f>
        <v>8</v>
      </c>
      <c r="AB24" s="29">
        <f>SUM(AB21:AB23)/3</f>
        <v>8.6666666666666661</v>
      </c>
      <c r="AC24" s="29">
        <f>SUM(AC21:AC23)/3</f>
        <v>8.3333333333333339</v>
      </c>
      <c r="AD24" s="29">
        <f>SUM(AD21:AD23)/3</f>
        <v>8.3333333333333339</v>
      </c>
      <c r="AE24" s="29">
        <f>SUM(AE21:AE23)/3</f>
        <v>7.666666666666667</v>
      </c>
      <c r="AF24" s="54"/>
      <c r="AG24" s="28"/>
    </row>
    <row r="25" spans="1:33" ht="28.5" x14ac:dyDescent="0.35">
      <c r="A25" s="2"/>
      <c r="B25" s="25"/>
      <c r="C25" s="50">
        <f>SUM(C24:E24)/3</f>
        <v>8.2222222222222214</v>
      </c>
      <c r="D25" s="50"/>
      <c r="E25" s="50"/>
      <c r="F25" s="50">
        <f>(F24+G24+H21)/3</f>
        <v>8.1111111111111125</v>
      </c>
      <c r="G25" s="50"/>
      <c r="H25" s="50"/>
      <c r="I25" s="50">
        <f>SUM(I24:K24)/3</f>
        <v>9</v>
      </c>
      <c r="J25" s="50"/>
      <c r="K25" s="50"/>
      <c r="L25" s="50">
        <f>(L24+M24+N21)/3</f>
        <v>8</v>
      </c>
      <c r="M25" s="50"/>
      <c r="N25" s="50"/>
      <c r="O25" s="50">
        <f>SUM(O24:Q24)/3</f>
        <v>8.5555555555555554</v>
      </c>
      <c r="P25" s="50"/>
      <c r="Q25" s="50"/>
      <c r="R25" s="50">
        <f>(R24+S24+T21)/3</f>
        <v>8.6666666666666661</v>
      </c>
      <c r="S25" s="50"/>
      <c r="T25" s="50"/>
      <c r="U25" s="50">
        <f>SUM(U24:W24)/3</f>
        <v>7</v>
      </c>
      <c r="V25" s="50"/>
      <c r="W25" s="50"/>
      <c r="X25" s="50">
        <f>(X24+Y24+Z21)/3</f>
        <v>8</v>
      </c>
      <c r="Y25" s="50"/>
      <c r="Z25" s="50"/>
      <c r="AA25" s="50">
        <f>SUM(AA24:AC24)/3</f>
        <v>8.3333333333333339</v>
      </c>
      <c r="AB25" s="50"/>
      <c r="AC25" s="50"/>
      <c r="AD25" s="50">
        <f>(AD24+AE24+AF21)/3</f>
        <v>8.3333333333333339</v>
      </c>
      <c r="AE25" s="50"/>
      <c r="AF25" s="50"/>
      <c r="AG25" s="28"/>
    </row>
    <row r="26" spans="1:33" ht="28.5" x14ac:dyDescent="0.35">
      <c r="A26" s="2"/>
      <c r="B26" s="25"/>
      <c r="C26" s="50">
        <f>C25+F25</f>
        <v>16.333333333333336</v>
      </c>
      <c r="D26" s="50"/>
      <c r="E26" s="50"/>
      <c r="F26" s="50"/>
      <c r="G26" s="50"/>
      <c r="H26" s="50"/>
      <c r="I26" s="50">
        <f>I25+L25</f>
        <v>17</v>
      </c>
      <c r="J26" s="50"/>
      <c r="K26" s="50"/>
      <c r="L26" s="50"/>
      <c r="M26" s="50"/>
      <c r="N26" s="50"/>
      <c r="O26" s="50">
        <f>O25+R25</f>
        <v>17.222222222222221</v>
      </c>
      <c r="P26" s="50"/>
      <c r="Q26" s="50"/>
      <c r="R26" s="50"/>
      <c r="S26" s="50"/>
      <c r="T26" s="50"/>
      <c r="U26" s="50">
        <f>U25+X25</f>
        <v>15</v>
      </c>
      <c r="V26" s="50"/>
      <c r="W26" s="50"/>
      <c r="X26" s="50"/>
      <c r="Y26" s="50"/>
      <c r="Z26" s="50"/>
      <c r="AA26" s="50">
        <f>AA25+AD25</f>
        <v>16.666666666666668</v>
      </c>
      <c r="AB26" s="50"/>
      <c r="AC26" s="50"/>
      <c r="AD26" s="50"/>
      <c r="AE26" s="50"/>
      <c r="AF26" s="50"/>
      <c r="AG26" s="28"/>
    </row>
    <row r="27" spans="1:33" ht="28.5" x14ac:dyDescent="0.6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ht="28.5" x14ac:dyDescent="0.65">
      <c r="A28" s="13"/>
      <c r="B28" s="46" t="s">
        <v>12</v>
      </c>
      <c r="C28" s="46"/>
      <c r="D28" s="46"/>
      <c r="E28" s="47">
        <f>SUM(C26:AF26)</f>
        <v>82.222222222222229</v>
      </c>
      <c r="F28" s="47"/>
      <c r="G28" s="15" t="s">
        <v>13</v>
      </c>
      <c r="H28" s="1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28.5" x14ac:dyDescent="0.6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ht="28.5" x14ac:dyDescent="0.65">
      <c r="A30" s="13"/>
      <c r="B30" s="46" t="s">
        <v>14</v>
      </c>
      <c r="C30" s="46"/>
      <c r="D30" s="46"/>
      <c r="E30" s="46"/>
      <c r="F30" s="13"/>
      <c r="G30" s="48" t="str" cm="1">
        <f t="array" ref="G30">_xlfn.IFS(E28&lt;40,"Диплом",E28&lt;60,"Бронзовая медаль",E28&lt;80,"Серебряная медаль",E28&lt;100,"Золотая медаль")</f>
        <v>Золотая медаль</v>
      </c>
      <c r="H30" s="48"/>
      <c r="I30" s="48"/>
      <c r="J30" s="48"/>
      <c r="K30" s="48"/>
      <c r="L30" s="48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 ht="28.5" x14ac:dyDescent="0.65">
      <c r="A31" s="13"/>
      <c r="B31" s="14"/>
      <c r="C31" s="14"/>
      <c r="D31" s="14"/>
      <c r="E31" s="14"/>
      <c r="F31" s="13"/>
      <c r="G31" s="36"/>
      <c r="H31" s="36"/>
      <c r="I31" s="36"/>
      <c r="J31" s="36"/>
      <c r="K31" s="36"/>
      <c r="L31" s="36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 ht="28.5" x14ac:dyDescent="0.6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1:33" ht="28.5" x14ac:dyDescent="0.65">
      <c r="A33" s="13"/>
      <c r="B33" s="3"/>
      <c r="C33" s="3"/>
      <c r="D33" s="19" t="s">
        <v>22</v>
      </c>
      <c r="E33" s="19"/>
      <c r="F33" s="19"/>
      <c r="G33" s="19"/>
      <c r="I33" s="3"/>
      <c r="J33" s="3"/>
      <c r="K33" s="19" t="s">
        <v>23</v>
      </c>
      <c r="L33" s="19"/>
      <c r="M33" s="19"/>
      <c r="O33" s="3"/>
      <c r="P33" s="3"/>
      <c r="Q33" s="19" t="s">
        <v>7</v>
      </c>
      <c r="R33" s="19"/>
      <c r="W33" s="19" t="s">
        <v>24</v>
      </c>
      <c r="X33" s="19"/>
      <c r="Y33" s="3"/>
      <c r="AB33" s="3"/>
      <c r="AC33" s="3"/>
      <c r="AD33" s="19" t="s">
        <v>25</v>
      </c>
      <c r="AE33" s="3"/>
      <c r="AF33" s="3"/>
      <c r="AG33" s="13"/>
    </row>
    <row r="34" spans="1:33" ht="28.5" x14ac:dyDescent="0.65">
      <c r="A34" s="13"/>
      <c r="B34" s="49" t="s">
        <v>15</v>
      </c>
      <c r="C34" s="49"/>
      <c r="D34" s="17"/>
      <c r="E34" s="17"/>
      <c r="F34" s="17"/>
      <c r="G34" s="18"/>
      <c r="I34" s="37" t="s">
        <v>15</v>
      </c>
      <c r="J34" s="37"/>
      <c r="K34" s="17"/>
      <c r="L34" s="17"/>
      <c r="M34" s="3"/>
      <c r="O34" s="37" t="s">
        <v>15</v>
      </c>
      <c r="P34" s="37"/>
      <c r="Q34" s="17"/>
      <c r="R34" s="17"/>
      <c r="V34" s="40" t="s">
        <v>15</v>
      </c>
      <c r="W34" s="37"/>
      <c r="X34" s="17"/>
      <c r="Y34" s="3"/>
      <c r="AB34" s="37" t="s">
        <v>15</v>
      </c>
      <c r="AC34" s="37"/>
      <c r="AD34" s="17"/>
      <c r="AE34" s="3"/>
      <c r="AF34" s="3"/>
      <c r="AG34" s="13"/>
    </row>
    <row r="35" spans="1:33" ht="28.5" x14ac:dyDescent="0.65">
      <c r="A35" s="13"/>
      <c r="B35" s="16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1:33" ht="46" x14ac:dyDescent="0.35">
      <c r="H36" s="62" t="s">
        <v>26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 spans="1:33" ht="46" x14ac:dyDescent="1">
      <c r="C37" s="3"/>
      <c r="D37" s="3"/>
      <c r="E37" s="3"/>
      <c r="F37" s="3"/>
      <c r="G37" s="3"/>
      <c r="H37" s="21"/>
      <c r="I37" s="21"/>
      <c r="J37" s="21"/>
      <c r="L37" s="24"/>
      <c r="M37" s="24"/>
      <c r="N37" s="24"/>
      <c r="O37" s="24"/>
      <c r="P37" s="24" t="s">
        <v>21</v>
      </c>
      <c r="Q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spans="1:33" ht="46" x14ac:dyDescent="1">
      <c r="C38" s="3"/>
      <c r="D38" s="3"/>
      <c r="E38" s="3"/>
      <c r="F38" s="3"/>
      <c r="G38" s="3"/>
      <c r="H38" s="23"/>
      <c r="I38" s="23"/>
      <c r="J38" s="23"/>
      <c r="K38" s="23"/>
      <c r="L38" s="23"/>
      <c r="M38" s="24"/>
      <c r="N38" s="21"/>
      <c r="O38" s="21"/>
      <c r="P38" s="21"/>
      <c r="Q38" s="21"/>
      <c r="R38" s="21"/>
      <c r="S38" s="21"/>
      <c r="T38" s="22"/>
      <c r="U38" s="21"/>
      <c r="V38" s="21"/>
      <c r="W38" s="21"/>
      <c r="X38" s="21"/>
      <c r="Y38" s="21"/>
      <c r="AC38" s="3"/>
    </row>
    <row r="39" spans="1:33" ht="46" x14ac:dyDescent="1">
      <c r="C39" s="5"/>
      <c r="D39" s="5"/>
      <c r="E39" s="5"/>
      <c r="H39" s="21"/>
      <c r="I39" s="21"/>
      <c r="J39" s="63" t="s">
        <v>28</v>
      </c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"/>
      <c r="AD39" s="7"/>
    </row>
    <row r="40" spans="1:33" ht="33.5" x14ac:dyDescent="0.75">
      <c r="B40" s="13"/>
      <c r="C40" s="30"/>
      <c r="D40" s="30"/>
      <c r="E40" s="30"/>
      <c r="F40" s="30"/>
      <c r="G40" s="30"/>
      <c r="H40" s="30"/>
      <c r="I40" s="30"/>
      <c r="J40" s="30"/>
      <c r="K40" s="30"/>
      <c r="L40" s="31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13"/>
    </row>
    <row r="41" spans="1:33" ht="33.5" x14ac:dyDescent="0.75">
      <c r="B41" s="13"/>
      <c r="C41" s="30"/>
      <c r="D41" s="30"/>
      <c r="E41" s="30"/>
      <c r="F41" s="30"/>
      <c r="G41" s="58" t="s">
        <v>166</v>
      </c>
      <c r="H41" s="58"/>
      <c r="I41" s="58"/>
      <c r="J41" s="58"/>
      <c r="K41" s="58"/>
      <c r="L41" s="58"/>
      <c r="M41" s="58"/>
      <c r="N41" s="30"/>
      <c r="O41" s="30"/>
      <c r="P41" s="30"/>
      <c r="Q41" s="30"/>
      <c r="R41" s="30"/>
      <c r="S41" s="30"/>
      <c r="T41" s="30"/>
      <c r="U41" s="32"/>
      <c r="V41" s="32"/>
      <c r="W41" s="30"/>
      <c r="X41" s="30"/>
      <c r="Y41" s="30"/>
      <c r="Z41" s="30"/>
      <c r="AA41" s="30"/>
      <c r="AB41" s="30"/>
      <c r="AC41" s="30"/>
      <c r="AD41" s="32"/>
      <c r="AE41" s="30"/>
      <c r="AF41" s="30"/>
      <c r="AG41" s="13"/>
    </row>
    <row r="42" spans="1:33" ht="33.5" x14ac:dyDescent="0.75">
      <c r="B42" s="13"/>
      <c r="C42" s="30"/>
      <c r="D42" s="30"/>
      <c r="E42" s="30"/>
      <c r="F42" s="30"/>
      <c r="G42" s="58"/>
      <c r="H42" s="58"/>
      <c r="I42" s="58"/>
      <c r="J42" s="58"/>
      <c r="K42" s="58"/>
      <c r="L42" s="58"/>
      <c r="M42" s="58"/>
      <c r="N42" s="59" t="s">
        <v>9</v>
      </c>
      <c r="O42" s="59"/>
      <c r="P42" s="59"/>
      <c r="Q42" s="59"/>
      <c r="R42" s="59"/>
      <c r="S42" s="60" t="s">
        <v>167</v>
      </c>
      <c r="T42" s="60"/>
      <c r="U42" s="60"/>
      <c r="V42" s="60"/>
      <c r="W42" s="60"/>
      <c r="X42" s="60"/>
      <c r="Y42" s="30"/>
      <c r="Z42" s="61" t="s">
        <v>10</v>
      </c>
      <c r="AA42" s="61"/>
      <c r="AB42" s="61"/>
      <c r="AC42" s="33" t="s">
        <v>19</v>
      </c>
      <c r="AD42" s="32"/>
      <c r="AE42" s="30"/>
      <c r="AF42" s="30"/>
      <c r="AG42" s="13"/>
    </row>
    <row r="43" spans="1:33" ht="33.5" x14ac:dyDescent="0.75">
      <c r="B43" s="13"/>
      <c r="C43" s="30"/>
      <c r="D43" s="55" t="s">
        <v>8</v>
      </c>
      <c r="E43" s="55"/>
      <c r="F43" s="55"/>
      <c r="G43" s="58"/>
      <c r="H43" s="58"/>
      <c r="I43" s="58"/>
      <c r="J43" s="58"/>
      <c r="K43" s="58"/>
      <c r="L43" s="58"/>
      <c r="M43" s="58"/>
      <c r="N43" s="59"/>
      <c r="O43" s="59"/>
      <c r="P43" s="59"/>
      <c r="Q43" s="59"/>
      <c r="R43" s="59"/>
      <c r="S43" s="60"/>
      <c r="T43" s="60"/>
      <c r="U43" s="60"/>
      <c r="V43" s="60"/>
      <c r="W43" s="60"/>
      <c r="X43" s="60"/>
      <c r="Y43" s="30"/>
      <c r="Z43" s="60" t="s">
        <v>20</v>
      </c>
      <c r="AA43" s="60"/>
      <c r="AB43" s="60"/>
      <c r="AC43" s="60"/>
      <c r="AD43" s="60"/>
      <c r="AE43" s="60"/>
      <c r="AF43" s="34"/>
      <c r="AG43" s="13"/>
    </row>
    <row r="44" spans="1:33" ht="33.5" x14ac:dyDescent="0.75">
      <c r="B44" s="13"/>
      <c r="C44" s="30"/>
      <c r="D44" s="30"/>
      <c r="E44" s="30"/>
      <c r="F44" s="30"/>
      <c r="G44" s="58"/>
      <c r="H44" s="58"/>
      <c r="I44" s="58"/>
      <c r="J44" s="58"/>
      <c r="K44" s="58"/>
      <c r="L44" s="58"/>
      <c r="M44" s="58"/>
      <c r="N44" s="30"/>
      <c r="O44" s="35"/>
      <c r="P44" s="30"/>
      <c r="Q44" s="30"/>
      <c r="R44" s="35"/>
      <c r="S44" s="4"/>
      <c r="T44" s="4"/>
      <c r="U44" s="4"/>
      <c r="V44" s="4"/>
      <c r="W44" s="4"/>
      <c r="X44" s="4"/>
      <c r="Y44" s="32"/>
      <c r="Z44" s="60"/>
      <c r="AA44" s="60"/>
      <c r="AB44" s="60"/>
      <c r="AC44" s="60"/>
      <c r="AD44" s="60"/>
      <c r="AE44" s="60"/>
      <c r="AF44" s="34"/>
      <c r="AG44" s="13"/>
    </row>
    <row r="45" spans="1:33" ht="33.5" x14ac:dyDescent="0.75">
      <c r="B45" s="13"/>
      <c r="C45" s="30"/>
      <c r="D45" s="30"/>
      <c r="E45" s="35"/>
      <c r="F45" s="35"/>
      <c r="G45" s="58"/>
      <c r="H45" s="58"/>
      <c r="I45" s="58"/>
      <c r="J45" s="58"/>
      <c r="K45" s="58"/>
      <c r="L45" s="58"/>
      <c r="M45" s="58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4"/>
      <c r="AA45" s="34"/>
      <c r="AB45" s="34"/>
      <c r="AC45" s="34"/>
      <c r="AD45" s="34"/>
      <c r="AE45" s="34"/>
      <c r="AF45" s="34"/>
      <c r="AG45" s="13"/>
    </row>
    <row r="46" spans="1:33" ht="33.5" x14ac:dyDescent="0.75">
      <c r="B46" s="13"/>
      <c r="C46" s="30"/>
      <c r="D46" s="30"/>
      <c r="E46" s="55" t="s">
        <v>16</v>
      </c>
      <c r="F46" s="55"/>
      <c r="G46" s="56" t="s">
        <v>17</v>
      </c>
      <c r="H46" s="56"/>
      <c r="I46" s="56"/>
      <c r="J46" s="56"/>
      <c r="K46" s="56"/>
      <c r="L46" s="56"/>
      <c r="M46" s="56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13"/>
    </row>
    <row r="47" spans="1:33" ht="33.5" x14ac:dyDescent="0.75">
      <c r="B47" s="13"/>
      <c r="C47" s="30"/>
      <c r="D47" s="30"/>
      <c r="E47" s="30"/>
      <c r="F47" s="30"/>
      <c r="G47" s="56"/>
      <c r="H47" s="56"/>
      <c r="I47" s="56"/>
      <c r="J47" s="56"/>
      <c r="K47" s="56"/>
      <c r="L47" s="56"/>
      <c r="M47" s="56"/>
      <c r="N47" s="30"/>
      <c r="O47" s="32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13"/>
    </row>
    <row r="48" spans="1:33" ht="31" x14ac:dyDescent="0.7">
      <c r="B48" s="13"/>
      <c r="C48" s="8"/>
      <c r="D48" s="8"/>
      <c r="E48" s="8"/>
      <c r="F48" s="8"/>
      <c r="G48" s="8"/>
      <c r="H48" s="8"/>
      <c r="I48" s="8"/>
      <c r="J48" s="8"/>
      <c r="K48" s="8"/>
      <c r="L48" s="9"/>
      <c r="M48" s="9"/>
      <c r="N48" s="10"/>
      <c r="O48" s="9"/>
      <c r="P48" s="8"/>
      <c r="Q48" s="8"/>
      <c r="R48" s="8"/>
      <c r="S48" s="8"/>
      <c r="T48" s="8"/>
      <c r="U48" s="8"/>
      <c r="V48" s="8"/>
      <c r="W48" s="8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33" ht="31" x14ac:dyDescent="0.7">
      <c r="B49" s="8"/>
      <c r="C49" s="12" t="s">
        <v>11</v>
      </c>
      <c r="D49" s="12"/>
      <c r="E49" s="12"/>
      <c r="F49" s="12"/>
      <c r="G49" s="12"/>
      <c r="H49" s="12"/>
      <c r="I49" s="12"/>
      <c r="J49" s="9"/>
      <c r="K49" s="9"/>
      <c r="L49" s="8"/>
      <c r="M49" s="8"/>
      <c r="N49" s="8"/>
      <c r="O49" s="8"/>
      <c r="P49" s="8"/>
      <c r="Q49" s="8"/>
      <c r="R49" s="8"/>
      <c r="U49" s="8"/>
      <c r="V49" s="8"/>
      <c r="W49" s="8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3" ht="31" x14ac:dyDescent="0.7">
      <c r="B50" s="11" t="s">
        <v>0</v>
      </c>
      <c r="C50" s="9" t="s">
        <v>168</v>
      </c>
      <c r="D50" s="9"/>
      <c r="E50" s="9"/>
      <c r="F50" s="9"/>
      <c r="G50" s="9"/>
      <c r="H50" s="9"/>
      <c r="I50" s="9"/>
      <c r="J50" s="8"/>
      <c r="K50" s="8"/>
      <c r="L50" s="8"/>
      <c r="M50" s="8"/>
      <c r="N50" s="8"/>
      <c r="O50" s="8"/>
      <c r="P50" s="8"/>
      <c r="Q50" s="8"/>
      <c r="R50" s="8"/>
      <c r="U50" s="8"/>
      <c r="V50" s="8"/>
      <c r="W50" s="8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ht="31" x14ac:dyDescent="0.7">
      <c r="B51" s="11" t="s">
        <v>1</v>
      </c>
      <c r="C51" s="9" t="s">
        <v>169</v>
      </c>
      <c r="D51" s="9"/>
      <c r="E51" s="9"/>
      <c r="F51" s="9"/>
      <c r="G51" s="9"/>
      <c r="H51" s="9"/>
      <c r="I51" s="9"/>
      <c r="J51" s="9"/>
      <c r="K51" s="10"/>
      <c r="L51" s="8"/>
      <c r="M51" s="8"/>
      <c r="N51" s="8"/>
      <c r="O51" s="8"/>
      <c r="P51" s="8"/>
      <c r="Q51" s="8"/>
      <c r="R51" s="8"/>
      <c r="U51" s="8"/>
      <c r="V51" s="8"/>
      <c r="W51" s="8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ht="31" x14ac:dyDescent="0.7">
      <c r="A52" s="2"/>
      <c r="B52" s="11" t="s">
        <v>2</v>
      </c>
      <c r="C52" s="9" t="s">
        <v>170</v>
      </c>
      <c r="D52" s="9"/>
      <c r="E52" s="9"/>
      <c r="F52" s="9"/>
      <c r="G52" s="9"/>
      <c r="H52" s="9"/>
      <c r="I52" s="9"/>
      <c r="J52" s="9"/>
      <c r="K52" s="8"/>
      <c r="L52" s="10"/>
      <c r="M52" s="10"/>
      <c r="N52" s="10"/>
      <c r="O52" s="10"/>
      <c r="P52" s="10"/>
      <c r="Q52" s="10"/>
      <c r="R52" s="10"/>
      <c r="S52" s="2"/>
      <c r="T52" s="2"/>
      <c r="U52" s="10"/>
      <c r="V52" s="10"/>
      <c r="W52" s="1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spans="1:33" ht="28.5" x14ac:dyDescent="0.6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</row>
    <row r="54" spans="1:33" ht="28.5" x14ac:dyDescent="0.35">
      <c r="A54" s="2"/>
      <c r="B54" s="57"/>
      <c r="C54" s="51" t="s">
        <v>6</v>
      </c>
      <c r="D54" s="51"/>
      <c r="E54" s="51"/>
      <c r="F54" s="51"/>
      <c r="G54" s="51"/>
      <c r="H54" s="51"/>
      <c r="I54" s="51" t="s">
        <v>23</v>
      </c>
      <c r="J54" s="51"/>
      <c r="K54" s="51"/>
      <c r="L54" s="51"/>
      <c r="M54" s="51"/>
      <c r="N54" s="51"/>
      <c r="O54" s="51" t="s">
        <v>7</v>
      </c>
      <c r="P54" s="51"/>
      <c r="Q54" s="51"/>
      <c r="R54" s="51"/>
      <c r="S54" s="51"/>
      <c r="T54" s="51"/>
      <c r="U54" s="51" t="s">
        <v>24</v>
      </c>
      <c r="V54" s="51"/>
      <c r="W54" s="51"/>
      <c r="X54" s="51"/>
      <c r="Y54" s="51"/>
      <c r="Z54" s="51"/>
      <c r="AA54" s="51" t="s">
        <v>25</v>
      </c>
      <c r="AB54" s="51"/>
      <c r="AC54" s="51"/>
      <c r="AD54" s="51"/>
      <c r="AE54" s="51"/>
      <c r="AF54" s="51"/>
      <c r="AG54" s="27"/>
    </row>
    <row r="55" spans="1:33" ht="28.5" x14ac:dyDescent="0.35">
      <c r="A55" s="2"/>
      <c r="B55" s="57"/>
      <c r="C55" s="25" t="s">
        <v>0</v>
      </c>
      <c r="D55" s="25" t="s">
        <v>1</v>
      </c>
      <c r="E55" s="25" t="s">
        <v>2</v>
      </c>
      <c r="F55" s="25" t="s">
        <v>3</v>
      </c>
      <c r="G55" s="25" t="s">
        <v>4</v>
      </c>
      <c r="H55" s="25" t="s">
        <v>5</v>
      </c>
      <c r="I55" s="25" t="s">
        <v>0</v>
      </c>
      <c r="J55" s="25" t="s">
        <v>1</v>
      </c>
      <c r="K55" s="25" t="s">
        <v>2</v>
      </c>
      <c r="L55" s="25" t="s">
        <v>3</v>
      </c>
      <c r="M55" s="25" t="s">
        <v>4</v>
      </c>
      <c r="N55" s="25" t="s">
        <v>5</v>
      </c>
      <c r="O55" s="25" t="s">
        <v>0</v>
      </c>
      <c r="P55" s="25" t="s">
        <v>1</v>
      </c>
      <c r="Q55" s="25" t="s">
        <v>2</v>
      </c>
      <c r="R55" s="25" t="s">
        <v>3</v>
      </c>
      <c r="S55" s="25" t="s">
        <v>4</v>
      </c>
      <c r="T55" s="25" t="s">
        <v>5</v>
      </c>
      <c r="U55" s="25" t="s">
        <v>0</v>
      </c>
      <c r="V55" s="25" t="s">
        <v>1</v>
      </c>
      <c r="W55" s="25" t="s">
        <v>2</v>
      </c>
      <c r="X55" s="25" t="s">
        <v>3</v>
      </c>
      <c r="Y55" s="25" t="s">
        <v>4</v>
      </c>
      <c r="Z55" s="25" t="s">
        <v>5</v>
      </c>
      <c r="AA55" s="25" t="s">
        <v>0</v>
      </c>
      <c r="AB55" s="25" t="s">
        <v>1</v>
      </c>
      <c r="AC55" s="25" t="s">
        <v>2</v>
      </c>
      <c r="AD55" s="25" t="s">
        <v>3</v>
      </c>
      <c r="AE55" s="25" t="s">
        <v>4</v>
      </c>
      <c r="AF55" s="25" t="s">
        <v>5</v>
      </c>
      <c r="AG55" s="28"/>
    </row>
    <row r="56" spans="1:33" ht="28.5" x14ac:dyDescent="0.35">
      <c r="A56" s="2"/>
      <c r="B56" s="26" t="s">
        <v>0</v>
      </c>
      <c r="C56" s="25">
        <v>8</v>
      </c>
      <c r="D56" s="25">
        <v>8</v>
      </c>
      <c r="E56" s="25">
        <v>8</v>
      </c>
      <c r="F56" s="25">
        <v>9</v>
      </c>
      <c r="G56" s="25">
        <v>8</v>
      </c>
      <c r="H56" s="52">
        <v>9</v>
      </c>
      <c r="I56" s="25">
        <v>7</v>
      </c>
      <c r="J56" s="25">
        <v>7</v>
      </c>
      <c r="K56" s="25">
        <v>7</v>
      </c>
      <c r="L56" s="25">
        <v>6</v>
      </c>
      <c r="M56" s="25">
        <v>6</v>
      </c>
      <c r="N56" s="52">
        <v>7</v>
      </c>
      <c r="O56" s="25">
        <v>8</v>
      </c>
      <c r="P56" s="25">
        <v>8</v>
      </c>
      <c r="Q56" s="25">
        <v>7</v>
      </c>
      <c r="R56" s="25">
        <v>8</v>
      </c>
      <c r="S56" s="25">
        <v>7</v>
      </c>
      <c r="T56" s="52">
        <v>8</v>
      </c>
      <c r="U56" s="25">
        <v>7</v>
      </c>
      <c r="V56" s="25">
        <v>7</v>
      </c>
      <c r="W56" s="25">
        <v>7</v>
      </c>
      <c r="X56" s="25">
        <v>7</v>
      </c>
      <c r="Y56" s="25">
        <v>7</v>
      </c>
      <c r="Z56" s="52">
        <v>7</v>
      </c>
      <c r="AA56" s="25">
        <v>9</v>
      </c>
      <c r="AB56" s="25">
        <v>8</v>
      </c>
      <c r="AC56" s="25">
        <v>7</v>
      </c>
      <c r="AD56" s="25">
        <v>8</v>
      </c>
      <c r="AE56" s="25">
        <v>7</v>
      </c>
      <c r="AF56" s="52">
        <v>8</v>
      </c>
      <c r="AG56" s="28"/>
    </row>
    <row r="57" spans="1:33" ht="28.5" x14ac:dyDescent="0.35">
      <c r="A57" s="2"/>
      <c r="B57" s="26" t="s">
        <v>1</v>
      </c>
      <c r="C57" s="25">
        <v>7</v>
      </c>
      <c r="D57" s="25">
        <v>8</v>
      </c>
      <c r="E57" s="25">
        <v>7</v>
      </c>
      <c r="F57" s="25">
        <v>8</v>
      </c>
      <c r="G57" s="25">
        <v>8</v>
      </c>
      <c r="H57" s="53"/>
      <c r="I57" s="25">
        <v>7</v>
      </c>
      <c r="J57" s="25">
        <v>7</v>
      </c>
      <c r="K57" s="25">
        <v>7</v>
      </c>
      <c r="L57" s="25">
        <v>6</v>
      </c>
      <c r="M57" s="25">
        <v>6</v>
      </c>
      <c r="N57" s="53"/>
      <c r="O57" s="25">
        <v>9</v>
      </c>
      <c r="P57" s="25">
        <v>8</v>
      </c>
      <c r="Q57" s="25">
        <v>8</v>
      </c>
      <c r="R57" s="25">
        <v>9</v>
      </c>
      <c r="S57" s="25">
        <v>8</v>
      </c>
      <c r="T57" s="53"/>
      <c r="U57" s="25">
        <v>7</v>
      </c>
      <c r="V57" s="25">
        <v>7</v>
      </c>
      <c r="W57" s="25">
        <v>7</v>
      </c>
      <c r="X57" s="25">
        <v>7</v>
      </c>
      <c r="Y57" s="25">
        <v>7</v>
      </c>
      <c r="Z57" s="53"/>
      <c r="AA57" s="25">
        <v>9</v>
      </c>
      <c r="AB57" s="25">
        <v>9</v>
      </c>
      <c r="AC57" s="25">
        <v>8</v>
      </c>
      <c r="AD57" s="25">
        <v>8</v>
      </c>
      <c r="AE57" s="25">
        <v>9</v>
      </c>
      <c r="AF57" s="53"/>
      <c r="AG57" s="28"/>
    </row>
    <row r="58" spans="1:33" ht="28.5" x14ac:dyDescent="0.35">
      <c r="A58" s="2"/>
      <c r="B58" s="26" t="s">
        <v>2</v>
      </c>
      <c r="C58" s="25">
        <v>8</v>
      </c>
      <c r="D58" s="25">
        <v>9</v>
      </c>
      <c r="E58" s="25">
        <v>8</v>
      </c>
      <c r="F58" s="25">
        <v>9</v>
      </c>
      <c r="G58" s="25">
        <v>8</v>
      </c>
      <c r="H58" s="53"/>
      <c r="I58" s="25">
        <v>7</v>
      </c>
      <c r="J58" s="25">
        <v>7</v>
      </c>
      <c r="K58" s="25">
        <v>7</v>
      </c>
      <c r="L58" s="25">
        <v>6</v>
      </c>
      <c r="M58" s="25">
        <v>6</v>
      </c>
      <c r="N58" s="53"/>
      <c r="O58" s="25">
        <v>8</v>
      </c>
      <c r="P58" s="25">
        <v>8</v>
      </c>
      <c r="Q58" s="25">
        <v>8</v>
      </c>
      <c r="R58" s="25">
        <v>8</v>
      </c>
      <c r="S58" s="25">
        <v>8</v>
      </c>
      <c r="T58" s="53"/>
      <c r="U58" s="25">
        <v>7</v>
      </c>
      <c r="V58" s="25">
        <v>7</v>
      </c>
      <c r="W58" s="25">
        <v>7</v>
      </c>
      <c r="X58" s="25">
        <v>7</v>
      </c>
      <c r="Y58" s="25">
        <v>7</v>
      </c>
      <c r="Z58" s="53"/>
      <c r="AA58" s="25">
        <v>9</v>
      </c>
      <c r="AB58" s="25">
        <v>9</v>
      </c>
      <c r="AC58" s="25">
        <v>8</v>
      </c>
      <c r="AD58" s="25">
        <v>8</v>
      </c>
      <c r="AE58" s="25">
        <v>8</v>
      </c>
      <c r="AF58" s="53"/>
      <c r="AG58" s="28"/>
    </row>
    <row r="59" spans="1:33" ht="28.5" x14ac:dyDescent="0.35">
      <c r="A59" s="2"/>
      <c r="B59" s="25"/>
      <c r="C59" s="29">
        <f>SUM(C56:C58)/3</f>
        <v>7.666666666666667</v>
      </c>
      <c r="D59" s="29">
        <f t="shared" ref="D59:F59" si="1">SUM(D56:D58)/3</f>
        <v>8.3333333333333339</v>
      </c>
      <c r="E59" s="29">
        <f t="shared" si="1"/>
        <v>7.666666666666667</v>
      </c>
      <c r="F59" s="29">
        <f t="shared" si="1"/>
        <v>8.6666666666666661</v>
      </c>
      <c r="G59" s="29">
        <f>SUM(G56:G58)/3</f>
        <v>8</v>
      </c>
      <c r="H59" s="54"/>
      <c r="I59" s="29">
        <f>SUM(I56:I58)/3</f>
        <v>7</v>
      </c>
      <c r="J59" s="29">
        <f>SUM(J56:J58)/3</f>
        <v>7</v>
      </c>
      <c r="K59" s="29">
        <f>SUM(K56:K58)/3</f>
        <v>7</v>
      </c>
      <c r="L59" s="29">
        <f>SUM(L56:L58)/3</f>
        <v>6</v>
      </c>
      <c r="M59" s="29">
        <f>SUM(M56:M58)/3</f>
        <v>6</v>
      </c>
      <c r="N59" s="54"/>
      <c r="O59" s="29">
        <f>SUM(O56:O58)/3</f>
        <v>8.3333333333333339</v>
      </c>
      <c r="P59" s="29">
        <f>SUM(P56:P58)/3</f>
        <v>8</v>
      </c>
      <c r="Q59" s="29">
        <f>SUM(Q56:Q58)/3</f>
        <v>7.666666666666667</v>
      </c>
      <c r="R59" s="29">
        <f>SUM(R56:R58)/3</f>
        <v>8.3333333333333339</v>
      </c>
      <c r="S59" s="29">
        <f>SUM(S56:S58)/3</f>
        <v>7.666666666666667</v>
      </c>
      <c r="T59" s="54"/>
      <c r="U59" s="29">
        <f>SUM(U56:U58)/3</f>
        <v>7</v>
      </c>
      <c r="V59" s="29">
        <f>SUM(V56:V58)/3</f>
        <v>7</v>
      </c>
      <c r="W59" s="29">
        <f>SUM(W56:W58)/3</f>
        <v>7</v>
      </c>
      <c r="X59" s="29">
        <f>SUM(X56:X58)/3</f>
        <v>7</v>
      </c>
      <c r="Y59" s="29">
        <f>SUM(Y56:Y58)/3</f>
        <v>7</v>
      </c>
      <c r="Z59" s="54"/>
      <c r="AA59" s="29">
        <f>SUM(AA56:AA58)/3</f>
        <v>9</v>
      </c>
      <c r="AB59" s="29">
        <f>SUM(AB56:AB58)/3</f>
        <v>8.6666666666666661</v>
      </c>
      <c r="AC59" s="29">
        <f>SUM(AC56:AC58)/3</f>
        <v>7.666666666666667</v>
      </c>
      <c r="AD59" s="29">
        <f>SUM(AD56:AD58)/3</f>
        <v>8</v>
      </c>
      <c r="AE59" s="29">
        <f>SUM(AE56:AE58)/3</f>
        <v>8</v>
      </c>
      <c r="AF59" s="54"/>
      <c r="AG59" s="28"/>
    </row>
    <row r="60" spans="1:33" ht="28.5" x14ac:dyDescent="0.35">
      <c r="A60" s="2"/>
      <c r="B60" s="25"/>
      <c r="C60" s="50">
        <f>SUM(C59:E59)/3</f>
        <v>7.8888888888888893</v>
      </c>
      <c r="D60" s="50"/>
      <c r="E60" s="50"/>
      <c r="F60" s="50">
        <f>(F59+G59+H56)/3</f>
        <v>8.5555555555555554</v>
      </c>
      <c r="G60" s="50"/>
      <c r="H60" s="50"/>
      <c r="I60" s="50">
        <f>SUM(I59:K59)/3</f>
        <v>7</v>
      </c>
      <c r="J60" s="50"/>
      <c r="K60" s="50"/>
      <c r="L60" s="50">
        <f>(L59+M59+N56)/3</f>
        <v>6.333333333333333</v>
      </c>
      <c r="M60" s="50"/>
      <c r="N60" s="50"/>
      <c r="O60" s="50">
        <f>SUM(O59:Q59)/3</f>
        <v>8.0000000000000018</v>
      </c>
      <c r="P60" s="50"/>
      <c r="Q60" s="50"/>
      <c r="R60" s="50">
        <f>(R59+S59+T56)/3</f>
        <v>8</v>
      </c>
      <c r="S60" s="50"/>
      <c r="T60" s="50"/>
      <c r="U60" s="50">
        <f>SUM(U59:W59)/3</f>
        <v>7</v>
      </c>
      <c r="V60" s="50"/>
      <c r="W60" s="50"/>
      <c r="X60" s="50">
        <f>(X59+Y59+Z56)/3</f>
        <v>7</v>
      </c>
      <c r="Y60" s="50"/>
      <c r="Z60" s="50"/>
      <c r="AA60" s="50">
        <f>SUM(AA59:AC59)/3</f>
        <v>8.4444444444444446</v>
      </c>
      <c r="AB60" s="50"/>
      <c r="AC60" s="50"/>
      <c r="AD60" s="50">
        <f>(AD59+AE59+AF56)/3</f>
        <v>8</v>
      </c>
      <c r="AE60" s="50"/>
      <c r="AF60" s="50"/>
      <c r="AG60" s="28"/>
    </row>
    <row r="61" spans="1:33" ht="28.5" x14ac:dyDescent="0.35">
      <c r="A61" s="2"/>
      <c r="B61" s="25"/>
      <c r="C61" s="50">
        <f>C60+F60</f>
        <v>16.444444444444443</v>
      </c>
      <c r="D61" s="50"/>
      <c r="E61" s="50"/>
      <c r="F61" s="50"/>
      <c r="G61" s="50"/>
      <c r="H61" s="50"/>
      <c r="I61" s="50">
        <f>I60+L60</f>
        <v>13.333333333333332</v>
      </c>
      <c r="J61" s="50"/>
      <c r="K61" s="50"/>
      <c r="L61" s="50"/>
      <c r="M61" s="50"/>
      <c r="N61" s="50"/>
      <c r="O61" s="50">
        <f>O60+R60</f>
        <v>16</v>
      </c>
      <c r="P61" s="50"/>
      <c r="Q61" s="50"/>
      <c r="R61" s="50"/>
      <c r="S61" s="50"/>
      <c r="T61" s="50"/>
      <c r="U61" s="50">
        <f>U60+X60</f>
        <v>14</v>
      </c>
      <c r="V61" s="50"/>
      <c r="W61" s="50"/>
      <c r="X61" s="50"/>
      <c r="Y61" s="50"/>
      <c r="Z61" s="50"/>
      <c r="AA61" s="50">
        <f>AA60+AD60</f>
        <v>16.444444444444443</v>
      </c>
      <c r="AB61" s="50"/>
      <c r="AC61" s="50"/>
      <c r="AD61" s="50"/>
      <c r="AE61" s="50"/>
      <c r="AF61" s="50"/>
      <c r="AG61" s="28"/>
    </row>
    <row r="62" spans="1:33" ht="28.5" x14ac:dyDescent="0.6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</row>
    <row r="63" spans="1:33" ht="28.5" x14ac:dyDescent="0.65">
      <c r="A63" s="13"/>
      <c r="B63" s="46" t="s">
        <v>12</v>
      </c>
      <c r="C63" s="46"/>
      <c r="D63" s="46"/>
      <c r="E63" s="47">
        <f>SUM(C61:AF61)</f>
        <v>76.222222222222214</v>
      </c>
      <c r="F63" s="47"/>
      <c r="G63" s="15" t="s">
        <v>13</v>
      </c>
      <c r="H63" s="15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</row>
    <row r="64" spans="1:33" ht="28.5" x14ac:dyDescent="0.6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</row>
    <row r="65" spans="1:33" ht="28.5" x14ac:dyDescent="0.65">
      <c r="A65" s="13"/>
      <c r="B65" s="46" t="s">
        <v>14</v>
      </c>
      <c r="C65" s="46"/>
      <c r="D65" s="46"/>
      <c r="E65" s="46"/>
      <c r="F65" s="13"/>
      <c r="G65" s="48" t="str" cm="1">
        <f t="array" ref="G65">_xlfn.IFS(E63&lt;40,"Диплом",E63&lt;60,"Бронзовая медаль",E63&lt;80,"Серебряная медаль",E63&lt;100,"Золотая медаль")</f>
        <v>Серебряная медаль</v>
      </c>
      <c r="H65" s="48"/>
      <c r="I65" s="48"/>
      <c r="J65" s="48"/>
      <c r="K65" s="48"/>
      <c r="L65" s="48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 spans="1:33" ht="28.5" x14ac:dyDescent="0.65">
      <c r="A66" s="13"/>
      <c r="B66" s="14"/>
      <c r="C66" s="14"/>
      <c r="D66" s="14"/>
      <c r="E66" s="14"/>
      <c r="F66" s="13"/>
      <c r="G66" s="36"/>
      <c r="H66" s="36"/>
      <c r="I66" s="36"/>
      <c r="J66" s="36"/>
      <c r="K66" s="36"/>
      <c r="L66" s="36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 spans="1:33" ht="28.5" x14ac:dyDescent="0.6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</row>
    <row r="68" spans="1:33" ht="28.5" x14ac:dyDescent="0.65">
      <c r="A68" s="13"/>
      <c r="B68" s="3"/>
      <c r="C68" s="3"/>
      <c r="D68" s="19" t="s">
        <v>22</v>
      </c>
      <c r="E68" s="19"/>
      <c r="F68" s="19"/>
      <c r="G68" s="19"/>
      <c r="I68" s="3"/>
      <c r="J68" s="3"/>
      <c r="K68" s="19" t="s">
        <v>23</v>
      </c>
      <c r="L68" s="19"/>
      <c r="M68" s="19"/>
      <c r="O68" s="3"/>
      <c r="P68" s="3"/>
      <c r="Q68" s="19" t="s">
        <v>7</v>
      </c>
      <c r="R68" s="19"/>
      <c r="W68" s="19" t="s">
        <v>24</v>
      </c>
      <c r="X68" s="19"/>
      <c r="Y68" s="3"/>
      <c r="AB68" s="3"/>
      <c r="AC68" s="3"/>
      <c r="AD68" s="19" t="s">
        <v>25</v>
      </c>
      <c r="AE68" s="3"/>
      <c r="AF68" s="3"/>
      <c r="AG68" s="13"/>
    </row>
    <row r="69" spans="1:33" ht="28.5" x14ac:dyDescent="0.65">
      <c r="A69" s="13"/>
      <c r="B69" s="49" t="s">
        <v>15</v>
      </c>
      <c r="C69" s="49"/>
      <c r="D69" s="17"/>
      <c r="E69" s="17"/>
      <c r="F69" s="17"/>
      <c r="G69" s="18"/>
      <c r="I69" s="37" t="s">
        <v>15</v>
      </c>
      <c r="J69" s="37"/>
      <c r="K69" s="17"/>
      <c r="L69" s="17"/>
      <c r="M69" s="3"/>
      <c r="O69" s="37" t="s">
        <v>15</v>
      </c>
      <c r="P69" s="37"/>
      <c r="Q69" s="17"/>
      <c r="R69" s="17"/>
      <c r="V69" s="40" t="s">
        <v>15</v>
      </c>
      <c r="W69" s="37"/>
      <c r="X69" s="17"/>
      <c r="Y69" s="3"/>
      <c r="AB69" s="37" t="s">
        <v>15</v>
      </c>
      <c r="AC69" s="37"/>
      <c r="AD69" s="17"/>
      <c r="AE69" s="3"/>
      <c r="AF69" s="3"/>
      <c r="AG69" s="13"/>
    </row>
    <row r="70" spans="1:33" ht="46" x14ac:dyDescent="0.35">
      <c r="H70" s="62" t="s">
        <v>26</v>
      </c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</row>
    <row r="71" spans="1:33" ht="46" x14ac:dyDescent="1">
      <c r="C71" s="3"/>
      <c r="D71" s="3"/>
      <c r="E71" s="3"/>
      <c r="F71" s="3"/>
      <c r="G71" s="3"/>
      <c r="H71" s="21"/>
      <c r="I71" s="21"/>
      <c r="J71" s="21"/>
      <c r="L71" s="24"/>
      <c r="M71" s="24"/>
      <c r="N71" s="24"/>
      <c r="O71" s="24"/>
      <c r="P71" s="24" t="s">
        <v>21</v>
      </c>
      <c r="Q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</row>
    <row r="72" spans="1:33" ht="46" x14ac:dyDescent="1">
      <c r="C72" s="3"/>
      <c r="D72" s="3"/>
      <c r="E72" s="3"/>
      <c r="F72" s="3"/>
      <c r="G72" s="3"/>
      <c r="H72" s="23"/>
      <c r="I72" s="23"/>
      <c r="J72" s="23"/>
      <c r="K72" s="23"/>
      <c r="L72" s="23"/>
      <c r="M72" s="24"/>
      <c r="N72" s="21"/>
      <c r="O72" s="21"/>
      <c r="P72" s="21"/>
      <c r="Q72" s="21"/>
      <c r="R72" s="21"/>
      <c r="S72" s="21"/>
      <c r="T72" s="22"/>
      <c r="U72" s="21"/>
      <c r="V72" s="21"/>
      <c r="W72" s="21"/>
      <c r="X72" s="21"/>
      <c r="Y72" s="21"/>
      <c r="AC72" s="3"/>
    </row>
    <row r="73" spans="1:33" ht="46" x14ac:dyDescent="1">
      <c r="C73" s="5"/>
      <c r="D73" s="5"/>
      <c r="E73" s="5"/>
      <c r="H73" s="21"/>
      <c r="I73" s="21"/>
      <c r="J73" s="63" t="s">
        <v>29</v>
      </c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"/>
      <c r="AD73" s="7"/>
    </row>
    <row r="74" spans="1:33" ht="33.5" x14ac:dyDescent="0.75">
      <c r="B74" s="13"/>
      <c r="C74" s="30"/>
      <c r="D74" s="30"/>
      <c r="E74" s="30"/>
      <c r="F74" s="30"/>
      <c r="G74" s="30"/>
      <c r="H74" s="30"/>
      <c r="I74" s="30"/>
      <c r="J74" s="30"/>
      <c r="K74" s="30"/>
      <c r="L74" s="31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13"/>
    </row>
    <row r="75" spans="1:33" ht="33.5" x14ac:dyDescent="0.75">
      <c r="B75" s="13"/>
      <c r="C75" s="30"/>
      <c r="D75" s="30"/>
      <c r="E75" s="30"/>
      <c r="F75" s="30"/>
      <c r="G75" s="58" t="s">
        <v>171</v>
      </c>
      <c r="H75" s="58"/>
      <c r="I75" s="58"/>
      <c r="J75" s="58"/>
      <c r="K75" s="58"/>
      <c r="L75" s="58"/>
      <c r="M75" s="58"/>
      <c r="N75" s="30"/>
      <c r="O75" s="30"/>
      <c r="P75" s="30"/>
      <c r="Q75" s="30"/>
      <c r="R75" s="30"/>
      <c r="S75" s="30"/>
      <c r="T75" s="30"/>
      <c r="U75" s="32"/>
      <c r="V75" s="32"/>
      <c r="W75" s="30"/>
      <c r="X75" s="30"/>
      <c r="Y75" s="30"/>
      <c r="Z75" s="30"/>
      <c r="AA75" s="30"/>
      <c r="AB75" s="30"/>
      <c r="AC75" s="30"/>
      <c r="AD75" s="32"/>
      <c r="AE75" s="30"/>
      <c r="AF75" s="30"/>
      <c r="AG75" s="13"/>
    </row>
    <row r="76" spans="1:33" ht="33.5" x14ac:dyDescent="0.75">
      <c r="B76" s="13"/>
      <c r="C76" s="30"/>
      <c r="D76" s="30"/>
      <c r="E76" s="30"/>
      <c r="F76" s="30"/>
      <c r="G76" s="58"/>
      <c r="H76" s="58"/>
      <c r="I76" s="58"/>
      <c r="J76" s="58"/>
      <c r="K76" s="58"/>
      <c r="L76" s="58"/>
      <c r="M76" s="58"/>
      <c r="N76" s="59" t="s">
        <v>9</v>
      </c>
      <c r="O76" s="59"/>
      <c r="P76" s="59"/>
      <c r="Q76" s="59"/>
      <c r="R76" s="59"/>
      <c r="S76" s="60" t="s">
        <v>172</v>
      </c>
      <c r="T76" s="60"/>
      <c r="U76" s="60"/>
      <c r="V76" s="60"/>
      <c r="W76" s="60"/>
      <c r="X76" s="60"/>
      <c r="Y76" s="30"/>
      <c r="Z76" s="61" t="s">
        <v>10</v>
      </c>
      <c r="AA76" s="61"/>
      <c r="AB76" s="61"/>
      <c r="AC76" s="33" t="s">
        <v>19</v>
      </c>
      <c r="AD76" s="32"/>
      <c r="AE76" s="30"/>
      <c r="AF76" s="30"/>
      <c r="AG76" s="13"/>
    </row>
    <row r="77" spans="1:33" ht="33.5" x14ac:dyDescent="0.75">
      <c r="B77" s="13"/>
      <c r="C77" s="30"/>
      <c r="D77" s="55" t="s">
        <v>8</v>
      </c>
      <c r="E77" s="55"/>
      <c r="F77" s="55"/>
      <c r="G77" s="58"/>
      <c r="H77" s="58"/>
      <c r="I77" s="58"/>
      <c r="J77" s="58"/>
      <c r="K77" s="58"/>
      <c r="L77" s="58"/>
      <c r="M77" s="58"/>
      <c r="N77" s="59"/>
      <c r="O77" s="59"/>
      <c r="P77" s="59"/>
      <c r="Q77" s="59"/>
      <c r="R77" s="59"/>
      <c r="S77" s="60"/>
      <c r="T77" s="60"/>
      <c r="U77" s="60"/>
      <c r="V77" s="60"/>
      <c r="W77" s="60"/>
      <c r="X77" s="60"/>
      <c r="Y77" s="30"/>
      <c r="Z77" s="60" t="s">
        <v>20</v>
      </c>
      <c r="AA77" s="60"/>
      <c r="AB77" s="60"/>
      <c r="AC77" s="60"/>
      <c r="AD77" s="60"/>
      <c r="AE77" s="60"/>
      <c r="AF77" s="34"/>
      <c r="AG77" s="13"/>
    </row>
    <row r="78" spans="1:33" ht="33.5" x14ac:dyDescent="0.75">
      <c r="B78" s="13"/>
      <c r="C78" s="30"/>
      <c r="D78" s="30"/>
      <c r="E78" s="30"/>
      <c r="F78" s="30"/>
      <c r="G78" s="58"/>
      <c r="H78" s="58"/>
      <c r="I78" s="58"/>
      <c r="J78" s="58"/>
      <c r="K78" s="58"/>
      <c r="L78" s="58"/>
      <c r="M78" s="58"/>
      <c r="N78" s="30"/>
      <c r="O78" s="35"/>
      <c r="P78" s="30"/>
      <c r="Q78" s="30"/>
      <c r="R78" s="35"/>
      <c r="S78" s="4"/>
      <c r="T78" s="4"/>
      <c r="U78" s="4"/>
      <c r="V78" s="4"/>
      <c r="W78" s="4"/>
      <c r="X78" s="4"/>
      <c r="Y78" s="32"/>
      <c r="Z78" s="60"/>
      <c r="AA78" s="60"/>
      <c r="AB78" s="60"/>
      <c r="AC78" s="60"/>
      <c r="AD78" s="60"/>
      <c r="AE78" s="60"/>
      <c r="AF78" s="34"/>
      <c r="AG78" s="13"/>
    </row>
    <row r="79" spans="1:33" ht="33.5" x14ac:dyDescent="0.75">
      <c r="B79" s="13"/>
      <c r="C79" s="30"/>
      <c r="D79" s="30"/>
      <c r="E79" s="35"/>
      <c r="F79" s="35"/>
      <c r="G79" s="58"/>
      <c r="H79" s="58"/>
      <c r="I79" s="58"/>
      <c r="J79" s="58"/>
      <c r="K79" s="58"/>
      <c r="L79" s="58"/>
      <c r="M79" s="58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4"/>
      <c r="AA79" s="34"/>
      <c r="AB79" s="34"/>
      <c r="AC79" s="34"/>
      <c r="AD79" s="34"/>
      <c r="AE79" s="34"/>
      <c r="AF79" s="34"/>
      <c r="AG79" s="13"/>
    </row>
    <row r="80" spans="1:33" ht="33.5" x14ac:dyDescent="0.75">
      <c r="B80" s="13"/>
      <c r="C80" s="30"/>
      <c r="D80" s="30"/>
      <c r="E80" s="55" t="s">
        <v>16</v>
      </c>
      <c r="F80" s="55"/>
      <c r="G80" s="56" t="s">
        <v>17</v>
      </c>
      <c r="H80" s="56"/>
      <c r="I80" s="56"/>
      <c r="J80" s="56"/>
      <c r="K80" s="56"/>
      <c r="L80" s="56"/>
      <c r="M80" s="56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13"/>
    </row>
    <row r="81" spans="1:33" ht="33.5" x14ac:dyDescent="0.75">
      <c r="B81" s="13"/>
      <c r="C81" s="30"/>
      <c r="D81" s="30"/>
      <c r="E81" s="30"/>
      <c r="F81" s="30"/>
      <c r="G81" s="56"/>
      <c r="H81" s="56"/>
      <c r="I81" s="56"/>
      <c r="J81" s="56"/>
      <c r="K81" s="56"/>
      <c r="L81" s="56"/>
      <c r="M81" s="56"/>
      <c r="N81" s="30"/>
      <c r="O81" s="32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13"/>
    </row>
    <row r="82" spans="1:33" ht="31" x14ac:dyDescent="0.7">
      <c r="B82" s="13"/>
      <c r="C82" s="8"/>
      <c r="D82" s="8"/>
      <c r="E82" s="8"/>
      <c r="F82" s="8"/>
      <c r="G82" s="8"/>
      <c r="H82" s="8"/>
      <c r="I82" s="8"/>
      <c r="J82" s="8"/>
      <c r="K82" s="8"/>
      <c r="L82" s="9"/>
      <c r="M82" s="9"/>
      <c r="N82" s="10"/>
      <c r="O82" s="9"/>
      <c r="P82" s="8"/>
      <c r="Q82" s="8"/>
      <c r="R82" s="8"/>
      <c r="S82" s="8"/>
      <c r="T82" s="8"/>
      <c r="U82" s="8"/>
      <c r="V82" s="8"/>
      <c r="W82" s="8"/>
      <c r="X82" s="13"/>
      <c r="Y82" s="13"/>
      <c r="Z82" s="13"/>
      <c r="AA82" s="13"/>
      <c r="AB82" s="13"/>
      <c r="AC82" s="13"/>
      <c r="AD82" s="13"/>
      <c r="AE82" s="13"/>
      <c r="AF82" s="13"/>
      <c r="AG82" s="13"/>
    </row>
    <row r="83" spans="1:33" ht="31" x14ac:dyDescent="0.7">
      <c r="B83" s="8"/>
      <c r="C83" s="12" t="s">
        <v>11</v>
      </c>
      <c r="D83" s="12"/>
      <c r="E83" s="12"/>
      <c r="F83" s="12"/>
      <c r="G83" s="12"/>
      <c r="H83" s="12"/>
      <c r="I83" s="12"/>
      <c r="J83" s="9"/>
      <c r="K83" s="9"/>
      <c r="L83" s="8"/>
      <c r="M83" s="8"/>
      <c r="N83" s="8"/>
      <c r="O83" s="8"/>
      <c r="P83" s="8"/>
      <c r="Q83" s="8"/>
      <c r="R83" s="8"/>
      <c r="U83" s="8"/>
      <c r="V83" s="8"/>
      <c r="W83" s="8"/>
      <c r="X83" s="13"/>
      <c r="Y83" s="13"/>
      <c r="Z83" s="13"/>
      <c r="AA83" s="13"/>
      <c r="AB83" s="13"/>
      <c r="AC83" s="13"/>
      <c r="AD83" s="13"/>
      <c r="AE83" s="13"/>
      <c r="AF83" s="13"/>
      <c r="AG83" s="13"/>
    </row>
    <row r="84" spans="1:33" ht="31" x14ac:dyDescent="0.7">
      <c r="B84" s="11" t="s">
        <v>0</v>
      </c>
      <c r="C84" s="9" t="s">
        <v>173</v>
      </c>
      <c r="D84" s="9"/>
      <c r="E84" s="9"/>
      <c r="F84" s="9"/>
      <c r="G84" s="9"/>
      <c r="H84" s="9"/>
      <c r="I84" s="9"/>
      <c r="J84" s="8"/>
      <c r="K84" s="8"/>
      <c r="L84" s="8"/>
      <c r="M84" s="8"/>
      <c r="N84" s="8"/>
      <c r="O84" s="8"/>
      <c r="P84" s="8"/>
      <c r="Q84" s="8"/>
      <c r="R84" s="8"/>
      <c r="U84" s="8"/>
      <c r="V84" s="8"/>
      <c r="W84" s="8"/>
      <c r="X84" s="13"/>
      <c r="Y84" s="13"/>
      <c r="Z84" s="13"/>
      <c r="AA84" s="13"/>
      <c r="AB84" s="13"/>
      <c r="AC84" s="13"/>
      <c r="AD84" s="13"/>
      <c r="AE84" s="13"/>
      <c r="AF84" s="13"/>
      <c r="AG84" s="13"/>
    </row>
    <row r="85" spans="1:33" ht="31" x14ac:dyDescent="0.7">
      <c r="B85" s="11" t="s">
        <v>1</v>
      </c>
      <c r="C85" s="9" t="s">
        <v>174</v>
      </c>
      <c r="D85" s="9"/>
      <c r="E85" s="9"/>
      <c r="F85" s="9"/>
      <c r="G85" s="9"/>
      <c r="H85" s="9"/>
      <c r="I85" s="9"/>
      <c r="J85" s="9"/>
      <c r="K85" s="10"/>
      <c r="L85" s="8"/>
      <c r="M85" s="8"/>
      <c r="N85" s="8"/>
      <c r="O85" s="8"/>
      <c r="P85" s="8"/>
      <c r="Q85" s="8"/>
      <c r="R85" s="8"/>
      <c r="U85" s="8"/>
      <c r="V85" s="8"/>
      <c r="W85" s="8"/>
      <c r="X85" s="13"/>
      <c r="Y85" s="13"/>
      <c r="Z85" s="13"/>
      <c r="AA85" s="13"/>
      <c r="AB85" s="13"/>
      <c r="AC85" s="13"/>
      <c r="AD85" s="13"/>
      <c r="AE85" s="13"/>
      <c r="AF85" s="13"/>
      <c r="AG85" s="13"/>
    </row>
    <row r="86" spans="1:33" ht="31" x14ac:dyDescent="0.7">
      <c r="A86" s="2"/>
      <c r="B86" s="11" t="s">
        <v>2</v>
      </c>
      <c r="C86" s="9" t="s">
        <v>175</v>
      </c>
      <c r="D86" s="9"/>
      <c r="E86" s="9"/>
      <c r="F86" s="9"/>
      <c r="G86" s="9"/>
      <c r="H86" s="9"/>
      <c r="I86" s="9"/>
      <c r="J86" s="9"/>
      <c r="K86" s="8"/>
      <c r="L86" s="10"/>
      <c r="M86" s="10"/>
      <c r="N86" s="10"/>
      <c r="O86" s="10"/>
      <c r="P86" s="10"/>
      <c r="Q86" s="10"/>
      <c r="R86" s="10"/>
      <c r="S86" s="2"/>
      <c r="T86" s="2"/>
      <c r="U86" s="10"/>
      <c r="V86" s="10"/>
      <c r="W86" s="1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1:33" ht="28.5" x14ac:dyDescent="0.6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</row>
    <row r="88" spans="1:33" ht="28.5" x14ac:dyDescent="0.35">
      <c r="A88" s="2"/>
      <c r="B88" s="57"/>
      <c r="C88" s="51" t="s">
        <v>6</v>
      </c>
      <c r="D88" s="51"/>
      <c r="E88" s="51"/>
      <c r="F88" s="51"/>
      <c r="G88" s="51"/>
      <c r="H88" s="51"/>
      <c r="I88" s="51" t="s">
        <v>23</v>
      </c>
      <c r="J88" s="51"/>
      <c r="K88" s="51"/>
      <c r="L88" s="51"/>
      <c r="M88" s="51"/>
      <c r="N88" s="51"/>
      <c r="O88" s="51" t="s">
        <v>7</v>
      </c>
      <c r="P88" s="51"/>
      <c r="Q88" s="51"/>
      <c r="R88" s="51"/>
      <c r="S88" s="51"/>
      <c r="T88" s="51"/>
      <c r="U88" s="51" t="s">
        <v>24</v>
      </c>
      <c r="V88" s="51"/>
      <c r="W88" s="51"/>
      <c r="X88" s="51"/>
      <c r="Y88" s="51"/>
      <c r="Z88" s="51"/>
      <c r="AA88" s="51" t="s">
        <v>25</v>
      </c>
      <c r="AB88" s="51"/>
      <c r="AC88" s="51"/>
      <c r="AD88" s="51"/>
      <c r="AE88" s="51"/>
      <c r="AF88" s="51"/>
      <c r="AG88" s="27"/>
    </row>
    <row r="89" spans="1:33" ht="28.5" x14ac:dyDescent="0.35">
      <c r="A89" s="2"/>
      <c r="B89" s="57"/>
      <c r="C89" s="25" t="s">
        <v>0</v>
      </c>
      <c r="D89" s="25" t="s">
        <v>1</v>
      </c>
      <c r="E89" s="25" t="s">
        <v>2</v>
      </c>
      <c r="F89" s="25" t="s">
        <v>3</v>
      </c>
      <c r="G89" s="25" t="s">
        <v>4</v>
      </c>
      <c r="H89" s="25" t="s">
        <v>5</v>
      </c>
      <c r="I89" s="25" t="s">
        <v>0</v>
      </c>
      <c r="J89" s="25" t="s">
        <v>1</v>
      </c>
      <c r="K89" s="25" t="s">
        <v>2</v>
      </c>
      <c r="L89" s="25" t="s">
        <v>3</v>
      </c>
      <c r="M89" s="25" t="s">
        <v>4</v>
      </c>
      <c r="N89" s="25" t="s">
        <v>5</v>
      </c>
      <c r="O89" s="25" t="s">
        <v>0</v>
      </c>
      <c r="P89" s="25" t="s">
        <v>1</v>
      </c>
      <c r="Q89" s="25" t="s">
        <v>2</v>
      </c>
      <c r="R89" s="25" t="s">
        <v>3</v>
      </c>
      <c r="S89" s="25" t="s">
        <v>4</v>
      </c>
      <c r="T89" s="25" t="s">
        <v>5</v>
      </c>
      <c r="U89" s="25" t="s">
        <v>0</v>
      </c>
      <c r="V89" s="25" t="s">
        <v>1</v>
      </c>
      <c r="W89" s="25" t="s">
        <v>2</v>
      </c>
      <c r="X89" s="25" t="s">
        <v>3</v>
      </c>
      <c r="Y89" s="25" t="s">
        <v>4</v>
      </c>
      <c r="Z89" s="25" t="s">
        <v>5</v>
      </c>
      <c r="AA89" s="25" t="s">
        <v>0</v>
      </c>
      <c r="AB89" s="25" t="s">
        <v>1</v>
      </c>
      <c r="AC89" s="25" t="s">
        <v>2</v>
      </c>
      <c r="AD89" s="25" t="s">
        <v>3</v>
      </c>
      <c r="AE89" s="25" t="s">
        <v>4</v>
      </c>
      <c r="AF89" s="25" t="s">
        <v>5</v>
      </c>
      <c r="AG89" s="28"/>
    </row>
    <row r="90" spans="1:33" ht="28.5" x14ac:dyDescent="0.35">
      <c r="A90" s="2"/>
      <c r="B90" s="26" t="s">
        <v>0</v>
      </c>
      <c r="C90" s="25">
        <v>6</v>
      </c>
      <c r="D90" s="25">
        <v>6</v>
      </c>
      <c r="E90" s="25">
        <v>6</v>
      </c>
      <c r="F90" s="25">
        <v>6</v>
      </c>
      <c r="G90" s="25">
        <v>6</v>
      </c>
      <c r="H90" s="52">
        <v>7</v>
      </c>
      <c r="I90" s="25">
        <v>5</v>
      </c>
      <c r="J90" s="25">
        <v>5</v>
      </c>
      <c r="K90" s="25">
        <v>5</v>
      </c>
      <c r="L90" s="25">
        <v>6</v>
      </c>
      <c r="M90" s="25">
        <v>6</v>
      </c>
      <c r="N90" s="52">
        <v>5</v>
      </c>
      <c r="O90" s="25">
        <v>6</v>
      </c>
      <c r="P90" s="25">
        <v>6</v>
      </c>
      <c r="Q90" s="25">
        <v>6</v>
      </c>
      <c r="R90" s="25">
        <v>6</v>
      </c>
      <c r="S90" s="25">
        <v>6</v>
      </c>
      <c r="T90" s="52">
        <v>7</v>
      </c>
      <c r="U90" s="25">
        <v>6</v>
      </c>
      <c r="V90" s="25">
        <v>6</v>
      </c>
      <c r="W90" s="25">
        <v>6</v>
      </c>
      <c r="X90" s="25">
        <v>7</v>
      </c>
      <c r="Y90" s="25">
        <v>7</v>
      </c>
      <c r="Z90" s="52">
        <v>6</v>
      </c>
      <c r="AA90" s="25">
        <v>9</v>
      </c>
      <c r="AB90" s="25">
        <v>8</v>
      </c>
      <c r="AC90" s="25">
        <v>7</v>
      </c>
      <c r="AD90" s="25">
        <v>8</v>
      </c>
      <c r="AE90" s="25">
        <v>7</v>
      </c>
      <c r="AF90" s="52">
        <v>7</v>
      </c>
      <c r="AG90" s="28"/>
    </row>
    <row r="91" spans="1:33" ht="28.5" x14ac:dyDescent="0.35">
      <c r="A91" s="2"/>
      <c r="B91" s="26" t="s">
        <v>1</v>
      </c>
      <c r="C91" s="25">
        <v>6</v>
      </c>
      <c r="D91" s="25">
        <v>7</v>
      </c>
      <c r="E91" s="25">
        <v>6</v>
      </c>
      <c r="F91" s="25">
        <v>6</v>
      </c>
      <c r="G91" s="25">
        <v>7</v>
      </c>
      <c r="H91" s="53"/>
      <c r="I91" s="25">
        <v>5</v>
      </c>
      <c r="J91" s="25">
        <v>5</v>
      </c>
      <c r="K91" s="25">
        <v>5</v>
      </c>
      <c r="L91" s="25">
        <v>6</v>
      </c>
      <c r="M91" s="25">
        <v>6</v>
      </c>
      <c r="N91" s="53"/>
      <c r="O91" s="25">
        <v>6</v>
      </c>
      <c r="P91" s="25">
        <v>7</v>
      </c>
      <c r="Q91" s="25">
        <v>6</v>
      </c>
      <c r="R91" s="25">
        <v>6</v>
      </c>
      <c r="S91" s="25">
        <v>7</v>
      </c>
      <c r="T91" s="53"/>
      <c r="U91" s="25">
        <v>6</v>
      </c>
      <c r="V91" s="25">
        <v>6</v>
      </c>
      <c r="W91" s="25">
        <v>6</v>
      </c>
      <c r="X91" s="25">
        <v>7</v>
      </c>
      <c r="Y91" s="25">
        <v>7</v>
      </c>
      <c r="Z91" s="53"/>
      <c r="AA91" s="25">
        <v>8</v>
      </c>
      <c r="AB91" s="25">
        <v>8</v>
      </c>
      <c r="AC91" s="25">
        <v>7</v>
      </c>
      <c r="AD91" s="25">
        <v>7</v>
      </c>
      <c r="AE91" s="25">
        <v>7</v>
      </c>
      <c r="AF91" s="53"/>
      <c r="AG91" s="28"/>
    </row>
    <row r="92" spans="1:33" ht="28.5" x14ac:dyDescent="0.35">
      <c r="A92" s="2"/>
      <c r="B92" s="26" t="s">
        <v>2</v>
      </c>
      <c r="C92" s="25">
        <v>8</v>
      </c>
      <c r="D92" s="25">
        <v>8</v>
      </c>
      <c r="E92" s="25">
        <v>7</v>
      </c>
      <c r="F92" s="25">
        <v>8</v>
      </c>
      <c r="G92" s="25">
        <v>7</v>
      </c>
      <c r="H92" s="53"/>
      <c r="I92" s="25">
        <v>5</v>
      </c>
      <c r="J92" s="25">
        <v>5</v>
      </c>
      <c r="K92" s="25">
        <v>5</v>
      </c>
      <c r="L92" s="25">
        <v>6</v>
      </c>
      <c r="M92" s="25">
        <v>6</v>
      </c>
      <c r="N92" s="53"/>
      <c r="O92" s="25">
        <v>8</v>
      </c>
      <c r="P92" s="25">
        <v>8</v>
      </c>
      <c r="Q92" s="25">
        <v>7</v>
      </c>
      <c r="R92" s="25">
        <v>8</v>
      </c>
      <c r="S92" s="25">
        <v>7</v>
      </c>
      <c r="T92" s="53"/>
      <c r="U92" s="25">
        <v>6</v>
      </c>
      <c r="V92" s="25">
        <v>6</v>
      </c>
      <c r="W92" s="25">
        <v>6</v>
      </c>
      <c r="X92" s="25">
        <v>7</v>
      </c>
      <c r="Y92" s="25">
        <v>7</v>
      </c>
      <c r="Z92" s="53"/>
      <c r="AA92" s="25">
        <v>7</v>
      </c>
      <c r="AB92" s="25">
        <v>8</v>
      </c>
      <c r="AC92" s="25">
        <v>6</v>
      </c>
      <c r="AD92" s="25">
        <v>8</v>
      </c>
      <c r="AE92" s="25">
        <v>9</v>
      </c>
      <c r="AF92" s="53"/>
      <c r="AG92" s="28"/>
    </row>
    <row r="93" spans="1:33" ht="28.5" x14ac:dyDescent="0.35">
      <c r="A93" s="2"/>
      <c r="B93" s="25"/>
      <c r="C93" s="29">
        <f>SUM(C90:C92)/3</f>
        <v>6.666666666666667</v>
      </c>
      <c r="D93" s="29">
        <f t="shared" ref="D93:F93" si="2">SUM(D90:D92)/3</f>
        <v>7</v>
      </c>
      <c r="E93" s="29">
        <f t="shared" si="2"/>
        <v>6.333333333333333</v>
      </c>
      <c r="F93" s="29">
        <f t="shared" si="2"/>
        <v>6.666666666666667</v>
      </c>
      <c r="G93" s="29">
        <f>SUM(G90:G92)/3</f>
        <v>6.666666666666667</v>
      </c>
      <c r="H93" s="54"/>
      <c r="I93" s="29">
        <f>SUM(I90:I92)/3</f>
        <v>5</v>
      </c>
      <c r="J93" s="29">
        <f>SUM(J90:J92)/3</f>
        <v>5</v>
      </c>
      <c r="K93" s="29">
        <f>SUM(K90:K92)/3</f>
        <v>5</v>
      </c>
      <c r="L93" s="29">
        <f>SUM(L90:L92)/3</f>
        <v>6</v>
      </c>
      <c r="M93" s="29">
        <f>SUM(M90:M92)/3</f>
        <v>6</v>
      </c>
      <c r="N93" s="54"/>
      <c r="O93" s="29">
        <f>SUM(O90:O92)/3</f>
        <v>6.666666666666667</v>
      </c>
      <c r="P93" s="29">
        <f>SUM(P90:P92)/3</f>
        <v>7</v>
      </c>
      <c r="Q93" s="29">
        <f>SUM(Q90:Q92)/3</f>
        <v>6.333333333333333</v>
      </c>
      <c r="R93" s="29">
        <f>SUM(R90:R92)/3</f>
        <v>6.666666666666667</v>
      </c>
      <c r="S93" s="29">
        <f>SUM(S90:S92)/3</f>
        <v>6.666666666666667</v>
      </c>
      <c r="T93" s="54"/>
      <c r="U93" s="29">
        <f>SUM(U90:U92)/3</f>
        <v>6</v>
      </c>
      <c r="V93" s="29">
        <f>SUM(V90:V92)/3</f>
        <v>6</v>
      </c>
      <c r="W93" s="29">
        <f>SUM(W90:W92)/3</f>
        <v>6</v>
      </c>
      <c r="X93" s="29">
        <f>SUM(X90:X92)/3</f>
        <v>7</v>
      </c>
      <c r="Y93" s="29">
        <f>SUM(Y90:Y92)/3</f>
        <v>7</v>
      </c>
      <c r="Z93" s="54"/>
      <c r="AA93" s="29">
        <f>SUM(AA90:AA92)/3</f>
        <v>8</v>
      </c>
      <c r="AB93" s="29">
        <f>SUM(AB90:AB92)/3</f>
        <v>8</v>
      </c>
      <c r="AC93" s="29">
        <f>SUM(AC90:AC92)/3</f>
        <v>6.666666666666667</v>
      </c>
      <c r="AD93" s="29">
        <f>SUM(AD90:AD92)/3</f>
        <v>7.666666666666667</v>
      </c>
      <c r="AE93" s="29">
        <f>SUM(AE90:AE92)/3</f>
        <v>7.666666666666667</v>
      </c>
      <c r="AF93" s="54"/>
      <c r="AG93" s="28"/>
    </row>
    <row r="94" spans="1:33" ht="28.5" x14ac:dyDescent="0.35">
      <c r="A94" s="2"/>
      <c r="B94" s="25"/>
      <c r="C94" s="50">
        <f>SUM(C93:E93)/3</f>
        <v>6.666666666666667</v>
      </c>
      <c r="D94" s="50"/>
      <c r="E94" s="50"/>
      <c r="F94" s="50">
        <f>(F93+G93+H90)/3</f>
        <v>6.7777777777777786</v>
      </c>
      <c r="G94" s="50"/>
      <c r="H94" s="50"/>
      <c r="I94" s="50">
        <f>SUM(I93:K93)/3</f>
        <v>5</v>
      </c>
      <c r="J94" s="50"/>
      <c r="K94" s="50"/>
      <c r="L94" s="50">
        <f>(L93+M93+N90)/3</f>
        <v>5.666666666666667</v>
      </c>
      <c r="M94" s="50"/>
      <c r="N94" s="50"/>
      <c r="O94" s="50">
        <f>SUM(O93:Q93)/3</f>
        <v>6.666666666666667</v>
      </c>
      <c r="P94" s="50"/>
      <c r="Q94" s="50"/>
      <c r="R94" s="50">
        <f>(R93+S93+T90)/3</f>
        <v>6.7777777777777786</v>
      </c>
      <c r="S94" s="50"/>
      <c r="T94" s="50"/>
      <c r="U94" s="50">
        <f>SUM(U93:W93)/3</f>
        <v>6</v>
      </c>
      <c r="V94" s="50"/>
      <c r="W94" s="50"/>
      <c r="X94" s="50">
        <f>(X93+Y93+Z90)/3</f>
        <v>6.666666666666667</v>
      </c>
      <c r="Y94" s="50"/>
      <c r="Z94" s="50"/>
      <c r="AA94" s="50">
        <f>SUM(AA93:AC93)/3</f>
        <v>7.5555555555555562</v>
      </c>
      <c r="AB94" s="50"/>
      <c r="AC94" s="50"/>
      <c r="AD94" s="50">
        <f>(AD93+AE93+AF90)/3</f>
        <v>7.4444444444444455</v>
      </c>
      <c r="AE94" s="50"/>
      <c r="AF94" s="50"/>
      <c r="AG94" s="28"/>
    </row>
    <row r="95" spans="1:33" ht="28.5" x14ac:dyDescent="0.35">
      <c r="A95" s="2"/>
      <c r="B95" s="25"/>
      <c r="C95" s="50">
        <f>C94+F94</f>
        <v>13.444444444444446</v>
      </c>
      <c r="D95" s="50"/>
      <c r="E95" s="50"/>
      <c r="F95" s="50"/>
      <c r="G95" s="50"/>
      <c r="H95" s="50"/>
      <c r="I95" s="50">
        <f>I94+L94</f>
        <v>10.666666666666668</v>
      </c>
      <c r="J95" s="50"/>
      <c r="K95" s="50"/>
      <c r="L95" s="50"/>
      <c r="M95" s="50"/>
      <c r="N95" s="50"/>
      <c r="O95" s="50">
        <f>O94+R94</f>
        <v>13.444444444444446</v>
      </c>
      <c r="P95" s="50"/>
      <c r="Q95" s="50"/>
      <c r="R95" s="50"/>
      <c r="S95" s="50"/>
      <c r="T95" s="50"/>
      <c r="U95" s="50">
        <f>U94+X94</f>
        <v>12.666666666666668</v>
      </c>
      <c r="V95" s="50"/>
      <c r="W95" s="50"/>
      <c r="X95" s="50"/>
      <c r="Y95" s="50"/>
      <c r="Z95" s="50"/>
      <c r="AA95" s="50">
        <f>AA94+AD94</f>
        <v>15.000000000000002</v>
      </c>
      <c r="AB95" s="50"/>
      <c r="AC95" s="50"/>
      <c r="AD95" s="50"/>
      <c r="AE95" s="50"/>
      <c r="AF95" s="50"/>
      <c r="AG95" s="28"/>
    </row>
    <row r="96" spans="1:33" ht="28.5" x14ac:dyDescent="0.6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spans="1:33" ht="28.5" x14ac:dyDescent="0.65">
      <c r="A97" s="13"/>
      <c r="B97" s="46" t="s">
        <v>12</v>
      </c>
      <c r="C97" s="46"/>
      <c r="D97" s="46"/>
      <c r="E97" s="47">
        <f>SUM(C95:AF95)</f>
        <v>65.222222222222229</v>
      </c>
      <c r="F97" s="47"/>
      <c r="G97" s="15" t="s">
        <v>13</v>
      </c>
      <c r="H97" s="15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</row>
    <row r="98" spans="1:33" ht="28.5" x14ac:dyDescent="0.6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</row>
    <row r="99" spans="1:33" ht="28.5" x14ac:dyDescent="0.65">
      <c r="A99" s="13"/>
      <c r="B99" s="46" t="s">
        <v>14</v>
      </c>
      <c r="C99" s="46"/>
      <c r="D99" s="46"/>
      <c r="E99" s="46"/>
      <c r="F99" s="13"/>
      <c r="G99" s="48" t="str" cm="1">
        <f t="array" ref="G99">_xlfn.IFS(E97&lt;40,"Диплом",E97&lt;60,"Бронзовая медаль",E97&lt;80,"Серебряная медаль",E97&lt;100,"Золотая медаль")</f>
        <v>Серебряная медаль</v>
      </c>
      <c r="H99" s="48"/>
      <c r="I99" s="48"/>
      <c r="J99" s="48"/>
      <c r="K99" s="48"/>
      <c r="L99" s="48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</row>
    <row r="100" spans="1:33" ht="28.5" x14ac:dyDescent="0.65">
      <c r="A100" s="13"/>
      <c r="B100" s="14"/>
      <c r="C100" s="14"/>
      <c r="D100" s="14"/>
      <c r="E100" s="14"/>
      <c r="F100" s="13"/>
      <c r="G100" s="36"/>
      <c r="H100" s="36"/>
      <c r="I100" s="36"/>
      <c r="J100" s="36"/>
      <c r="K100" s="36"/>
      <c r="L100" s="36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 spans="1:33" ht="28.5" x14ac:dyDescent="0.6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</row>
    <row r="102" spans="1:33" ht="28.5" x14ac:dyDescent="0.65">
      <c r="A102" s="13"/>
      <c r="B102" s="3"/>
      <c r="C102" s="3"/>
      <c r="D102" s="19" t="s">
        <v>22</v>
      </c>
      <c r="E102" s="19"/>
      <c r="F102" s="19"/>
      <c r="G102" s="19"/>
      <c r="I102" s="3"/>
      <c r="J102" s="3"/>
      <c r="K102" s="19" t="s">
        <v>23</v>
      </c>
      <c r="L102" s="19"/>
      <c r="M102" s="19"/>
      <c r="O102" s="3"/>
      <c r="P102" s="3"/>
      <c r="Q102" s="19" t="s">
        <v>7</v>
      </c>
      <c r="R102" s="19"/>
      <c r="W102" s="19" t="s">
        <v>24</v>
      </c>
      <c r="X102" s="19"/>
      <c r="Y102" s="3"/>
      <c r="AB102" s="3"/>
      <c r="AC102" s="3"/>
      <c r="AD102" s="19" t="s">
        <v>25</v>
      </c>
      <c r="AE102" s="3"/>
      <c r="AF102" s="3"/>
      <c r="AG102" s="13"/>
    </row>
    <row r="103" spans="1:33" ht="28.5" x14ac:dyDescent="0.65">
      <c r="A103" s="13"/>
      <c r="B103" s="49" t="s">
        <v>15</v>
      </c>
      <c r="C103" s="49"/>
      <c r="D103" s="17"/>
      <c r="E103" s="17"/>
      <c r="F103" s="17"/>
      <c r="G103" s="18"/>
      <c r="I103" s="37" t="s">
        <v>15</v>
      </c>
      <c r="J103" s="37"/>
      <c r="K103" s="17"/>
      <c r="L103" s="17"/>
      <c r="M103" s="3"/>
      <c r="O103" s="37" t="s">
        <v>15</v>
      </c>
      <c r="P103" s="37"/>
      <c r="Q103" s="17"/>
      <c r="R103" s="17"/>
      <c r="V103" s="40" t="s">
        <v>15</v>
      </c>
      <c r="W103" s="37"/>
      <c r="X103" s="17"/>
      <c r="Y103" s="3"/>
      <c r="AB103" s="37" t="s">
        <v>15</v>
      </c>
      <c r="AC103" s="37"/>
      <c r="AD103" s="17"/>
      <c r="AE103" s="3"/>
      <c r="AF103" s="3"/>
      <c r="AG103" s="13"/>
    </row>
    <row r="104" spans="1:33" ht="46" x14ac:dyDescent="0.35">
      <c r="H104" s="62" t="s">
        <v>26</v>
      </c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 spans="1:33" ht="46" x14ac:dyDescent="1">
      <c r="C105" s="3"/>
      <c r="D105" s="3"/>
      <c r="E105" s="3"/>
      <c r="F105" s="3"/>
      <c r="G105" s="3"/>
      <c r="H105" s="21"/>
      <c r="I105" s="21"/>
      <c r="J105" s="21"/>
      <c r="L105" s="24"/>
      <c r="M105" s="24"/>
      <c r="N105" s="24"/>
      <c r="O105" s="24"/>
      <c r="P105" s="24" t="s">
        <v>21</v>
      </c>
      <c r="Q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spans="1:33" ht="46" x14ac:dyDescent="1">
      <c r="C106" s="3"/>
      <c r="D106" s="3"/>
      <c r="E106" s="3"/>
      <c r="F106" s="3"/>
      <c r="G106" s="3"/>
      <c r="H106" s="23"/>
      <c r="I106" s="23"/>
      <c r="J106" s="23"/>
      <c r="K106" s="23"/>
      <c r="L106" s="23"/>
      <c r="M106" s="24"/>
      <c r="N106" s="21"/>
      <c r="O106" s="21"/>
      <c r="P106" s="21"/>
      <c r="Q106" s="21"/>
      <c r="R106" s="21"/>
      <c r="S106" s="21"/>
      <c r="T106" s="22"/>
      <c r="U106" s="21"/>
      <c r="V106" s="21"/>
      <c r="W106" s="21"/>
      <c r="X106" s="21"/>
      <c r="Y106" s="21"/>
      <c r="AC106" s="3"/>
    </row>
    <row r="107" spans="1:33" ht="46" x14ac:dyDescent="1">
      <c r="C107" s="5"/>
      <c r="D107" s="5"/>
      <c r="E107" s="5"/>
      <c r="H107" s="21"/>
      <c r="I107" s="21"/>
      <c r="J107" s="63" t="s">
        <v>30</v>
      </c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"/>
      <c r="AD107" s="7"/>
    </row>
    <row r="108" spans="1:33" ht="33.5" x14ac:dyDescent="0.75">
      <c r="B108" s="13"/>
      <c r="C108" s="30"/>
      <c r="D108" s="30"/>
      <c r="E108" s="30"/>
      <c r="F108" s="30"/>
      <c r="G108" s="30"/>
      <c r="H108" s="30"/>
      <c r="I108" s="30"/>
      <c r="J108" s="30"/>
      <c r="K108" s="30"/>
      <c r="L108" s="31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13"/>
    </row>
    <row r="109" spans="1:33" ht="33.5" x14ac:dyDescent="0.75">
      <c r="B109" s="13"/>
      <c r="C109" s="30"/>
      <c r="D109" s="30"/>
      <c r="E109" s="30"/>
      <c r="F109" s="30"/>
      <c r="G109" s="58" t="s">
        <v>176</v>
      </c>
      <c r="H109" s="58"/>
      <c r="I109" s="58"/>
      <c r="J109" s="58"/>
      <c r="K109" s="58"/>
      <c r="L109" s="58"/>
      <c r="M109" s="58"/>
      <c r="N109" s="30"/>
      <c r="O109" s="30"/>
      <c r="P109" s="30"/>
      <c r="Q109" s="30"/>
      <c r="R109" s="30"/>
      <c r="S109" s="30"/>
      <c r="T109" s="30"/>
      <c r="U109" s="32"/>
      <c r="V109" s="32"/>
      <c r="W109" s="30"/>
      <c r="X109" s="30"/>
      <c r="Y109" s="30"/>
      <c r="Z109" s="30"/>
      <c r="AA109" s="30"/>
      <c r="AB109" s="30"/>
      <c r="AC109" s="30"/>
      <c r="AD109" s="32"/>
      <c r="AE109" s="30"/>
      <c r="AF109" s="30"/>
      <c r="AG109" s="13"/>
    </row>
    <row r="110" spans="1:33" ht="33.5" x14ac:dyDescent="0.75">
      <c r="B110" s="13"/>
      <c r="C110" s="30"/>
      <c r="D110" s="30"/>
      <c r="E110" s="30"/>
      <c r="F110" s="30"/>
      <c r="G110" s="58"/>
      <c r="H110" s="58"/>
      <c r="I110" s="58"/>
      <c r="J110" s="58"/>
      <c r="K110" s="58"/>
      <c r="L110" s="58"/>
      <c r="M110" s="58"/>
      <c r="N110" s="59" t="s">
        <v>9</v>
      </c>
      <c r="O110" s="59"/>
      <c r="P110" s="59"/>
      <c r="Q110" s="59"/>
      <c r="R110" s="59"/>
      <c r="S110" s="60" t="s">
        <v>177</v>
      </c>
      <c r="T110" s="60"/>
      <c r="U110" s="60"/>
      <c r="V110" s="60"/>
      <c r="W110" s="60"/>
      <c r="X110" s="60"/>
      <c r="Y110" s="30"/>
      <c r="Z110" s="61" t="s">
        <v>10</v>
      </c>
      <c r="AA110" s="61"/>
      <c r="AB110" s="61"/>
      <c r="AC110" s="33" t="s">
        <v>19</v>
      </c>
      <c r="AD110" s="32"/>
      <c r="AE110" s="30"/>
      <c r="AF110" s="30"/>
      <c r="AG110" s="13"/>
    </row>
    <row r="111" spans="1:33" ht="33.5" x14ac:dyDescent="0.75">
      <c r="B111" s="13"/>
      <c r="C111" s="30"/>
      <c r="D111" s="55" t="s">
        <v>8</v>
      </c>
      <c r="E111" s="55"/>
      <c r="F111" s="55"/>
      <c r="G111" s="58"/>
      <c r="H111" s="58"/>
      <c r="I111" s="58"/>
      <c r="J111" s="58"/>
      <c r="K111" s="58"/>
      <c r="L111" s="58"/>
      <c r="M111" s="58"/>
      <c r="N111" s="59"/>
      <c r="O111" s="59"/>
      <c r="P111" s="59"/>
      <c r="Q111" s="59"/>
      <c r="R111" s="59"/>
      <c r="S111" s="60"/>
      <c r="T111" s="60"/>
      <c r="U111" s="60"/>
      <c r="V111" s="60"/>
      <c r="W111" s="60"/>
      <c r="X111" s="60"/>
      <c r="Y111" s="30"/>
      <c r="Z111" s="60" t="s">
        <v>20</v>
      </c>
      <c r="AA111" s="60"/>
      <c r="AB111" s="60"/>
      <c r="AC111" s="60"/>
      <c r="AD111" s="60"/>
      <c r="AE111" s="60"/>
      <c r="AF111" s="34"/>
      <c r="AG111" s="13"/>
    </row>
    <row r="112" spans="1:33" ht="33.5" x14ac:dyDescent="0.75">
      <c r="B112" s="13"/>
      <c r="C112" s="30"/>
      <c r="D112" s="30"/>
      <c r="E112" s="30"/>
      <c r="F112" s="30"/>
      <c r="G112" s="58"/>
      <c r="H112" s="58"/>
      <c r="I112" s="58"/>
      <c r="J112" s="58"/>
      <c r="K112" s="58"/>
      <c r="L112" s="58"/>
      <c r="M112" s="58"/>
      <c r="N112" s="30"/>
      <c r="O112" s="35"/>
      <c r="P112" s="30"/>
      <c r="Q112" s="30"/>
      <c r="R112" s="35"/>
      <c r="S112" s="4"/>
      <c r="T112" s="4"/>
      <c r="U112" s="4"/>
      <c r="V112" s="4"/>
      <c r="W112" s="4"/>
      <c r="X112" s="4"/>
      <c r="Y112" s="32"/>
      <c r="Z112" s="60"/>
      <c r="AA112" s="60"/>
      <c r="AB112" s="60"/>
      <c r="AC112" s="60"/>
      <c r="AD112" s="60"/>
      <c r="AE112" s="60"/>
      <c r="AF112" s="34"/>
      <c r="AG112" s="13"/>
    </row>
    <row r="113" spans="1:33" ht="33.5" x14ac:dyDescent="0.75">
      <c r="B113" s="13"/>
      <c r="C113" s="30"/>
      <c r="D113" s="30"/>
      <c r="E113" s="35"/>
      <c r="F113" s="35"/>
      <c r="G113" s="58"/>
      <c r="H113" s="58"/>
      <c r="I113" s="58"/>
      <c r="J113" s="58"/>
      <c r="K113" s="58"/>
      <c r="L113" s="58"/>
      <c r="M113" s="58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4"/>
      <c r="AA113" s="34"/>
      <c r="AB113" s="34"/>
      <c r="AC113" s="34"/>
      <c r="AD113" s="34"/>
      <c r="AE113" s="34"/>
      <c r="AF113" s="34"/>
      <c r="AG113" s="13"/>
    </row>
    <row r="114" spans="1:33" ht="33.5" x14ac:dyDescent="0.75">
      <c r="B114" s="13"/>
      <c r="C114" s="30"/>
      <c r="D114" s="30"/>
      <c r="E114" s="55" t="s">
        <v>16</v>
      </c>
      <c r="F114" s="55"/>
      <c r="G114" s="56" t="s">
        <v>17</v>
      </c>
      <c r="H114" s="56"/>
      <c r="I114" s="56"/>
      <c r="J114" s="56"/>
      <c r="K114" s="56"/>
      <c r="L114" s="56"/>
      <c r="M114" s="56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13"/>
    </row>
    <row r="115" spans="1:33" ht="33.5" x14ac:dyDescent="0.75">
      <c r="B115" s="13"/>
      <c r="C115" s="30"/>
      <c r="D115" s="30"/>
      <c r="E115" s="30"/>
      <c r="F115" s="30"/>
      <c r="G115" s="56"/>
      <c r="H115" s="56"/>
      <c r="I115" s="56"/>
      <c r="J115" s="56"/>
      <c r="K115" s="56"/>
      <c r="L115" s="56"/>
      <c r="M115" s="56"/>
      <c r="N115" s="30"/>
      <c r="O115" s="32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13"/>
    </row>
    <row r="116" spans="1:33" ht="31" x14ac:dyDescent="0.7">
      <c r="B116" s="13"/>
      <c r="C116" s="8"/>
      <c r="D116" s="8"/>
      <c r="E116" s="8"/>
      <c r="F116" s="8"/>
      <c r="G116" s="8"/>
      <c r="H116" s="8"/>
      <c r="I116" s="8"/>
      <c r="J116" s="8"/>
      <c r="K116" s="8"/>
      <c r="L116" s="9"/>
      <c r="M116" s="9"/>
      <c r="N116" s="10"/>
      <c r="O116" s="9"/>
      <c r="P116" s="8"/>
      <c r="Q116" s="8"/>
      <c r="R116" s="8"/>
      <c r="S116" s="8"/>
      <c r="T116" s="8"/>
      <c r="U116" s="8"/>
      <c r="V116" s="8"/>
      <c r="W116" s="8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</row>
    <row r="117" spans="1:33" ht="31" x14ac:dyDescent="0.7">
      <c r="B117" s="8"/>
      <c r="C117" s="12" t="s">
        <v>11</v>
      </c>
      <c r="D117" s="12"/>
      <c r="E117" s="12"/>
      <c r="F117" s="12"/>
      <c r="G117" s="12"/>
      <c r="H117" s="12"/>
      <c r="I117" s="12"/>
      <c r="J117" s="9"/>
      <c r="K117" s="9"/>
      <c r="L117" s="8"/>
      <c r="M117" s="8"/>
      <c r="N117" s="8"/>
      <c r="O117" s="8"/>
      <c r="P117" s="8"/>
      <c r="Q117" s="8"/>
      <c r="R117" s="8"/>
      <c r="U117" s="8"/>
      <c r="V117" s="8"/>
      <c r="W117" s="8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</row>
    <row r="118" spans="1:33" ht="31" x14ac:dyDescent="0.7">
      <c r="B118" s="11" t="s">
        <v>0</v>
      </c>
      <c r="C118" s="9" t="s">
        <v>178</v>
      </c>
      <c r="D118" s="9"/>
      <c r="E118" s="9"/>
      <c r="F118" s="9"/>
      <c r="G118" s="9"/>
      <c r="H118" s="9"/>
      <c r="I118" s="9"/>
      <c r="J118" s="8"/>
      <c r="K118" s="8"/>
      <c r="L118" s="8"/>
      <c r="M118" s="8"/>
      <c r="N118" s="8"/>
      <c r="O118" s="8"/>
      <c r="P118" s="8"/>
      <c r="Q118" s="8"/>
      <c r="R118" s="8"/>
      <c r="U118" s="8"/>
      <c r="V118" s="8"/>
      <c r="W118" s="8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r="119" spans="1:33" ht="31" x14ac:dyDescent="0.7">
      <c r="B119" s="11" t="s">
        <v>1</v>
      </c>
      <c r="C119" s="9" t="s">
        <v>179</v>
      </c>
      <c r="D119" s="9"/>
      <c r="E119" s="9"/>
      <c r="F119" s="9"/>
      <c r="G119" s="9"/>
      <c r="H119" s="9"/>
      <c r="I119" s="9"/>
      <c r="J119" s="9"/>
      <c r="K119" s="10"/>
      <c r="L119" s="8"/>
      <c r="M119" s="8"/>
      <c r="N119" s="8"/>
      <c r="O119" s="8"/>
      <c r="P119" s="8"/>
      <c r="Q119" s="8"/>
      <c r="R119" s="8"/>
      <c r="U119" s="8"/>
      <c r="V119" s="8"/>
      <c r="W119" s="8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</row>
    <row r="120" spans="1:33" ht="31" x14ac:dyDescent="0.7">
      <c r="A120" s="2"/>
      <c r="B120" s="11" t="s">
        <v>2</v>
      </c>
      <c r="C120" s="9" t="s">
        <v>180</v>
      </c>
      <c r="D120" s="9"/>
      <c r="E120" s="9"/>
      <c r="F120" s="9"/>
      <c r="G120" s="9"/>
      <c r="H120" s="9"/>
      <c r="I120" s="9"/>
      <c r="J120" s="9"/>
      <c r="K120" s="8"/>
      <c r="L120" s="10"/>
      <c r="M120" s="10"/>
      <c r="N120" s="10"/>
      <c r="O120" s="10"/>
      <c r="P120" s="10"/>
      <c r="Q120" s="10"/>
      <c r="R120" s="10"/>
      <c r="S120" s="2"/>
      <c r="T120" s="2"/>
      <c r="U120" s="10"/>
      <c r="V120" s="10"/>
      <c r="W120" s="1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spans="1:33" ht="28.5" x14ac:dyDescent="0.6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</row>
    <row r="122" spans="1:33" ht="28.5" x14ac:dyDescent="0.35">
      <c r="A122" s="2"/>
      <c r="B122" s="57"/>
      <c r="C122" s="51" t="s">
        <v>6</v>
      </c>
      <c r="D122" s="51"/>
      <c r="E122" s="51"/>
      <c r="F122" s="51"/>
      <c r="G122" s="51"/>
      <c r="H122" s="51"/>
      <c r="I122" s="51" t="s">
        <v>23</v>
      </c>
      <c r="J122" s="51"/>
      <c r="K122" s="51"/>
      <c r="L122" s="51"/>
      <c r="M122" s="51"/>
      <c r="N122" s="51"/>
      <c r="O122" s="51" t="s">
        <v>7</v>
      </c>
      <c r="P122" s="51"/>
      <c r="Q122" s="51"/>
      <c r="R122" s="51"/>
      <c r="S122" s="51"/>
      <c r="T122" s="51"/>
      <c r="U122" s="51" t="s">
        <v>24</v>
      </c>
      <c r="V122" s="51"/>
      <c r="W122" s="51"/>
      <c r="X122" s="51"/>
      <c r="Y122" s="51"/>
      <c r="Z122" s="51"/>
      <c r="AA122" s="51" t="s">
        <v>25</v>
      </c>
      <c r="AB122" s="51"/>
      <c r="AC122" s="51"/>
      <c r="AD122" s="51"/>
      <c r="AE122" s="51"/>
      <c r="AF122" s="51"/>
      <c r="AG122" s="27"/>
    </row>
    <row r="123" spans="1:33" ht="28.5" x14ac:dyDescent="0.35">
      <c r="A123" s="2"/>
      <c r="B123" s="57"/>
      <c r="C123" s="25" t="s">
        <v>0</v>
      </c>
      <c r="D123" s="25" t="s">
        <v>1</v>
      </c>
      <c r="E123" s="25" t="s">
        <v>2</v>
      </c>
      <c r="F123" s="25" t="s">
        <v>3</v>
      </c>
      <c r="G123" s="25" t="s">
        <v>4</v>
      </c>
      <c r="H123" s="25" t="s">
        <v>5</v>
      </c>
      <c r="I123" s="25" t="s">
        <v>0</v>
      </c>
      <c r="J123" s="25" t="s">
        <v>1</v>
      </c>
      <c r="K123" s="25" t="s">
        <v>2</v>
      </c>
      <c r="L123" s="25" t="s">
        <v>3</v>
      </c>
      <c r="M123" s="25" t="s">
        <v>4</v>
      </c>
      <c r="N123" s="25" t="s">
        <v>5</v>
      </c>
      <c r="O123" s="25" t="s">
        <v>0</v>
      </c>
      <c r="P123" s="25" t="s">
        <v>1</v>
      </c>
      <c r="Q123" s="25" t="s">
        <v>2</v>
      </c>
      <c r="R123" s="25" t="s">
        <v>3</v>
      </c>
      <c r="S123" s="25" t="s">
        <v>4</v>
      </c>
      <c r="T123" s="25" t="s">
        <v>5</v>
      </c>
      <c r="U123" s="25" t="s">
        <v>0</v>
      </c>
      <c r="V123" s="25" t="s">
        <v>1</v>
      </c>
      <c r="W123" s="25" t="s">
        <v>2</v>
      </c>
      <c r="X123" s="25" t="s">
        <v>3</v>
      </c>
      <c r="Y123" s="25" t="s">
        <v>4</v>
      </c>
      <c r="Z123" s="25" t="s">
        <v>5</v>
      </c>
      <c r="AA123" s="25" t="s">
        <v>0</v>
      </c>
      <c r="AB123" s="25" t="s">
        <v>1</v>
      </c>
      <c r="AC123" s="25" t="s">
        <v>2</v>
      </c>
      <c r="AD123" s="25" t="s">
        <v>3</v>
      </c>
      <c r="AE123" s="25" t="s">
        <v>4</v>
      </c>
      <c r="AF123" s="25" t="s">
        <v>5</v>
      </c>
      <c r="AG123" s="28"/>
    </row>
    <row r="124" spans="1:33" ht="28.5" x14ac:dyDescent="0.35">
      <c r="A124" s="2"/>
      <c r="B124" s="26" t="s">
        <v>0</v>
      </c>
      <c r="C124" s="25">
        <v>4</v>
      </c>
      <c r="D124" s="25">
        <v>5</v>
      </c>
      <c r="E124" s="25">
        <v>3</v>
      </c>
      <c r="F124" s="25">
        <v>4</v>
      </c>
      <c r="G124" s="25">
        <v>4</v>
      </c>
      <c r="H124" s="52">
        <v>4</v>
      </c>
      <c r="I124" s="25">
        <v>4</v>
      </c>
      <c r="J124" s="25">
        <v>3</v>
      </c>
      <c r="K124" s="25">
        <v>3</v>
      </c>
      <c r="L124" s="25">
        <v>4</v>
      </c>
      <c r="M124" s="25">
        <v>4</v>
      </c>
      <c r="N124" s="52">
        <v>4</v>
      </c>
      <c r="O124" s="25">
        <v>4</v>
      </c>
      <c r="P124" s="25">
        <v>4</v>
      </c>
      <c r="Q124" s="25">
        <v>3</v>
      </c>
      <c r="R124" s="25">
        <v>4</v>
      </c>
      <c r="S124" s="25">
        <v>5</v>
      </c>
      <c r="T124" s="52">
        <v>4</v>
      </c>
      <c r="U124" s="25">
        <v>3</v>
      </c>
      <c r="V124" s="25">
        <v>4</v>
      </c>
      <c r="W124" s="25">
        <v>3</v>
      </c>
      <c r="X124" s="25">
        <v>4</v>
      </c>
      <c r="Y124" s="25">
        <v>4</v>
      </c>
      <c r="Z124" s="52">
        <v>5</v>
      </c>
      <c r="AA124" s="25">
        <v>5</v>
      </c>
      <c r="AB124" s="25">
        <v>6</v>
      </c>
      <c r="AC124" s="25">
        <v>5</v>
      </c>
      <c r="AD124" s="25">
        <v>5</v>
      </c>
      <c r="AE124" s="25">
        <v>5</v>
      </c>
      <c r="AF124" s="52">
        <v>5</v>
      </c>
      <c r="AG124" s="28"/>
    </row>
    <row r="125" spans="1:33" ht="28.5" x14ac:dyDescent="0.35">
      <c r="A125" s="2"/>
      <c r="B125" s="26" t="s">
        <v>1</v>
      </c>
      <c r="C125" s="25">
        <v>4</v>
      </c>
      <c r="D125" s="25">
        <v>4</v>
      </c>
      <c r="E125" s="25">
        <v>3</v>
      </c>
      <c r="F125" s="25">
        <v>5</v>
      </c>
      <c r="G125" s="25">
        <v>4</v>
      </c>
      <c r="H125" s="53"/>
      <c r="I125" s="25">
        <v>4</v>
      </c>
      <c r="J125" s="25">
        <v>5</v>
      </c>
      <c r="K125" s="25">
        <v>4</v>
      </c>
      <c r="L125" s="25">
        <v>5</v>
      </c>
      <c r="M125" s="25">
        <v>5</v>
      </c>
      <c r="N125" s="53"/>
      <c r="O125" s="25">
        <v>5</v>
      </c>
      <c r="P125" s="25">
        <v>5</v>
      </c>
      <c r="Q125" s="25">
        <v>4</v>
      </c>
      <c r="R125" s="25">
        <v>5</v>
      </c>
      <c r="S125" s="25">
        <v>4</v>
      </c>
      <c r="T125" s="53"/>
      <c r="U125" s="25">
        <v>4</v>
      </c>
      <c r="V125" s="25">
        <v>3</v>
      </c>
      <c r="W125" s="25">
        <v>3</v>
      </c>
      <c r="X125" s="25">
        <v>4</v>
      </c>
      <c r="Y125" s="25">
        <v>4</v>
      </c>
      <c r="Z125" s="53"/>
      <c r="AA125" s="25">
        <v>4</v>
      </c>
      <c r="AB125" s="25">
        <v>5</v>
      </c>
      <c r="AC125" s="25">
        <v>4</v>
      </c>
      <c r="AD125" s="25">
        <v>5</v>
      </c>
      <c r="AE125" s="25">
        <v>4</v>
      </c>
      <c r="AF125" s="53"/>
      <c r="AG125" s="28"/>
    </row>
    <row r="126" spans="1:33" ht="28.5" x14ac:dyDescent="0.35">
      <c r="A126" s="2"/>
      <c r="B126" s="26" t="s">
        <v>2</v>
      </c>
      <c r="C126" s="25">
        <v>4</v>
      </c>
      <c r="D126" s="25">
        <v>5</v>
      </c>
      <c r="E126" s="25">
        <v>4</v>
      </c>
      <c r="F126" s="25">
        <v>3</v>
      </c>
      <c r="G126" s="25">
        <v>5</v>
      </c>
      <c r="H126" s="53"/>
      <c r="I126" s="25">
        <v>4</v>
      </c>
      <c r="J126" s="25">
        <v>4</v>
      </c>
      <c r="K126" s="25">
        <v>4</v>
      </c>
      <c r="L126" s="25">
        <v>5</v>
      </c>
      <c r="M126" s="25">
        <v>5</v>
      </c>
      <c r="N126" s="53"/>
      <c r="O126" s="25">
        <v>5</v>
      </c>
      <c r="P126" s="25">
        <v>5</v>
      </c>
      <c r="Q126" s="25">
        <v>4</v>
      </c>
      <c r="R126" s="25">
        <v>5</v>
      </c>
      <c r="S126" s="25">
        <v>5</v>
      </c>
      <c r="T126" s="53"/>
      <c r="U126" s="25">
        <v>4</v>
      </c>
      <c r="V126" s="25">
        <v>5</v>
      </c>
      <c r="W126" s="25">
        <v>4</v>
      </c>
      <c r="X126" s="25">
        <v>5</v>
      </c>
      <c r="Y126" s="25">
        <v>5</v>
      </c>
      <c r="Z126" s="53"/>
      <c r="AA126" s="25">
        <v>4</v>
      </c>
      <c r="AB126" s="25">
        <v>5</v>
      </c>
      <c r="AC126" s="25">
        <v>5</v>
      </c>
      <c r="AD126" s="25">
        <v>4</v>
      </c>
      <c r="AE126" s="25">
        <v>3</v>
      </c>
      <c r="AF126" s="53"/>
      <c r="AG126" s="28"/>
    </row>
    <row r="127" spans="1:33" ht="28.5" x14ac:dyDescent="0.35">
      <c r="A127" s="2"/>
      <c r="B127" s="25"/>
      <c r="C127" s="29">
        <f>SUM(C124:C126)/3</f>
        <v>4</v>
      </c>
      <c r="D127" s="29">
        <f t="shared" ref="D127:F127" si="3">SUM(D124:D126)/3</f>
        <v>4.666666666666667</v>
      </c>
      <c r="E127" s="29">
        <f t="shared" si="3"/>
        <v>3.3333333333333335</v>
      </c>
      <c r="F127" s="29">
        <f t="shared" si="3"/>
        <v>4</v>
      </c>
      <c r="G127" s="29">
        <f>SUM(G124:G126)/3</f>
        <v>4.333333333333333</v>
      </c>
      <c r="H127" s="54"/>
      <c r="I127" s="29">
        <f>SUM(I124:I126)/3</f>
        <v>4</v>
      </c>
      <c r="J127" s="29">
        <f>SUM(J124:J126)/3</f>
        <v>4</v>
      </c>
      <c r="K127" s="29">
        <f>SUM(K124:K126)/3</f>
        <v>3.6666666666666665</v>
      </c>
      <c r="L127" s="29">
        <f>SUM(L124:L126)/3</f>
        <v>4.666666666666667</v>
      </c>
      <c r="M127" s="29">
        <f>SUM(M124:M126)/3</f>
        <v>4.666666666666667</v>
      </c>
      <c r="N127" s="54"/>
      <c r="O127" s="29">
        <f>SUM(O124:O126)/3</f>
        <v>4.666666666666667</v>
      </c>
      <c r="P127" s="29">
        <f>SUM(P124:P126)/3</f>
        <v>4.666666666666667</v>
      </c>
      <c r="Q127" s="29">
        <f>SUM(Q124:Q126)/3</f>
        <v>3.6666666666666665</v>
      </c>
      <c r="R127" s="29">
        <f>SUM(R124:R126)/3</f>
        <v>4.666666666666667</v>
      </c>
      <c r="S127" s="29">
        <f>SUM(S124:S126)/3</f>
        <v>4.666666666666667</v>
      </c>
      <c r="T127" s="54"/>
      <c r="U127" s="29">
        <f>SUM(U124:U126)/3</f>
        <v>3.6666666666666665</v>
      </c>
      <c r="V127" s="29">
        <f>SUM(V124:V126)/3</f>
        <v>4</v>
      </c>
      <c r="W127" s="29">
        <f>SUM(W124:W126)/3</f>
        <v>3.3333333333333335</v>
      </c>
      <c r="X127" s="29">
        <f>SUM(X124:X126)/3</f>
        <v>4.333333333333333</v>
      </c>
      <c r="Y127" s="29">
        <f>SUM(Y124:Y126)/3</f>
        <v>4.333333333333333</v>
      </c>
      <c r="Z127" s="54"/>
      <c r="AA127" s="29">
        <f>SUM(AA124:AA126)/3</f>
        <v>4.333333333333333</v>
      </c>
      <c r="AB127" s="29">
        <f>SUM(AB124:AB126)/3</f>
        <v>5.333333333333333</v>
      </c>
      <c r="AC127" s="29">
        <f>SUM(AC124:AC126)/3</f>
        <v>4.666666666666667</v>
      </c>
      <c r="AD127" s="29">
        <f>SUM(AD124:AD126)/3</f>
        <v>4.666666666666667</v>
      </c>
      <c r="AE127" s="29">
        <f>SUM(AE124:AE126)/3</f>
        <v>4</v>
      </c>
      <c r="AF127" s="54"/>
      <c r="AG127" s="28"/>
    </row>
    <row r="128" spans="1:33" ht="28.5" x14ac:dyDescent="0.35">
      <c r="A128" s="2"/>
      <c r="B128" s="25"/>
      <c r="C128" s="50">
        <f>SUM(C127:E127)/3</f>
        <v>4.0000000000000009</v>
      </c>
      <c r="D128" s="50"/>
      <c r="E128" s="50"/>
      <c r="F128" s="50">
        <f>(F127+G127+H124)/3</f>
        <v>4.1111111111111107</v>
      </c>
      <c r="G128" s="50"/>
      <c r="H128" s="50"/>
      <c r="I128" s="50">
        <f>SUM(I127:K127)/3</f>
        <v>3.8888888888888888</v>
      </c>
      <c r="J128" s="50"/>
      <c r="K128" s="50"/>
      <c r="L128" s="50">
        <f>(L127+M127+N124)/3</f>
        <v>4.4444444444444446</v>
      </c>
      <c r="M128" s="50"/>
      <c r="N128" s="50"/>
      <c r="O128" s="50">
        <f>SUM(O127:Q127)/3</f>
        <v>4.333333333333333</v>
      </c>
      <c r="P128" s="50"/>
      <c r="Q128" s="50"/>
      <c r="R128" s="50">
        <f>(R127+S127+T124)/3</f>
        <v>4.4444444444444446</v>
      </c>
      <c r="S128" s="50"/>
      <c r="T128" s="50"/>
      <c r="U128" s="50">
        <f>SUM(U127:W127)/3</f>
        <v>3.6666666666666665</v>
      </c>
      <c r="V128" s="50"/>
      <c r="W128" s="50"/>
      <c r="X128" s="50">
        <f>(X127+Y127+Z124)/3</f>
        <v>4.5555555555555554</v>
      </c>
      <c r="Y128" s="50"/>
      <c r="Z128" s="50"/>
      <c r="AA128" s="50">
        <f>SUM(AA127:AC127)/3</f>
        <v>4.7777777777777777</v>
      </c>
      <c r="AB128" s="50"/>
      <c r="AC128" s="50"/>
      <c r="AD128" s="50">
        <f>(AD127+AE127+AF124)/3</f>
        <v>4.5555555555555562</v>
      </c>
      <c r="AE128" s="50"/>
      <c r="AF128" s="50"/>
      <c r="AG128" s="28"/>
    </row>
    <row r="129" spans="1:33" ht="28.5" x14ac:dyDescent="0.35">
      <c r="A129" s="2"/>
      <c r="B129" s="25"/>
      <c r="C129" s="50">
        <f>C128+F128</f>
        <v>8.1111111111111107</v>
      </c>
      <c r="D129" s="50"/>
      <c r="E129" s="50"/>
      <c r="F129" s="50"/>
      <c r="G129" s="50"/>
      <c r="H129" s="50"/>
      <c r="I129" s="50">
        <f>I128+L128</f>
        <v>8.3333333333333339</v>
      </c>
      <c r="J129" s="50"/>
      <c r="K129" s="50"/>
      <c r="L129" s="50"/>
      <c r="M129" s="50"/>
      <c r="N129" s="50"/>
      <c r="O129" s="50">
        <f>O128+R128</f>
        <v>8.7777777777777786</v>
      </c>
      <c r="P129" s="50"/>
      <c r="Q129" s="50"/>
      <c r="R129" s="50"/>
      <c r="S129" s="50"/>
      <c r="T129" s="50"/>
      <c r="U129" s="50">
        <f>U128+X128</f>
        <v>8.2222222222222214</v>
      </c>
      <c r="V129" s="50"/>
      <c r="W129" s="50"/>
      <c r="X129" s="50"/>
      <c r="Y129" s="50"/>
      <c r="Z129" s="50"/>
      <c r="AA129" s="50">
        <f>AA128+AD128</f>
        <v>9.3333333333333339</v>
      </c>
      <c r="AB129" s="50"/>
      <c r="AC129" s="50"/>
      <c r="AD129" s="50"/>
      <c r="AE129" s="50"/>
      <c r="AF129" s="50"/>
      <c r="AG129" s="28"/>
    </row>
    <row r="130" spans="1:33" ht="28.5" x14ac:dyDescent="0.6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</row>
    <row r="131" spans="1:33" ht="28.5" x14ac:dyDescent="0.65">
      <c r="A131" s="13"/>
      <c r="B131" s="46" t="s">
        <v>12</v>
      </c>
      <c r="C131" s="46"/>
      <c r="D131" s="46"/>
      <c r="E131" s="47">
        <f>SUM(C129:AF129)</f>
        <v>42.777777777777779</v>
      </c>
      <c r="F131" s="47"/>
      <c r="G131" s="15" t="s">
        <v>13</v>
      </c>
      <c r="H131" s="1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</row>
    <row r="132" spans="1:33" ht="28.5" x14ac:dyDescent="0.6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</row>
    <row r="133" spans="1:33" ht="28.5" x14ac:dyDescent="0.65">
      <c r="A133" s="13"/>
      <c r="B133" s="46" t="s">
        <v>14</v>
      </c>
      <c r="C133" s="46"/>
      <c r="D133" s="46"/>
      <c r="E133" s="46"/>
      <c r="F133" s="13"/>
      <c r="G133" s="48" t="str" cm="1">
        <f t="array" ref="G133">_xlfn.IFS(E131&lt;40,"Диплом",E131&lt;60,"Бронзовая медаль",E131&lt;80,"Серебряная медаль",E131&lt;100,"Золотая медаль")</f>
        <v>Бронзовая медаль</v>
      </c>
      <c r="H133" s="48"/>
      <c r="I133" s="48"/>
      <c r="J133" s="48"/>
      <c r="K133" s="48"/>
      <c r="L133" s="48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</row>
    <row r="134" spans="1:33" ht="28.5" x14ac:dyDescent="0.65">
      <c r="A134" s="13"/>
      <c r="B134" s="14"/>
      <c r="C134" s="14"/>
      <c r="D134" s="14"/>
      <c r="E134" s="14"/>
      <c r="F134" s="13"/>
      <c r="G134" s="36"/>
      <c r="H134" s="36"/>
      <c r="I134" s="36"/>
      <c r="J134" s="36"/>
      <c r="K134" s="36"/>
      <c r="L134" s="36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</row>
    <row r="135" spans="1:33" ht="28.5" x14ac:dyDescent="0.6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</row>
    <row r="136" spans="1:33" ht="28.5" x14ac:dyDescent="0.65">
      <c r="A136" s="13"/>
      <c r="B136" s="3"/>
      <c r="C136" s="3"/>
      <c r="D136" s="19" t="s">
        <v>22</v>
      </c>
      <c r="E136" s="19"/>
      <c r="F136" s="19"/>
      <c r="G136" s="19"/>
      <c r="I136" s="3"/>
      <c r="J136" s="3"/>
      <c r="K136" s="19" t="s">
        <v>23</v>
      </c>
      <c r="L136" s="19"/>
      <c r="M136" s="19"/>
      <c r="O136" s="3"/>
      <c r="P136" s="3"/>
      <c r="Q136" s="19" t="s">
        <v>7</v>
      </c>
      <c r="R136" s="19"/>
      <c r="W136" s="19" t="s">
        <v>24</v>
      </c>
      <c r="X136" s="19"/>
      <c r="Y136" s="3"/>
      <c r="AB136" s="3"/>
      <c r="AC136" s="3"/>
      <c r="AD136" s="19" t="s">
        <v>25</v>
      </c>
      <c r="AE136" s="3"/>
      <c r="AF136" s="3"/>
      <c r="AG136" s="13"/>
    </row>
    <row r="137" spans="1:33" ht="28.5" x14ac:dyDescent="0.65">
      <c r="A137" s="13"/>
      <c r="B137" s="49" t="s">
        <v>15</v>
      </c>
      <c r="C137" s="49"/>
      <c r="D137" s="17"/>
      <c r="E137" s="17"/>
      <c r="F137" s="17"/>
      <c r="G137" s="18"/>
      <c r="I137" s="37" t="s">
        <v>15</v>
      </c>
      <c r="J137" s="37"/>
      <c r="K137" s="17"/>
      <c r="L137" s="17"/>
      <c r="M137" s="3"/>
      <c r="O137" s="37" t="s">
        <v>15</v>
      </c>
      <c r="P137" s="37"/>
      <c r="Q137" s="17"/>
      <c r="R137" s="17"/>
      <c r="V137" s="40" t="s">
        <v>15</v>
      </c>
      <c r="W137" s="37"/>
      <c r="X137" s="17"/>
      <c r="Y137" s="3"/>
      <c r="AB137" s="37" t="s">
        <v>15</v>
      </c>
      <c r="AC137" s="37"/>
      <c r="AD137" s="17"/>
      <c r="AE137" s="3"/>
      <c r="AF137" s="3"/>
      <c r="AG137" s="13"/>
    </row>
    <row r="138" spans="1:33" ht="46" x14ac:dyDescent="0.35">
      <c r="H138" s="62" t="s">
        <v>26</v>
      </c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 spans="1:33" ht="46" x14ac:dyDescent="1">
      <c r="C139" s="3"/>
      <c r="D139" s="3"/>
      <c r="E139" s="3"/>
      <c r="F139" s="3"/>
      <c r="G139" s="3"/>
      <c r="H139" s="21"/>
      <c r="I139" s="21"/>
      <c r="J139" s="21"/>
      <c r="L139" s="24"/>
      <c r="M139" s="24"/>
      <c r="N139" s="24"/>
      <c r="O139" s="24"/>
      <c r="P139" s="24" t="s">
        <v>21</v>
      </c>
      <c r="Q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 spans="1:33" ht="46" x14ac:dyDescent="1">
      <c r="C140" s="3"/>
      <c r="D140" s="3"/>
      <c r="E140" s="3"/>
      <c r="F140" s="3"/>
      <c r="G140" s="3"/>
      <c r="H140" s="23"/>
      <c r="I140" s="23"/>
      <c r="J140" s="23"/>
      <c r="K140" s="23"/>
      <c r="L140" s="23"/>
      <c r="M140" s="24"/>
      <c r="N140" s="21"/>
      <c r="O140" s="21"/>
      <c r="P140" s="21"/>
      <c r="Q140" s="21"/>
      <c r="R140" s="21"/>
      <c r="S140" s="21"/>
      <c r="T140" s="22"/>
      <c r="U140" s="21"/>
      <c r="V140" s="21"/>
      <c r="W140" s="21"/>
      <c r="X140" s="21"/>
      <c r="Y140" s="21"/>
      <c r="AC140" s="3"/>
    </row>
    <row r="141" spans="1:33" ht="46" x14ac:dyDescent="1">
      <c r="C141" s="5"/>
      <c r="D141" s="5"/>
      <c r="E141" s="5"/>
      <c r="H141" s="21"/>
      <c r="I141" s="21"/>
      <c r="J141" s="63" t="s">
        <v>31</v>
      </c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"/>
      <c r="AD141" s="7"/>
    </row>
    <row r="142" spans="1:33" ht="33.5" x14ac:dyDescent="0.75">
      <c r="B142" s="13"/>
      <c r="C142" s="30"/>
      <c r="D142" s="30"/>
      <c r="E142" s="30"/>
      <c r="F142" s="30"/>
      <c r="G142" s="30"/>
      <c r="H142" s="30"/>
      <c r="I142" s="30"/>
      <c r="J142" s="30"/>
      <c r="K142" s="30"/>
      <c r="L142" s="31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13"/>
    </row>
    <row r="143" spans="1:33" ht="33.5" x14ac:dyDescent="0.75">
      <c r="B143" s="13"/>
      <c r="C143" s="30"/>
      <c r="D143" s="30"/>
      <c r="E143" s="30"/>
      <c r="F143" s="30"/>
      <c r="G143" s="58" t="s">
        <v>181</v>
      </c>
      <c r="H143" s="58"/>
      <c r="I143" s="58"/>
      <c r="J143" s="58"/>
      <c r="K143" s="58"/>
      <c r="L143" s="58"/>
      <c r="M143" s="58"/>
      <c r="N143" s="30"/>
      <c r="O143" s="30"/>
      <c r="P143" s="30"/>
      <c r="Q143" s="30"/>
      <c r="R143" s="30"/>
      <c r="S143" s="30"/>
      <c r="T143" s="30"/>
      <c r="U143" s="32"/>
      <c r="V143" s="32"/>
      <c r="W143" s="30"/>
      <c r="X143" s="30"/>
      <c r="Y143" s="30"/>
      <c r="Z143" s="30"/>
      <c r="AA143" s="30"/>
      <c r="AB143" s="30"/>
      <c r="AC143" s="30"/>
      <c r="AD143" s="32"/>
      <c r="AE143" s="30"/>
      <c r="AF143" s="30"/>
      <c r="AG143" s="13"/>
    </row>
    <row r="144" spans="1:33" ht="33.5" x14ac:dyDescent="0.75">
      <c r="B144" s="13"/>
      <c r="C144" s="30"/>
      <c r="D144" s="30"/>
      <c r="E144" s="30"/>
      <c r="F144" s="30"/>
      <c r="G144" s="58"/>
      <c r="H144" s="58"/>
      <c r="I144" s="58"/>
      <c r="J144" s="58"/>
      <c r="K144" s="58"/>
      <c r="L144" s="58"/>
      <c r="M144" s="58"/>
      <c r="N144" s="59" t="s">
        <v>9</v>
      </c>
      <c r="O144" s="59"/>
      <c r="P144" s="59"/>
      <c r="Q144" s="59"/>
      <c r="R144" s="59"/>
      <c r="S144" s="60" t="s">
        <v>18</v>
      </c>
      <c r="T144" s="60"/>
      <c r="U144" s="60"/>
      <c r="V144" s="60"/>
      <c r="W144" s="60"/>
      <c r="X144" s="60"/>
      <c r="Y144" s="30"/>
      <c r="Z144" s="61" t="s">
        <v>10</v>
      </c>
      <c r="AA144" s="61"/>
      <c r="AB144" s="61"/>
      <c r="AC144" s="33" t="s">
        <v>19</v>
      </c>
      <c r="AD144" s="32"/>
      <c r="AE144" s="30"/>
      <c r="AF144" s="30"/>
      <c r="AG144" s="13"/>
    </row>
    <row r="145" spans="1:33" ht="33.5" x14ac:dyDescent="0.75">
      <c r="B145" s="13"/>
      <c r="C145" s="30"/>
      <c r="D145" s="55" t="s">
        <v>8</v>
      </c>
      <c r="E145" s="55"/>
      <c r="F145" s="55"/>
      <c r="G145" s="58"/>
      <c r="H145" s="58"/>
      <c r="I145" s="58"/>
      <c r="J145" s="58"/>
      <c r="K145" s="58"/>
      <c r="L145" s="58"/>
      <c r="M145" s="58"/>
      <c r="N145" s="59"/>
      <c r="O145" s="59"/>
      <c r="P145" s="59"/>
      <c r="Q145" s="59"/>
      <c r="R145" s="59"/>
      <c r="S145" s="60"/>
      <c r="T145" s="60"/>
      <c r="U145" s="60"/>
      <c r="V145" s="60"/>
      <c r="W145" s="60"/>
      <c r="X145" s="60"/>
      <c r="Y145" s="30"/>
      <c r="Z145" s="60" t="s">
        <v>20</v>
      </c>
      <c r="AA145" s="60"/>
      <c r="AB145" s="60"/>
      <c r="AC145" s="60"/>
      <c r="AD145" s="60"/>
      <c r="AE145" s="60"/>
      <c r="AF145" s="34"/>
      <c r="AG145" s="13"/>
    </row>
    <row r="146" spans="1:33" ht="33.5" x14ac:dyDescent="0.75">
      <c r="B146" s="13"/>
      <c r="C146" s="30"/>
      <c r="D146" s="30"/>
      <c r="E146" s="30"/>
      <c r="F146" s="30"/>
      <c r="G146" s="58"/>
      <c r="H146" s="58"/>
      <c r="I146" s="58"/>
      <c r="J146" s="58"/>
      <c r="K146" s="58"/>
      <c r="L146" s="58"/>
      <c r="M146" s="58"/>
      <c r="N146" s="30"/>
      <c r="O146" s="35"/>
      <c r="P146" s="30"/>
      <c r="Q146" s="30"/>
      <c r="R146" s="35"/>
      <c r="S146" s="4"/>
      <c r="T146" s="4"/>
      <c r="U146" s="4"/>
      <c r="V146" s="4"/>
      <c r="W146" s="4"/>
      <c r="X146" s="4"/>
      <c r="Y146" s="32"/>
      <c r="Z146" s="60"/>
      <c r="AA146" s="60"/>
      <c r="AB146" s="60"/>
      <c r="AC146" s="60"/>
      <c r="AD146" s="60"/>
      <c r="AE146" s="60"/>
      <c r="AF146" s="34"/>
      <c r="AG146" s="13"/>
    </row>
    <row r="147" spans="1:33" ht="33.5" x14ac:dyDescent="0.75">
      <c r="B147" s="13"/>
      <c r="C147" s="30"/>
      <c r="D147" s="30"/>
      <c r="E147" s="35"/>
      <c r="F147" s="35"/>
      <c r="G147" s="58"/>
      <c r="H147" s="58"/>
      <c r="I147" s="58"/>
      <c r="J147" s="58"/>
      <c r="K147" s="58"/>
      <c r="L147" s="58"/>
      <c r="M147" s="58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4"/>
      <c r="AA147" s="34"/>
      <c r="AB147" s="34"/>
      <c r="AC147" s="34"/>
      <c r="AD147" s="34"/>
      <c r="AE147" s="34"/>
      <c r="AF147" s="34"/>
      <c r="AG147" s="13"/>
    </row>
    <row r="148" spans="1:33" ht="33.5" x14ac:dyDescent="0.75">
      <c r="B148" s="13"/>
      <c r="C148" s="30"/>
      <c r="D148" s="30"/>
      <c r="E148" s="55" t="s">
        <v>16</v>
      </c>
      <c r="F148" s="55"/>
      <c r="G148" s="56" t="s">
        <v>17</v>
      </c>
      <c r="H148" s="56"/>
      <c r="I148" s="56"/>
      <c r="J148" s="56"/>
      <c r="K148" s="56"/>
      <c r="L148" s="56"/>
      <c r="M148" s="56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13"/>
    </row>
    <row r="149" spans="1:33" ht="33.5" x14ac:dyDescent="0.75">
      <c r="B149" s="13"/>
      <c r="C149" s="30"/>
      <c r="D149" s="30"/>
      <c r="E149" s="30"/>
      <c r="F149" s="30"/>
      <c r="G149" s="56"/>
      <c r="H149" s="56"/>
      <c r="I149" s="56"/>
      <c r="J149" s="56"/>
      <c r="K149" s="56"/>
      <c r="L149" s="56"/>
      <c r="M149" s="56"/>
      <c r="N149" s="30"/>
      <c r="O149" s="32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13"/>
    </row>
    <row r="150" spans="1:33" ht="31" x14ac:dyDescent="0.7">
      <c r="B150" s="13"/>
      <c r="C150" s="8"/>
      <c r="D150" s="8"/>
      <c r="E150" s="8"/>
      <c r="F150" s="8"/>
      <c r="G150" s="8"/>
      <c r="H150" s="8"/>
      <c r="I150" s="8"/>
      <c r="J150" s="8"/>
      <c r="K150" s="8"/>
      <c r="L150" s="9"/>
      <c r="M150" s="9"/>
      <c r="N150" s="10"/>
      <c r="O150" s="9"/>
      <c r="P150" s="8"/>
      <c r="Q150" s="8"/>
      <c r="R150" s="8"/>
      <c r="S150" s="8"/>
      <c r="T150" s="8"/>
      <c r="U150" s="8"/>
      <c r="V150" s="8"/>
      <c r="W150" s="8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</row>
    <row r="151" spans="1:33" ht="31" x14ac:dyDescent="0.7">
      <c r="B151" s="8"/>
      <c r="C151" s="12" t="s">
        <v>11</v>
      </c>
      <c r="D151" s="12"/>
      <c r="E151" s="12"/>
      <c r="F151" s="12"/>
      <c r="G151" s="12"/>
      <c r="H151" s="12"/>
      <c r="I151" s="12"/>
      <c r="J151" s="9"/>
      <c r="K151" s="9"/>
      <c r="L151" s="8"/>
      <c r="M151" s="8"/>
      <c r="N151" s="8"/>
      <c r="O151" s="8"/>
      <c r="P151" s="8"/>
      <c r="Q151" s="8"/>
      <c r="R151" s="8"/>
      <c r="U151" s="8"/>
      <c r="V151" s="8"/>
      <c r="W151" s="8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</row>
    <row r="152" spans="1:33" ht="31" x14ac:dyDescent="0.7">
      <c r="B152" s="11" t="s">
        <v>0</v>
      </c>
      <c r="C152" s="9" t="s">
        <v>182</v>
      </c>
      <c r="D152" s="9"/>
      <c r="E152" s="9"/>
      <c r="F152" s="9"/>
      <c r="G152" s="9"/>
      <c r="H152" s="9"/>
      <c r="I152" s="9"/>
      <c r="J152" s="8"/>
      <c r="K152" s="8"/>
      <c r="L152" s="8"/>
      <c r="M152" s="8"/>
      <c r="N152" s="8"/>
      <c r="O152" s="8"/>
      <c r="P152" s="8"/>
      <c r="Q152" s="8"/>
      <c r="R152" s="8"/>
      <c r="U152" s="8"/>
      <c r="V152" s="8"/>
      <c r="W152" s="8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</row>
    <row r="153" spans="1:33" ht="31" x14ac:dyDescent="0.7">
      <c r="B153" s="11" t="s">
        <v>1</v>
      </c>
      <c r="C153" s="9" t="s">
        <v>183</v>
      </c>
      <c r="D153" s="9"/>
      <c r="E153" s="9"/>
      <c r="F153" s="9"/>
      <c r="G153" s="9"/>
      <c r="H153" s="9"/>
      <c r="I153" s="9"/>
      <c r="J153" s="9"/>
      <c r="K153" s="10"/>
      <c r="L153" s="8"/>
      <c r="M153" s="8"/>
      <c r="N153" s="8"/>
      <c r="O153" s="8"/>
      <c r="P153" s="8"/>
      <c r="Q153" s="8"/>
      <c r="R153" s="8"/>
      <c r="U153" s="8"/>
      <c r="V153" s="8"/>
      <c r="W153" s="8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</row>
    <row r="154" spans="1:33" ht="31" x14ac:dyDescent="0.7">
      <c r="A154" s="2"/>
      <c r="B154" s="11" t="s">
        <v>2</v>
      </c>
      <c r="C154" s="9" t="s">
        <v>184</v>
      </c>
      <c r="D154" s="9"/>
      <c r="E154" s="9"/>
      <c r="F154" s="9"/>
      <c r="G154" s="9"/>
      <c r="H154" s="9"/>
      <c r="I154" s="9"/>
      <c r="J154" s="9"/>
      <c r="K154" s="8"/>
      <c r="L154" s="10"/>
      <c r="M154" s="10"/>
      <c r="N154" s="10"/>
      <c r="O154" s="10"/>
      <c r="P154" s="10"/>
      <c r="Q154" s="10"/>
      <c r="R154" s="10"/>
      <c r="S154" s="2"/>
      <c r="T154" s="2"/>
      <c r="U154" s="10"/>
      <c r="V154" s="10"/>
      <c r="W154" s="1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spans="1:33" ht="28.5" x14ac:dyDescent="0.6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</row>
    <row r="156" spans="1:33" ht="28.5" x14ac:dyDescent="0.35">
      <c r="A156" s="2"/>
      <c r="B156" s="57"/>
      <c r="C156" s="51" t="s">
        <v>6</v>
      </c>
      <c r="D156" s="51"/>
      <c r="E156" s="51"/>
      <c r="F156" s="51"/>
      <c r="G156" s="51"/>
      <c r="H156" s="51"/>
      <c r="I156" s="51" t="s">
        <v>23</v>
      </c>
      <c r="J156" s="51"/>
      <c r="K156" s="51"/>
      <c r="L156" s="51"/>
      <c r="M156" s="51"/>
      <c r="N156" s="51"/>
      <c r="O156" s="51" t="s">
        <v>7</v>
      </c>
      <c r="P156" s="51"/>
      <c r="Q156" s="51"/>
      <c r="R156" s="51"/>
      <c r="S156" s="51"/>
      <c r="T156" s="51"/>
      <c r="U156" s="51" t="s">
        <v>24</v>
      </c>
      <c r="V156" s="51"/>
      <c r="W156" s="51"/>
      <c r="X156" s="51"/>
      <c r="Y156" s="51"/>
      <c r="Z156" s="51"/>
      <c r="AA156" s="51" t="s">
        <v>25</v>
      </c>
      <c r="AB156" s="51"/>
      <c r="AC156" s="51"/>
      <c r="AD156" s="51"/>
      <c r="AE156" s="51"/>
      <c r="AF156" s="51"/>
      <c r="AG156" s="27"/>
    </row>
    <row r="157" spans="1:33" ht="28.5" x14ac:dyDescent="0.35">
      <c r="A157" s="2"/>
      <c r="B157" s="57"/>
      <c r="C157" s="25" t="s">
        <v>0</v>
      </c>
      <c r="D157" s="25" t="s">
        <v>1</v>
      </c>
      <c r="E157" s="25" t="s">
        <v>2</v>
      </c>
      <c r="F157" s="25" t="s">
        <v>3</v>
      </c>
      <c r="G157" s="25" t="s">
        <v>4</v>
      </c>
      <c r="H157" s="25" t="s">
        <v>5</v>
      </c>
      <c r="I157" s="25" t="s">
        <v>0</v>
      </c>
      <c r="J157" s="25" t="s">
        <v>1</v>
      </c>
      <c r="K157" s="25" t="s">
        <v>2</v>
      </c>
      <c r="L157" s="25" t="s">
        <v>3</v>
      </c>
      <c r="M157" s="25" t="s">
        <v>4</v>
      </c>
      <c r="N157" s="25" t="s">
        <v>5</v>
      </c>
      <c r="O157" s="25" t="s">
        <v>0</v>
      </c>
      <c r="P157" s="25" t="s">
        <v>1</v>
      </c>
      <c r="Q157" s="25" t="s">
        <v>2</v>
      </c>
      <c r="R157" s="25" t="s">
        <v>3</v>
      </c>
      <c r="S157" s="25" t="s">
        <v>4</v>
      </c>
      <c r="T157" s="25" t="s">
        <v>5</v>
      </c>
      <c r="U157" s="25" t="s">
        <v>0</v>
      </c>
      <c r="V157" s="25" t="s">
        <v>1</v>
      </c>
      <c r="W157" s="25" t="s">
        <v>2</v>
      </c>
      <c r="X157" s="25" t="s">
        <v>3</v>
      </c>
      <c r="Y157" s="25" t="s">
        <v>4</v>
      </c>
      <c r="Z157" s="25" t="s">
        <v>5</v>
      </c>
      <c r="AA157" s="25" t="s">
        <v>0</v>
      </c>
      <c r="AB157" s="25" t="s">
        <v>1</v>
      </c>
      <c r="AC157" s="25" t="s">
        <v>2</v>
      </c>
      <c r="AD157" s="25" t="s">
        <v>3</v>
      </c>
      <c r="AE157" s="25" t="s">
        <v>4</v>
      </c>
      <c r="AF157" s="25" t="s">
        <v>5</v>
      </c>
      <c r="AG157" s="28"/>
    </row>
    <row r="158" spans="1:33" ht="28.5" x14ac:dyDescent="0.35">
      <c r="A158" s="2"/>
      <c r="B158" s="26" t="s">
        <v>0</v>
      </c>
      <c r="C158" s="25">
        <v>9</v>
      </c>
      <c r="D158" s="25">
        <v>9</v>
      </c>
      <c r="E158" s="25">
        <v>10</v>
      </c>
      <c r="F158" s="25">
        <v>9</v>
      </c>
      <c r="G158" s="25">
        <v>9</v>
      </c>
      <c r="H158" s="52">
        <v>9</v>
      </c>
      <c r="I158" s="25">
        <v>9</v>
      </c>
      <c r="J158" s="25">
        <v>9</v>
      </c>
      <c r="K158" s="25">
        <v>9</v>
      </c>
      <c r="L158" s="25">
        <v>10</v>
      </c>
      <c r="M158" s="25">
        <v>10</v>
      </c>
      <c r="N158" s="52">
        <v>9</v>
      </c>
      <c r="O158" s="25">
        <v>9</v>
      </c>
      <c r="P158" s="25">
        <v>10</v>
      </c>
      <c r="Q158" s="25">
        <v>9</v>
      </c>
      <c r="R158" s="25">
        <v>8</v>
      </c>
      <c r="S158" s="25">
        <v>9</v>
      </c>
      <c r="T158" s="52">
        <v>10</v>
      </c>
      <c r="U158" s="25">
        <v>8</v>
      </c>
      <c r="V158" s="25">
        <v>8</v>
      </c>
      <c r="W158" s="25">
        <v>8</v>
      </c>
      <c r="X158" s="25">
        <v>8</v>
      </c>
      <c r="Y158" s="25">
        <v>8</v>
      </c>
      <c r="Z158" s="52">
        <v>8</v>
      </c>
      <c r="AA158" s="25">
        <v>8</v>
      </c>
      <c r="AB158" s="25">
        <v>8</v>
      </c>
      <c r="AC158" s="25">
        <v>7</v>
      </c>
      <c r="AD158" s="25">
        <v>8</v>
      </c>
      <c r="AE158" s="25">
        <v>7</v>
      </c>
      <c r="AF158" s="52">
        <v>8</v>
      </c>
      <c r="AG158" s="28"/>
    </row>
    <row r="159" spans="1:33" ht="28.5" x14ac:dyDescent="0.35">
      <c r="A159" s="2"/>
      <c r="B159" s="26" t="s">
        <v>1</v>
      </c>
      <c r="C159" s="25">
        <v>8</v>
      </c>
      <c r="D159" s="25">
        <v>8</v>
      </c>
      <c r="E159" s="25">
        <v>8</v>
      </c>
      <c r="F159" s="25">
        <v>9</v>
      </c>
      <c r="G159" s="25">
        <v>9</v>
      </c>
      <c r="H159" s="53"/>
      <c r="I159" s="25">
        <v>9</v>
      </c>
      <c r="J159" s="25">
        <v>9</v>
      </c>
      <c r="K159" s="25">
        <v>9</v>
      </c>
      <c r="L159" s="25">
        <v>10</v>
      </c>
      <c r="M159" s="25">
        <v>10</v>
      </c>
      <c r="N159" s="53"/>
      <c r="O159" s="25">
        <v>10</v>
      </c>
      <c r="P159" s="25">
        <v>9</v>
      </c>
      <c r="Q159" s="25">
        <v>10</v>
      </c>
      <c r="R159" s="25">
        <v>10</v>
      </c>
      <c r="S159" s="25">
        <v>9</v>
      </c>
      <c r="T159" s="53"/>
      <c r="U159" s="25">
        <v>8</v>
      </c>
      <c r="V159" s="25">
        <v>8</v>
      </c>
      <c r="W159" s="25">
        <v>8</v>
      </c>
      <c r="X159" s="25">
        <v>8</v>
      </c>
      <c r="Y159" s="25">
        <v>8</v>
      </c>
      <c r="Z159" s="53"/>
      <c r="AA159" s="25">
        <v>8</v>
      </c>
      <c r="AB159" s="25">
        <v>7</v>
      </c>
      <c r="AC159" s="25">
        <v>7</v>
      </c>
      <c r="AD159" s="25">
        <v>8</v>
      </c>
      <c r="AE159" s="25">
        <v>8</v>
      </c>
      <c r="AF159" s="53"/>
      <c r="AG159" s="28"/>
    </row>
    <row r="160" spans="1:33" ht="28.5" x14ac:dyDescent="0.35">
      <c r="A160" s="2"/>
      <c r="B160" s="26" t="s">
        <v>2</v>
      </c>
      <c r="C160" s="25">
        <v>9</v>
      </c>
      <c r="D160" s="25">
        <v>10</v>
      </c>
      <c r="E160" s="25">
        <v>9</v>
      </c>
      <c r="F160" s="25">
        <v>9</v>
      </c>
      <c r="G160" s="25">
        <v>10</v>
      </c>
      <c r="H160" s="53"/>
      <c r="I160" s="25">
        <v>9</v>
      </c>
      <c r="J160" s="25">
        <v>9</v>
      </c>
      <c r="K160" s="25">
        <v>9</v>
      </c>
      <c r="L160" s="25">
        <v>10</v>
      </c>
      <c r="M160" s="25">
        <v>10</v>
      </c>
      <c r="N160" s="53"/>
      <c r="O160" s="25">
        <v>10</v>
      </c>
      <c r="P160" s="25">
        <v>10</v>
      </c>
      <c r="Q160" s="25">
        <v>10</v>
      </c>
      <c r="R160" s="25">
        <v>10</v>
      </c>
      <c r="S160" s="25">
        <v>10</v>
      </c>
      <c r="T160" s="53"/>
      <c r="U160" s="25">
        <v>8</v>
      </c>
      <c r="V160" s="25">
        <v>8</v>
      </c>
      <c r="W160" s="25">
        <v>8</v>
      </c>
      <c r="X160" s="25">
        <v>8</v>
      </c>
      <c r="Y160" s="25">
        <v>8</v>
      </c>
      <c r="Z160" s="53"/>
      <c r="AA160" s="25">
        <v>8</v>
      </c>
      <c r="AB160" s="25">
        <v>8</v>
      </c>
      <c r="AC160" s="25">
        <v>8</v>
      </c>
      <c r="AD160" s="25">
        <v>8</v>
      </c>
      <c r="AE160" s="25">
        <v>10</v>
      </c>
      <c r="AF160" s="53"/>
      <c r="AG160" s="28"/>
    </row>
    <row r="161" spans="1:33" ht="28.5" x14ac:dyDescent="0.35">
      <c r="A161" s="2"/>
      <c r="B161" s="25"/>
      <c r="C161" s="29">
        <f>SUM(C158:C160)/3</f>
        <v>8.6666666666666661</v>
      </c>
      <c r="D161" s="29">
        <f t="shared" ref="D161:F161" si="4">SUM(D158:D160)/3</f>
        <v>9</v>
      </c>
      <c r="E161" s="29">
        <f t="shared" si="4"/>
        <v>9</v>
      </c>
      <c r="F161" s="29">
        <f t="shared" si="4"/>
        <v>9</v>
      </c>
      <c r="G161" s="29">
        <f>SUM(G158:G160)/3</f>
        <v>9.3333333333333339</v>
      </c>
      <c r="H161" s="54"/>
      <c r="I161" s="29">
        <f>SUM(I158:I160)/3</f>
        <v>9</v>
      </c>
      <c r="J161" s="29">
        <f>SUM(J158:J160)/3</f>
        <v>9</v>
      </c>
      <c r="K161" s="29">
        <f>SUM(K158:K160)/3</f>
        <v>9</v>
      </c>
      <c r="L161" s="29">
        <f>SUM(L158:L160)/3</f>
        <v>10</v>
      </c>
      <c r="M161" s="29">
        <f>SUM(M158:M160)/3</f>
        <v>10</v>
      </c>
      <c r="N161" s="54"/>
      <c r="O161" s="29">
        <f>SUM(O158:O160)/3</f>
        <v>9.6666666666666661</v>
      </c>
      <c r="P161" s="29">
        <f>SUM(P158:P160)/3</f>
        <v>9.6666666666666661</v>
      </c>
      <c r="Q161" s="29">
        <f>SUM(Q158:Q160)/3</f>
        <v>9.6666666666666661</v>
      </c>
      <c r="R161" s="29">
        <f>SUM(R158:R160)/3</f>
        <v>9.3333333333333339</v>
      </c>
      <c r="S161" s="29">
        <f>SUM(S158:S160)/3</f>
        <v>9.3333333333333339</v>
      </c>
      <c r="T161" s="54"/>
      <c r="U161" s="29">
        <f>SUM(U158:U160)/3</f>
        <v>8</v>
      </c>
      <c r="V161" s="29">
        <f>SUM(V158:V160)/3</f>
        <v>8</v>
      </c>
      <c r="W161" s="29">
        <f>SUM(W158:W160)/3</f>
        <v>8</v>
      </c>
      <c r="X161" s="29">
        <f>SUM(X158:X160)/3</f>
        <v>8</v>
      </c>
      <c r="Y161" s="29">
        <f>SUM(Y158:Y160)/3</f>
        <v>8</v>
      </c>
      <c r="Z161" s="54"/>
      <c r="AA161" s="29">
        <f>SUM(AA158:AA160)/3</f>
        <v>8</v>
      </c>
      <c r="AB161" s="29">
        <f>SUM(AB158:AB160)/3</f>
        <v>7.666666666666667</v>
      </c>
      <c r="AC161" s="29">
        <f>SUM(AC158:AC160)/3</f>
        <v>7.333333333333333</v>
      </c>
      <c r="AD161" s="29">
        <f>SUM(AD158:AD160)/3</f>
        <v>8</v>
      </c>
      <c r="AE161" s="29">
        <f>SUM(AE158:AE160)/3</f>
        <v>8.3333333333333339</v>
      </c>
      <c r="AF161" s="54"/>
      <c r="AG161" s="28"/>
    </row>
    <row r="162" spans="1:33" ht="28.5" x14ac:dyDescent="0.35">
      <c r="A162" s="2"/>
      <c r="B162" s="25"/>
      <c r="C162" s="50">
        <f>SUM(C161:E161)/3</f>
        <v>8.8888888888888875</v>
      </c>
      <c r="D162" s="50"/>
      <c r="E162" s="50"/>
      <c r="F162" s="50">
        <f>(F161+G161+H158)/3</f>
        <v>9.1111111111111125</v>
      </c>
      <c r="G162" s="50"/>
      <c r="H162" s="50"/>
      <c r="I162" s="50">
        <f>SUM(I161:K161)/3</f>
        <v>9</v>
      </c>
      <c r="J162" s="50"/>
      <c r="K162" s="50"/>
      <c r="L162" s="50">
        <f>(L161+M161+N158)/3</f>
        <v>9.6666666666666661</v>
      </c>
      <c r="M162" s="50"/>
      <c r="N162" s="50"/>
      <c r="O162" s="50">
        <f>SUM(O161:Q161)/3</f>
        <v>9.6666666666666661</v>
      </c>
      <c r="P162" s="50"/>
      <c r="Q162" s="50"/>
      <c r="R162" s="50">
        <f>(R161+S161+T158)/3</f>
        <v>9.5555555555555554</v>
      </c>
      <c r="S162" s="50"/>
      <c r="T162" s="50"/>
      <c r="U162" s="50">
        <f>SUM(U161:W161)/3</f>
        <v>8</v>
      </c>
      <c r="V162" s="50"/>
      <c r="W162" s="50"/>
      <c r="X162" s="50">
        <f>(X161+Y161+Z158)/3</f>
        <v>8</v>
      </c>
      <c r="Y162" s="50"/>
      <c r="Z162" s="50"/>
      <c r="AA162" s="50">
        <f>SUM(AA161:AC161)/3</f>
        <v>7.666666666666667</v>
      </c>
      <c r="AB162" s="50"/>
      <c r="AC162" s="50"/>
      <c r="AD162" s="50">
        <f>(AD161+AE161+AF158)/3</f>
        <v>8.1111111111111125</v>
      </c>
      <c r="AE162" s="50"/>
      <c r="AF162" s="50"/>
      <c r="AG162" s="28"/>
    </row>
    <row r="163" spans="1:33" ht="28.5" x14ac:dyDescent="0.35">
      <c r="A163" s="2"/>
      <c r="B163" s="25"/>
      <c r="C163" s="50">
        <f>C162+F162</f>
        <v>18</v>
      </c>
      <c r="D163" s="50"/>
      <c r="E163" s="50"/>
      <c r="F163" s="50"/>
      <c r="G163" s="50"/>
      <c r="H163" s="50"/>
      <c r="I163" s="50">
        <f>I162+L162</f>
        <v>18.666666666666664</v>
      </c>
      <c r="J163" s="50"/>
      <c r="K163" s="50"/>
      <c r="L163" s="50"/>
      <c r="M163" s="50"/>
      <c r="N163" s="50"/>
      <c r="O163" s="50">
        <f>O162+R162</f>
        <v>19.222222222222221</v>
      </c>
      <c r="P163" s="50"/>
      <c r="Q163" s="50"/>
      <c r="R163" s="50"/>
      <c r="S163" s="50"/>
      <c r="T163" s="50"/>
      <c r="U163" s="50">
        <f>U162+X162</f>
        <v>16</v>
      </c>
      <c r="V163" s="50"/>
      <c r="W163" s="50"/>
      <c r="X163" s="50"/>
      <c r="Y163" s="50"/>
      <c r="Z163" s="50"/>
      <c r="AA163" s="50">
        <f>AA162+AD162</f>
        <v>15.777777777777779</v>
      </c>
      <c r="AB163" s="50"/>
      <c r="AC163" s="50"/>
      <c r="AD163" s="50"/>
      <c r="AE163" s="50"/>
      <c r="AF163" s="50"/>
      <c r="AG163" s="28"/>
    </row>
    <row r="164" spans="1:33" ht="28.5" x14ac:dyDescent="0.6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</row>
    <row r="165" spans="1:33" ht="28.5" x14ac:dyDescent="0.65">
      <c r="A165" s="13"/>
      <c r="B165" s="46" t="s">
        <v>12</v>
      </c>
      <c r="C165" s="46"/>
      <c r="D165" s="46"/>
      <c r="E165" s="47">
        <f>SUM(C163:AF163)</f>
        <v>87.666666666666657</v>
      </c>
      <c r="F165" s="47"/>
      <c r="G165" s="15" t="s">
        <v>13</v>
      </c>
      <c r="H165" s="15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</row>
    <row r="166" spans="1:33" ht="28.5" x14ac:dyDescent="0.6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</row>
    <row r="167" spans="1:33" ht="28.5" x14ac:dyDescent="0.65">
      <c r="A167" s="13"/>
      <c r="B167" s="46" t="s">
        <v>14</v>
      </c>
      <c r="C167" s="46"/>
      <c r="D167" s="46"/>
      <c r="E167" s="46"/>
      <c r="F167" s="13"/>
      <c r="G167" s="48" t="str" cm="1">
        <f t="array" ref="G167">_xlfn.IFS(E165&lt;40,"Диплом",E165&lt;60,"Бронзовая медаль",E165&lt;80,"Серебряная медаль",E165&lt;100,"Золотая медаль")</f>
        <v>Золотая медаль</v>
      </c>
      <c r="H167" s="48"/>
      <c r="I167" s="48"/>
      <c r="J167" s="48"/>
      <c r="K167" s="48"/>
      <c r="L167" s="48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</row>
    <row r="168" spans="1:33" ht="28.5" x14ac:dyDescent="0.65">
      <c r="A168" s="13"/>
      <c r="B168" s="14"/>
      <c r="C168" s="14"/>
      <c r="D168" s="14"/>
      <c r="E168" s="14"/>
      <c r="F168" s="13"/>
      <c r="G168" s="36"/>
      <c r="H168" s="36"/>
      <c r="I168" s="36"/>
      <c r="J168" s="36"/>
      <c r="K168" s="36"/>
      <c r="L168" s="36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</row>
    <row r="169" spans="1:33" ht="28.5" x14ac:dyDescent="0.6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</row>
    <row r="170" spans="1:33" ht="28.5" x14ac:dyDescent="0.65">
      <c r="A170" s="13"/>
      <c r="B170" s="3"/>
      <c r="C170" s="3"/>
      <c r="D170" s="19" t="s">
        <v>22</v>
      </c>
      <c r="E170" s="19"/>
      <c r="F170" s="19"/>
      <c r="G170" s="19"/>
      <c r="I170" s="3"/>
      <c r="J170" s="3"/>
      <c r="K170" s="19" t="s">
        <v>23</v>
      </c>
      <c r="L170" s="19"/>
      <c r="M170" s="19"/>
      <c r="O170" s="3"/>
      <c r="P170" s="3"/>
      <c r="Q170" s="19" t="s">
        <v>7</v>
      </c>
      <c r="R170" s="19"/>
      <c r="W170" s="19" t="s">
        <v>24</v>
      </c>
      <c r="X170" s="19"/>
      <c r="Y170" s="3"/>
      <c r="AB170" s="3"/>
      <c r="AC170" s="3"/>
      <c r="AD170" s="19" t="s">
        <v>25</v>
      </c>
      <c r="AE170" s="3"/>
      <c r="AF170" s="3"/>
      <c r="AG170" s="13"/>
    </row>
    <row r="171" spans="1:33" ht="28.5" x14ac:dyDescent="0.65">
      <c r="A171" s="13"/>
      <c r="B171" s="49" t="s">
        <v>15</v>
      </c>
      <c r="C171" s="49"/>
      <c r="D171" s="17"/>
      <c r="E171" s="17"/>
      <c r="F171" s="17"/>
      <c r="G171" s="18"/>
      <c r="I171" s="37" t="s">
        <v>15</v>
      </c>
      <c r="J171" s="37"/>
      <c r="K171" s="17"/>
      <c r="L171" s="17"/>
      <c r="M171" s="3"/>
      <c r="O171" s="37" t="s">
        <v>15</v>
      </c>
      <c r="P171" s="37"/>
      <c r="Q171" s="17"/>
      <c r="R171" s="17"/>
      <c r="V171" s="40" t="s">
        <v>15</v>
      </c>
      <c r="W171" s="37"/>
      <c r="X171" s="17"/>
      <c r="Y171" s="3"/>
      <c r="AB171" s="37" t="s">
        <v>15</v>
      </c>
      <c r="AC171" s="37"/>
      <c r="AD171" s="17"/>
      <c r="AE171" s="3"/>
      <c r="AF171" s="3"/>
      <c r="AG171" s="13"/>
    </row>
    <row r="172" spans="1:33" ht="46" x14ac:dyDescent="0.35">
      <c r="H172" s="62" t="s">
        <v>26</v>
      </c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spans="1:33" ht="46" x14ac:dyDescent="1">
      <c r="C173" s="3"/>
      <c r="D173" s="3"/>
      <c r="E173" s="3"/>
      <c r="F173" s="3"/>
      <c r="G173" s="3"/>
      <c r="H173" s="21"/>
      <c r="I173" s="21"/>
      <c r="J173" s="21"/>
      <c r="L173" s="24"/>
      <c r="M173" s="24"/>
      <c r="N173" s="24"/>
      <c r="O173" s="24"/>
      <c r="P173" s="24" t="s">
        <v>21</v>
      </c>
      <c r="Q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spans="1:33" ht="46" x14ac:dyDescent="1">
      <c r="C174" s="3"/>
      <c r="D174" s="3"/>
      <c r="E174" s="3"/>
      <c r="F174" s="3"/>
      <c r="G174" s="3"/>
      <c r="H174" s="23"/>
      <c r="I174" s="23"/>
      <c r="J174" s="23"/>
      <c r="K174" s="23"/>
      <c r="L174" s="23"/>
      <c r="M174" s="24"/>
      <c r="N174" s="21"/>
      <c r="O174" s="21"/>
      <c r="P174" s="21"/>
      <c r="Q174" s="21"/>
      <c r="R174" s="21"/>
      <c r="S174" s="21"/>
      <c r="T174" s="22"/>
      <c r="U174" s="21"/>
      <c r="V174" s="21"/>
      <c r="W174" s="21"/>
      <c r="X174" s="21"/>
      <c r="Y174" s="21"/>
      <c r="AC174" s="3"/>
    </row>
    <row r="175" spans="1:33" ht="46" x14ac:dyDescent="1">
      <c r="C175" s="5"/>
      <c r="D175" s="5"/>
      <c r="E175" s="5"/>
      <c r="H175" s="21"/>
      <c r="I175" s="21"/>
      <c r="J175" s="63" t="s">
        <v>32</v>
      </c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"/>
      <c r="AD175" s="7"/>
    </row>
    <row r="176" spans="1:33" ht="33.5" x14ac:dyDescent="0.75">
      <c r="B176" s="13"/>
      <c r="C176" s="30"/>
      <c r="D176" s="30"/>
      <c r="E176" s="30"/>
      <c r="F176" s="30"/>
      <c r="G176" s="30"/>
      <c r="H176" s="30"/>
      <c r="I176" s="30"/>
      <c r="J176" s="30"/>
      <c r="K176" s="30"/>
      <c r="L176" s="31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13"/>
    </row>
    <row r="177" spans="1:36" ht="33.5" x14ac:dyDescent="0.75">
      <c r="B177" s="13"/>
      <c r="C177" s="30"/>
      <c r="D177" s="30"/>
      <c r="E177" s="30"/>
      <c r="F177" s="30"/>
      <c r="G177" s="58" t="s">
        <v>185</v>
      </c>
      <c r="H177" s="58"/>
      <c r="I177" s="58"/>
      <c r="J177" s="58"/>
      <c r="K177" s="58"/>
      <c r="L177" s="58"/>
      <c r="M177" s="58"/>
      <c r="N177" s="30"/>
      <c r="O177" s="30"/>
      <c r="P177" s="30"/>
      <c r="Q177" s="30"/>
      <c r="R177" s="30"/>
      <c r="S177" s="30"/>
      <c r="T177" s="30"/>
      <c r="U177" s="32"/>
      <c r="V177" s="32"/>
      <c r="W177" s="30"/>
      <c r="X177" s="30"/>
      <c r="Y177" s="30"/>
      <c r="Z177" s="30"/>
      <c r="AA177" s="30"/>
      <c r="AB177" s="30"/>
      <c r="AC177" s="30"/>
      <c r="AD177" s="32"/>
      <c r="AE177" s="30"/>
      <c r="AF177" s="30"/>
      <c r="AG177" s="13"/>
    </row>
    <row r="178" spans="1:36" ht="33.5" x14ac:dyDescent="0.75">
      <c r="B178" s="13"/>
      <c r="C178" s="30"/>
      <c r="D178" s="30"/>
      <c r="E178" s="30"/>
      <c r="F178" s="30"/>
      <c r="G178" s="58"/>
      <c r="H178" s="58"/>
      <c r="I178" s="58"/>
      <c r="J178" s="58"/>
      <c r="K178" s="58"/>
      <c r="L178" s="58"/>
      <c r="M178" s="58"/>
      <c r="N178" s="59" t="s">
        <v>9</v>
      </c>
      <c r="O178" s="59"/>
      <c r="P178" s="59"/>
      <c r="Q178" s="59"/>
      <c r="R178" s="59"/>
      <c r="S178" s="60" t="s">
        <v>186</v>
      </c>
      <c r="T178" s="60"/>
      <c r="U178" s="60"/>
      <c r="V178" s="60"/>
      <c r="W178" s="60"/>
      <c r="X178" s="60"/>
      <c r="Y178" s="30"/>
      <c r="Z178" s="61" t="s">
        <v>10</v>
      </c>
      <c r="AA178" s="61"/>
      <c r="AB178" s="61"/>
      <c r="AC178" s="33" t="s">
        <v>187</v>
      </c>
      <c r="AD178" s="32"/>
      <c r="AE178" s="30"/>
      <c r="AF178" s="30"/>
      <c r="AG178" s="13"/>
    </row>
    <row r="179" spans="1:36" ht="33.5" x14ac:dyDescent="0.75">
      <c r="B179" s="13"/>
      <c r="C179" s="30"/>
      <c r="D179" s="55" t="s">
        <v>8</v>
      </c>
      <c r="E179" s="55"/>
      <c r="F179" s="55"/>
      <c r="G179" s="58"/>
      <c r="H179" s="58"/>
      <c r="I179" s="58"/>
      <c r="J179" s="58"/>
      <c r="K179" s="58"/>
      <c r="L179" s="58"/>
      <c r="M179" s="58"/>
      <c r="N179" s="59"/>
      <c r="O179" s="59"/>
      <c r="P179" s="59"/>
      <c r="Q179" s="59"/>
      <c r="R179" s="59"/>
      <c r="S179" s="60"/>
      <c r="T179" s="60"/>
      <c r="U179" s="60"/>
      <c r="V179" s="60"/>
      <c r="W179" s="60"/>
      <c r="X179" s="60"/>
      <c r="Y179" s="30"/>
      <c r="Z179" s="60" t="s">
        <v>188</v>
      </c>
      <c r="AA179" s="60"/>
      <c r="AB179" s="60"/>
      <c r="AC179" s="60"/>
      <c r="AD179" s="60"/>
      <c r="AE179" s="60"/>
      <c r="AF179" s="34"/>
      <c r="AG179" s="13"/>
    </row>
    <row r="180" spans="1:36" ht="33.5" x14ac:dyDescent="0.75">
      <c r="B180" s="13"/>
      <c r="C180" s="30"/>
      <c r="D180" s="30"/>
      <c r="E180" s="30"/>
      <c r="F180" s="30"/>
      <c r="G180" s="58"/>
      <c r="H180" s="58"/>
      <c r="I180" s="58"/>
      <c r="J180" s="58"/>
      <c r="K180" s="58"/>
      <c r="L180" s="58"/>
      <c r="M180" s="58"/>
      <c r="N180" s="30"/>
      <c r="O180" s="35"/>
      <c r="P180" s="30"/>
      <c r="Q180" s="30"/>
      <c r="R180" s="35"/>
      <c r="S180" s="4"/>
      <c r="T180" s="4"/>
      <c r="U180" s="4"/>
      <c r="V180" s="4"/>
      <c r="W180" s="4"/>
      <c r="X180" s="4"/>
      <c r="Y180" s="32"/>
      <c r="Z180" s="60"/>
      <c r="AA180" s="60"/>
      <c r="AB180" s="60"/>
      <c r="AC180" s="60"/>
      <c r="AD180" s="60"/>
      <c r="AE180" s="60"/>
      <c r="AF180" s="34"/>
      <c r="AG180" s="13"/>
    </row>
    <row r="181" spans="1:36" ht="33.5" x14ac:dyDescent="0.75">
      <c r="B181" s="13"/>
      <c r="C181" s="30"/>
      <c r="D181" s="30"/>
      <c r="E181" s="35"/>
      <c r="F181" s="35"/>
      <c r="G181" s="58"/>
      <c r="H181" s="58"/>
      <c r="I181" s="58"/>
      <c r="J181" s="58"/>
      <c r="K181" s="58"/>
      <c r="L181" s="58"/>
      <c r="M181" s="58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4"/>
      <c r="AA181" s="34"/>
      <c r="AB181" s="34"/>
      <c r="AC181" s="34"/>
      <c r="AD181" s="34"/>
      <c r="AE181" s="34"/>
      <c r="AF181" s="34"/>
      <c r="AG181" s="13"/>
    </row>
    <row r="182" spans="1:36" ht="33.5" x14ac:dyDescent="0.75">
      <c r="B182" s="13"/>
      <c r="C182" s="30"/>
      <c r="D182" s="30"/>
      <c r="E182" s="55" t="s">
        <v>16</v>
      </c>
      <c r="F182" s="55"/>
      <c r="G182" s="56" t="s">
        <v>17</v>
      </c>
      <c r="H182" s="56"/>
      <c r="I182" s="56"/>
      <c r="J182" s="56"/>
      <c r="K182" s="56"/>
      <c r="L182" s="56"/>
      <c r="M182" s="56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13"/>
    </row>
    <row r="183" spans="1:36" ht="33.5" x14ac:dyDescent="0.75">
      <c r="B183" s="13"/>
      <c r="C183" s="30"/>
      <c r="D183" s="30"/>
      <c r="E183" s="30"/>
      <c r="F183" s="30"/>
      <c r="G183" s="56"/>
      <c r="H183" s="56"/>
      <c r="I183" s="56"/>
      <c r="J183" s="56"/>
      <c r="K183" s="56"/>
      <c r="L183" s="56"/>
      <c r="M183" s="56"/>
      <c r="N183" s="30"/>
      <c r="O183" s="32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13"/>
    </row>
    <row r="184" spans="1:36" ht="31" x14ac:dyDescent="0.7">
      <c r="B184" s="13"/>
      <c r="C184" s="8"/>
      <c r="D184" s="8"/>
      <c r="E184" s="8"/>
      <c r="F184" s="8"/>
      <c r="G184" s="8"/>
      <c r="H184" s="8"/>
      <c r="I184" s="8"/>
      <c r="J184" s="8"/>
      <c r="K184" s="8"/>
      <c r="L184" s="9"/>
      <c r="M184" s="9"/>
      <c r="N184" s="10"/>
      <c r="O184" s="9"/>
      <c r="P184" s="8"/>
      <c r="Q184" s="8"/>
      <c r="R184" s="8"/>
      <c r="S184" s="8"/>
      <c r="T184" s="8"/>
      <c r="U184" s="8"/>
      <c r="V184" s="8"/>
      <c r="W184" s="8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</row>
    <row r="185" spans="1:36" ht="31" x14ac:dyDescent="0.7">
      <c r="B185" s="8"/>
      <c r="C185" s="12" t="s">
        <v>11</v>
      </c>
      <c r="D185" s="12"/>
      <c r="E185" s="12"/>
      <c r="F185" s="12"/>
      <c r="G185" s="12"/>
      <c r="H185" s="12"/>
      <c r="I185" s="12"/>
      <c r="J185" s="9"/>
      <c r="K185" s="9"/>
      <c r="L185" s="8"/>
      <c r="M185" s="8"/>
      <c r="N185" s="8"/>
      <c r="O185" s="8"/>
      <c r="P185" s="8"/>
      <c r="Q185" s="8"/>
      <c r="R185" s="8"/>
      <c r="U185" s="8"/>
      <c r="V185" s="8"/>
      <c r="W185" s="8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</row>
    <row r="186" spans="1:36" ht="31" x14ac:dyDescent="0.7">
      <c r="B186" s="11" t="s">
        <v>0</v>
      </c>
      <c r="C186" s="9" t="s">
        <v>189</v>
      </c>
      <c r="D186" s="9"/>
      <c r="E186" s="9"/>
      <c r="F186" s="9"/>
      <c r="G186" s="9"/>
      <c r="H186" s="9"/>
      <c r="I186" s="9"/>
      <c r="J186" s="8"/>
      <c r="K186" s="8"/>
      <c r="L186" s="8"/>
      <c r="M186" s="8"/>
      <c r="N186" s="8"/>
      <c r="O186" s="8"/>
      <c r="P186" s="8"/>
      <c r="Q186" s="8"/>
      <c r="R186" s="8"/>
      <c r="U186" s="8"/>
      <c r="V186" s="8"/>
      <c r="W186" s="8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</row>
    <row r="187" spans="1:36" ht="31" x14ac:dyDescent="0.7">
      <c r="B187" s="11" t="s">
        <v>1</v>
      </c>
      <c r="C187" s="9" t="s">
        <v>190</v>
      </c>
      <c r="D187" s="9"/>
      <c r="E187" s="9"/>
      <c r="F187" s="9"/>
      <c r="G187" s="9"/>
      <c r="H187" s="9"/>
      <c r="I187" s="9"/>
      <c r="J187" s="9"/>
      <c r="K187" s="10"/>
      <c r="L187" s="8"/>
      <c r="M187" s="8"/>
      <c r="N187" s="8"/>
      <c r="O187" s="8"/>
      <c r="P187" s="8"/>
      <c r="Q187" s="8"/>
      <c r="R187" s="8"/>
      <c r="U187" s="8"/>
      <c r="V187" s="8"/>
      <c r="W187" s="8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</row>
    <row r="188" spans="1:36" ht="31" x14ac:dyDescent="0.7">
      <c r="A188" s="2"/>
      <c r="B188" s="11" t="s">
        <v>2</v>
      </c>
      <c r="C188" s="9" t="s">
        <v>191</v>
      </c>
      <c r="D188" s="9"/>
      <c r="E188" s="9"/>
      <c r="F188" s="9"/>
      <c r="G188" s="9"/>
      <c r="H188" s="9"/>
      <c r="I188" s="9"/>
      <c r="J188" s="9"/>
      <c r="K188" s="8"/>
      <c r="L188" s="10"/>
      <c r="M188" s="10"/>
      <c r="N188" s="10"/>
      <c r="O188" s="10"/>
      <c r="P188" s="10"/>
      <c r="Q188" s="10"/>
      <c r="R188" s="10"/>
      <c r="S188" s="2"/>
      <c r="T188" s="2"/>
      <c r="U188" s="10"/>
      <c r="V188" s="10"/>
      <c r="W188" s="1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"/>
      <c r="AI188" s="2"/>
      <c r="AJ188" s="2"/>
    </row>
    <row r="189" spans="1:36" ht="28.5" x14ac:dyDescent="0.6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</row>
    <row r="190" spans="1:36" ht="28.5" x14ac:dyDescent="0.35">
      <c r="A190" s="2"/>
      <c r="B190" s="57"/>
      <c r="C190" s="51" t="s">
        <v>6</v>
      </c>
      <c r="D190" s="51"/>
      <c r="E190" s="51"/>
      <c r="F190" s="51"/>
      <c r="G190" s="51"/>
      <c r="H190" s="51"/>
      <c r="I190" s="51" t="s">
        <v>23</v>
      </c>
      <c r="J190" s="51"/>
      <c r="K190" s="51"/>
      <c r="L190" s="51"/>
      <c r="M190" s="51"/>
      <c r="N190" s="51"/>
      <c r="O190" s="51" t="s">
        <v>7</v>
      </c>
      <c r="P190" s="51"/>
      <c r="Q190" s="51"/>
      <c r="R190" s="51"/>
      <c r="S190" s="51"/>
      <c r="T190" s="51"/>
      <c r="U190" s="51" t="s">
        <v>24</v>
      </c>
      <c r="V190" s="51"/>
      <c r="W190" s="51"/>
      <c r="X190" s="51"/>
      <c r="Y190" s="51"/>
      <c r="Z190" s="51"/>
      <c r="AA190" s="51" t="s">
        <v>25</v>
      </c>
      <c r="AB190" s="51"/>
      <c r="AC190" s="51"/>
      <c r="AD190" s="51"/>
      <c r="AE190" s="51"/>
      <c r="AF190" s="51"/>
      <c r="AG190" s="27"/>
    </row>
    <row r="191" spans="1:36" ht="28.5" x14ac:dyDescent="0.35">
      <c r="A191" s="2"/>
      <c r="B191" s="57"/>
      <c r="C191" s="25" t="s">
        <v>0</v>
      </c>
      <c r="D191" s="25" t="s">
        <v>1</v>
      </c>
      <c r="E191" s="25" t="s">
        <v>2</v>
      </c>
      <c r="F191" s="25" t="s">
        <v>3</v>
      </c>
      <c r="G191" s="25" t="s">
        <v>4</v>
      </c>
      <c r="H191" s="25" t="s">
        <v>5</v>
      </c>
      <c r="I191" s="25" t="s">
        <v>0</v>
      </c>
      <c r="J191" s="25" t="s">
        <v>1</v>
      </c>
      <c r="K191" s="25" t="s">
        <v>2</v>
      </c>
      <c r="L191" s="25" t="s">
        <v>3</v>
      </c>
      <c r="M191" s="25" t="s">
        <v>4</v>
      </c>
      <c r="N191" s="25" t="s">
        <v>5</v>
      </c>
      <c r="O191" s="25" t="s">
        <v>0</v>
      </c>
      <c r="P191" s="25" t="s">
        <v>1</v>
      </c>
      <c r="Q191" s="25" t="s">
        <v>2</v>
      </c>
      <c r="R191" s="25" t="s">
        <v>3</v>
      </c>
      <c r="S191" s="25" t="s">
        <v>4</v>
      </c>
      <c r="T191" s="25" t="s">
        <v>5</v>
      </c>
      <c r="U191" s="25" t="s">
        <v>0</v>
      </c>
      <c r="V191" s="25" t="s">
        <v>1</v>
      </c>
      <c r="W191" s="25" t="s">
        <v>2</v>
      </c>
      <c r="X191" s="25" t="s">
        <v>3</v>
      </c>
      <c r="Y191" s="25" t="s">
        <v>4</v>
      </c>
      <c r="Z191" s="25" t="s">
        <v>5</v>
      </c>
      <c r="AA191" s="25" t="s">
        <v>0</v>
      </c>
      <c r="AB191" s="25" t="s">
        <v>1</v>
      </c>
      <c r="AC191" s="25" t="s">
        <v>2</v>
      </c>
      <c r="AD191" s="25" t="s">
        <v>3</v>
      </c>
      <c r="AE191" s="25" t="s">
        <v>4</v>
      </c>
      <c r="AF191" s="25" t="s">
        <v>5</v>
      </c>
      <c r="AG191" s="28"/>
    </row>
    <row r="192" spans="1:36" ht="28.5" x14ac:dyDescent="0.35">
      <c r="A192" s="2"/>
      <c r="B192" s="26" t="s">
        <v>0</v>
      </c>
      <c r="C192" s="25">
        <v>9</v>
      </c>
      <c r="D192" s="25">
        <v>8</v>
      </c>
      <c r="E192" s="25">
        <v>9</v>
      </c>
      <c r="F192" s="25">
        <v>8</v>
      </c>
      <c r="G192" s="25">
        <v>8</v>
      </c>
      <c r="H192" s="77">
        <v>10</v>
      </c>
      <c r="I192" s="25">
        <v>9</v>
      </c>
      <c r="J192" s="25">
        <v>9</v>
      </c>
      <c r="K192" s="25">
        <v>10</v>
      </c>
      <c r="L192" s="25">
        <v>10</v>
      </c>
      <c r="M192" s="25">
        <v>10</v>
      </c>
      <c r="N192" s="77">
        <v>10</v>
      </c>
      <c r="O192" s="25">
        <v>9</v>
      </c>
      <c r="P192" s="25">
        <v>8</v>
      </c>
      <c r="Q192" s="25">
        <v>8</v>
      </c>
      <c r="R192" s="25">
        <v>7</v>
      </c>
      <c r="S192" s="25">
        <v>8</v>
      </c>
      <c r="T192" s="77">
        <v>9</v>
      </c>
      <c r="U192" s="25">
        <v>9</v>
      </c>
      <c r="V192" s="25">
        <v>9</v>
      </c>
      <c r="W192" s="25">
        <v>9</v>
      </c>
      <c r="X192" s="25">
        <v>9</v>
      </c>
      <c r="Y192" s="25">
        <v>9</v>
      </c>
      <c r="Z192" s="77">
        <v>9</v>
      </c>
      <c r="AA192" s="25">
        <v>9</v>
      </c>
      <c r="AB192" s="25">
        <v>9</v>
      </c>
      <c r="AC192" s="25">
        <v>9</v>
      </c>
      <c r="AD192" s="25">
        <v>9</v>
      </c>
      <c r="AE192" s="25">
        <v>9</v>
      </c>
      <c r="AF192" s="77">
        <v>9</v>
      </c>
      <c r="AG192" s="28"/>
    </row>
    <row r="193" spans="1:33" ht="28.5" x14ac:dyDescent="0.35">
      <c r="A193" s="2"/>
      <c r="B193" s="26" t="s">
        <v>1</v>
      </c>
      <c r="C193" s="25">
        <v>9</v>
      </c>
      <c r="D193" s="25">
        <v>9</v>
      </c>
      <c r="E193" s="25">
        <v>10</v>
      </c>
      <c r="F193" s="25">
        <v>9</v>
      </c>
      <c r="G193" s="25">
        <v>10</v>
      </c>
      <c r="H193" s="78"/>
      <c r="I193" s="25">
        <v>9</v>
      </c>
      <c r="J193" s="25">
        <v>9</v>
      </c>
      <c r="K193" s="25">
        <v>10</v>
      </c>
      <c r="L193" s="25">
        <v>10</v>
      </c>
      <c r="M193" s="25">
        <v>10</v>
      </c>
      <c r="N193" s="78"/>
      <c r="O193" s="25">
        <v>9</v>
      </c>
      <c r="P193" s="25">
        <v>9</v>
      </c>
      <c r="Q193" s="25">
        <v>8</v>
      </c>
      <c r="R193" s="25">
        <v>9</v>
      </c>
      <c r="S193" s="25">
        <v>8</v>
      </c>
      <c r="T193" s="78"/>
      <c r="U193" s="25">
        <v>9</v>
      </c>
      <c r="V193" s="25">
        <v>9</v>
      </c>
      <c r="W193" s="25">
        <v>9</v>
      </c>
      <c r="X193" s="25">
        <v>9</v>
      </c>
      <c r="Y193" s="25">
        <v>9</v>
      </c>
      <c r="Z193" s="78"/>
      <c r="AA193" s="25">
        <v>8</v>
      </c>
      <c r="AB193" s="25">
        <v>8</v>
      </c>
      <c r="AC193" s="25">
        <v>7</v>
      </c>
      <c r="AD193" s="25">
        <v>8</v>
      </c>
      <c r="AE193" s="25">
        <v>7</v>
      </c>
      <c r="AF193" s="78"/>
      <c r="AG193" s="28"/>
    </row>
    <row r="194" spans="1:33" ht="28.5" x14ac:dyDescent="0.35">
      <c r="A194" s="2"/>
      <c r="B194" s="26" t="s">
        <v>2</v>
      </c>
      <c r="C194" s="25">
        <v>9</v>
      </c>
      <c r="D194" s="25">
        <v>10</v>
      </c>
      <c r="E194" s="25">
        <v>10</v>
      </c>
      <c r="F194" s="25">
        <v>10</v>
      </c>
      <c r="G194" s="25">
        <v>10</v>
      </c>
      <c r="H194" s="78"/>
      <c r="I194" s="25">
        <v>9</v>
      </c>
      <c r="J194" s="25">
        <v>10</v>
      </c>
      <c r="K194" s="25">
        <v>10</v>
      </c>
      <c r="L194" s="25">
        <v>9</v>
      </c>
      <c r="M194" s="25">
        <v>9</v>
      </c>
      <c r="N194" s="78"/>
      <c r="O194" s="25">
        <v>10</v>
      </c>
      <c r="P194" s="25">
        <v>10</v>
      </c>
      <c r="Q194" s="25">
        <v>9</v>
      </c>
      <c r="R194" s="25">
        <v>10</v>
      </c>
      <c r="S194" s="25">
        <v>9</v>
      </c>
      <c r="T194" s="78"/>
      <c r="U194" s="25">
        <v>9</v>
      </c>
      <c r="V194" s="25">
        <v>9</v>
      </c>
      <c r="W194" s="25">
        <v>9</v>
      </c>
      <c r="X194" s="25">
        <v>9</v>
      </c>
      <c r="Y194" s="25">
        <v>9</v>
      </c>
      <c r="Z194" s="78"/>
      <c r="AA194" s="25">
        <v>8</v>
      </c>
      <c r="AB194" s="25">
        <v>9</v>
      </c>
      <c r="AC194" s="25">
        <v>9</v>
      </c>
      <c r="AD194" s="25">
        <v>8</v>
      </c>
      <c r="AE194" s="25">
        <v>8</v>
      </c>
      <c r="AF194" s="78"/>
      <c r="AG194" s="28"/>
    </row>
    <row r="195" spans="1:33" ht="28.5" x14ac:dyDescent="0.35">
      <c r="A195" s="2"/>
      <c r="B195" s="25"/>
      <c r="C195" s="29">
        <f>SUM(C192:C194)/3</f>
        <v>9</v>
      </c>
      <c r="D195" s="29">
        <f t="shared" ref="D195:F195" si="5">SUM(D192:D194)/3</f>
        <v>9</v>
      </c>
      <c r="E195" s="29">
        <f t="shared" si="5"/>
        <v>9.6666666666666661</v>
      </c>
      <c r="F195" s="29">
        <f t="shared" si="5"/>
        <v>9</v>
      </c>
      <c r="G195" s="29">
        <f>SUM(G192:G194)/3</f>
        <v>9.3333333333333339</v>
      </c>
      <c r="H195" s="79"/>
      <c r="I195" s="29">
        <f>SUM(I192:I194)/3</f>
        <v>9</v>
      </c>
      <c r="J195" s="29">
        <f>SUM(J192:J194)/3</f>
        <v>9.3333333333333339</v>
      </c>
      <c r="K195" s="90">
        <f>SUM(K192:K194)/3</f>
        <v>10</v>
      </c>
      <c r="L195" s="29">
        <f>SUM(L192:L194)/3</f>
        <v>9.6666666666666661</v>
      </c>
      <c r="M195" s="29">
        <f>SUM(M192:M194)/3</f>
        <v>9.6666666666666661</v>
      </c>
      <c r="N195" s="79"/>
      <c r="O195" s="29">
        <f>SUM(O192:O194)/3</f>
        <v>9.3333333333333339</v>
      </c>
      <c r="P195" s="29">
        <f>SUM(P192:P194)/3</f>
        <v>9</v>
      </c>
      <c r="Q195" s="29">
        <f>SUM(Q192:Q194)/3</f>
        <v>8.3333333333333339</v>
      </c>
      <c r="R195" s="29">
        <f>SUM(R192:R194)/3</f>
        <v>8.6666666666666661</v>
      </c>
      <c r="S195" s="29">
        <f>SUM(S192:S194)/3</f>
        <v>8.3333333333333339</v>
      </c>
      <c r="T195" s="79"/>
      <c r="U195" s="29">
        <f>SUM(U192:U194)/3</f>
        <v>9</v>
      </c>
      <c r="V195" s="29">
        <f>SUM(V192:V194)/3</f>
        <v>9</v>
      </c>
      <c r="W195" s="29">
        <f>SUM(W192:W194)/3</f>
        <v>9</v>
      </c>
      <c r="X195" s="29">
        <f>SUM(X192:X194)/3</f>
        <v>9</v>
      </c>
      <c r="Y195" s="29">
        <f>SUM(Y192:Y194)/3</f>
        <v>9</v>
      </c>
      <c r="Z195" s="79"/>
      <c r="AA195" s="29">
        <f>SUM(AA192:AA194)/3</f>
        <v>8.3333333333333339</v>
      </c>
      <c r="AB195" s="29">
        <f>SUM(AB192:AB194)/3</f>
        <v>8.6666666666666661</v>
      </c>
      <c r="AC195" s="29">
        <f>SUM(AC192:AC194)/3</f>
        <v>8.3333333333333339</v>
      </c>
      <c r="AD195" s="29">
        <f>SUM(AD192:AD194)/3</f>
        <v>8.3333333333333339</v>
      </c>
      <c r="AE195" s="29">
        <f>SUM(AE192:AE194)/3</f>
        <v>8</v>
      </c>
      <c r="AF195" s="79"/>
      <c r="AG195" s="28"/>
    </row>
    <row r="196" spans="1:33" ht="28.5" x14ac:dyDescent="0.35">
      <c r="A196" s="2"/>
      <c r="B196" s="25"/>
      <c r="C196" s="50">
        <f>SUM(C195:E195)/3</f>
        <v>9.2222222222222214</v>
      </c>
      <c r="D196" s="50"/>
      <c r="E196" s="50"/>
      <c r="F196" s="50">
        <f>(F195+G195+H192)/3</f>
        <v>9.4444444444444446</v>
      </c>
      <c r="G196" s="50"/>
      <c r="H196" s="50"/>
      <c r="I196" s="50">
        <f>SUM(I195:K195)/3</f>
        <v>9.4444444444444446</v>
      </c>
      <c r="J196" s="50"/>
      <c r="K196" s="50"/>
      <c r="L196" s="50">
        <f>(L195+M195+N192)/3</f>
        <v>9.7777777777777768</v>
      </c>
      <c r="M196" s="50"/>
      <c r="N196" s="50"/>
      <c r="O196" s="50">
        <f>SUM(O195:Q195)/3</f>
        <v>8.8888888888888911</v>
      </c>
      <c r="P196" s="50"/>
      <c r="Q196" s="50"/>
      <c r="R196" s="50">
        <f>(R195+S195+T192)/3</f>
        <v>8.6666666666666661</v>
      </c>
      <c r="S196" s="50"/>
      <c r="T196" s="50"/>
      <c r="U196" s="50">
        <f>SUM(U195:W195)/3</f>
        <v>9</v>
      </c>
      <c r="V196" s="50"/>
      <c r="W196" s="50"/>
      <c r="X196" s="50">
        <f>(X195+Y195+Z192)/3</f>
        <v>9</v>
      </c>
      <c r="Y196" s="50"/>
      <c r="Z196" s="50"/>
      <c r="AA196" s="50">
        <f>SUM(AA195:AC195)/3</f>
        <v>8.4444444444444446</v>
      </c>
      <c r="AB196" s="50"/>
      <c r="AC196" s="50"/>
      <c r="AD196" s="50">
        <f>(AD195+AE195+AF192)/3</f>
        <v>8.4444444444444446</v>
      </c>
      <c r="AE196" s="50"/>
      <c r="AF196" s="50"/>
      <c r="AG196" s="28"/>
    </row>
    <row r="197" spans="1:33" ht="28.5" x14ac:dyDescent="0.35">
      <c r="A197" s="2"/>
      <c r="B197" s="25"/>
      <c r="C197" s="50">
        <f>C196+F196</f>
        <v>18.666666666666664</v>
      </c>
      <c r="D197" s="50"/>
      <c r="E197" s="50"/>
      <c r="F197" s="50"/>
      <c r="G197" s="50"/>
      <c r="H197" s="50"/>
      <c r="I197" s="50">
        <f>I196+L196</f>
        <v>19.222222222222221</v>
      </c>
      <c r="J197" s="50"/>
      <c r="K197" s="50"/>
      <c r="L197" s="50"/>
      <c r="M197" s="50"/>
      <c r="N197" s="50"/>
      <c r="O197" s="50">
        <f>O196+R196</f>
        <v>17.555555555555557</v>
      </c>
      <c r="P197" s="50"/>
      <c r="Q197" s="50"/>
      <c r="R197" s="50"/>
      <c r="S197" s="50"/>
      <c r="T197" s="50"/>
      <c r="U197" s="50">
        <f>U196+X196</f>
        <v>18</v>
      </c>
      <c r="V197" s="50"/>
      <c r="W197" s="50"/>
      <c r="X197" s="50"/>
      <c r="Y197" s="50"/>
      <c r="Z197" s="50"/>
      <c r="AA197" s="50">
        <f>AA196+AD196</f>
        <v>16.888888888888889</v>
      </c>
      <c r="AB197" s="50"/>
      <c r="AC197" s="50"/>
      <c r="AD197" s="50"/>
      <c r="AE197" s="50"/>
      <c r="AF197" s="50"/>
      <c r="AG197" s="28"/>
    </row>
    <row r="198" spans="1:33" ht="28.5" x14ac:dyDescent="0.6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</row>
    <row r="199" spans="1:33" ht="28.5" x14ac:dyDescent="0.65">
      <c r="A199" s="13"/>
      <c r="B199" s="46" t="s">
        <v>12</v>
      </c>
      <c r="C199" s="46"/>
      <c r="D199" s="46"/>
      <c r="E199" s="64">
        <f>SUM(C197:AF197)</f>
        <v>90.333333333333329</v>
      </c>
      <c r="F199" s="64"/>
      <c r="G199" s="15" t="s">
        <v>13</v>
      </c>
      <c r="H199" s="15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</row>
    <row r="200" spans="1:33" ht="28.5" x14ac:dyDescent="0.6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</row>
    <row r="201" spans="1:33" ht="28.5" x14ac:dyDescent="0.65">
      <c r="A201" s="13"/>
      <c r="B201" s="46" t="s">
        <v>14</v>
      </c>
      <c r="C201" s="46"/>
      <c r="D201" s="46"/>
      <c r="E201" s="46"/>
      <c r="F201" s="13"/>
      <c r="G201" s="48" t="str" cm="1">
        <f t="array" ref="G201">_xlfn.IFS(E199&lt;40,"Диплом",E199&lt;60,"Бронзовая медаль",E199&lt;80,"Серебряная медаль",E199&lt;100,"Золотая медаль")</f>
        <v>Золотая медаль</v>
      </c>
      <c r="H201" s="48"/>
      <c r="I201" s="48"/>
      <c r="J201" s="48"/>
      <c r="K201" s="48"/>
      <c r="L201" s="48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</row>
    <row r="202" spans="1:33" ht="28.5" x14ac:dyDescent="0.65">
      <c r="A202" s="13"/>
      <c r="B202" s="14"/>
      <c r="C202" s="14"/>
      <c r="D202" s="14"/>
      <c r="E202" s="14"/>
      <c r="F202" s="13"/>
      <c r="G202" s="36"/>
      <c r="H202" s="36"/>
      <c r="I202" s="36"/>
      <c r="J202" s="36"/>
      <c r="K202" s="36"/>
      <c r="L202" s="36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</row>
    <row r="203" spans="1:33" ht="28.5" x14ac:dyDescent="0.6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</row>
    <row r="204" spans="1:33" ht="28.5" x14ac:dyDescent="0.65">
      <c r="A204" s="13"/>
      <c r="B204" s="3"/>
      <c r="C204" s="3"/>
      <c r="D204" s="19" t="s">
        <v>22</v>
      </c>
      <c r="E204" s="19"/>
      <c r="F204" s="19"/>
      <c r="G204" s="19"/>
      <c r="I204" s="3"/>
      <c r="J204" s="3"/>
      <c r="K204" s="19" t="s">
        <v>23</v>
      </c>
      <c r="L204" s="19"/>
      <c r="M204" s="19"/>
      <c r="O204" s="3"/>
      <c r="P204" s="3"/>
      <c r="Q204" s="19" t="s">
        <v>7</v>
      </c>
      <c r="R204" s="19"/>
      <c r="W204" s="19" t="s">
        <v>24</v>
      </c>
      <c r="X204" s="19"/>
      <c r="Y204" s="3"/>
      <c r="AB204" s="3"/>
      <c r="AC204" s="3"/>
      <c r="AD204" s="19" t="s">
        <v>25</v>
      </c>
      <c r="AE204" s="3"/>
      <c r="AF204" s="3"/>
      <c r="AG204" s="13"/>
    </row>
    <row r="205" spans="1:33" ht="28.5" x14ac:dyDescent="0.65">
      <c r="A205" s="13"/>
      <c r="B205" s="49" t="s">
        <v>15</v>
      </c>
      <c r="C205" s="49"/>
      <c r="D205" s="17"/>
      <c r="E205" s="17"/>
      <c r="F205" s="17"/>
      <c r="G205" s="18"/>
      <c r="I205" s="37" t="s">
        <v>15</v>
      </c>
      <c r="J205" s="37"/>
      <c r="K205" s="17"/>
      <c r="L205" s="17"/>
      <c r="M205" s="3"/>
      <c r="O205" s="37" t="s">
        <v>15</v>
      </c>
      <c r="P205" s="37"/>
      <c r="Q205" s="17"/>
      <c r="R205" s="17"/>
      <c r="V205" s="40" t="s">
        <v>15</v>
      </c>
      <c r="W205" s="37"/>
      <c r="X205" s="17"/>
      <c r="Y205" s="3"/>
      <c r="AB205" s="37" t="s">
        <v>15</v>
      </c>
      <c r="AC205" s="37"/>
      <c r="AD205" s="17"/>
      <c r="AE205" s="3"/>
      <c r="AF205" s="3"/>
      <c r="AG205" s="13"/>
    </row>
    <row r="206" spans="1:33" ht="46" x14ac:dyDescent="0.35">
      <c r="H206" s="62" t="s">
        <v>26</v>
      </c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 spans="1:33" ht="46" x14ac:dyDescent="1">
      <c r="C207" s="3"/>
      <c r="D207" s="3"/>
      <c r="E207" s="3"/>
      <c r="F207" s="3"/>
      <c r="G207" s="3"/>
      <c r="H207" s="21"/>
      <c r="I207" s="21"/>
      <c r="J207" s="21"/>
      <c r="L207" s="24"/>
      <c r="M207" s="24"/>
      <c r="N207" s="24"/>
      <c r="O207" s="24"/>
      <c r="P207" s="24" t="s">
        <v>21</v>
      </c>
      <c r="Q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spans="1:33" ht="46" x14ac:dyDescent="1">
      <c r="C208" s="3"/>
      <c r="D208" s="3"/>
      <c r="E208" s="3"/>
      <c r="F208" s="3"/>
      <c r="G208" s="3"/>
      <c r="H208" s="23"/>
      <c r="I208" s="23"/>
      <c r="J208" s="23"/>
      <c r="K208" s="23"/>
      <c r="L208" s="23"/>
      <c r="M208" s="24"/>
      <c r="N208" s="21"/>
      <c r="O208" s="21"/>
      <c r="P208" s="21"/>
      <c r="Q208" s="21"/>
      <c r="R208" s="21"/>
      <c r="S208" s="21"/>
      <c r="T208" s="22"/>
      <c r="U208" s="21"/>
      <c r="V208" s="21"/>
      <c r="W208" s="21"/>
      <c r="X208" s="21"/>
      <c r="Y208" s="21"/>
      <c r="AC208" s="3"/>
    </row>
    <row r="209" spans="1:33" ht="46" x14ac:dyDescent="1">
      <c r="C209" s="5"/>
      <c r="D209" s="5"/>
      <c r="E209" s="5"/>
      <c r="H209" s="21"/>
      <c r="I209" s="21"/>
      <c r="J209" s="63" t="s">
        <v>33</v>
      </c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"/>
      <c r="AD209" s="7"/>
    </row>
    <row r="210" spans="1:33" ht="33.5" x14ac:dyDescent="0.75">
      <c r="B210" s="13"/>
      <c r="C210" s="30"/>
      <c r="D210" s="30"/>
      <c r="E210" s="30"/>
      <c r="F210" s="30"/>
      <c r="G210" s="30"/>
      <c r="H210" s="30"/>
      <c r="I210" s="30"/>
      <c r="J210" s="30"/>
      <c r="K210" s="30"/>
      <c r="L210" s="31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13"/>
    </row>
    <row r="211" spans="1:33" ht="33.5" x14ac:dyDescent="0.75">
      <c r="B211" s="13"/>
      <c r="C211" s="30"/>
      <c r="D211" s="30"/>
      <c r="E211" s="30"/>
      <c r="F211" s="30"/>
      <c r="G211" s="58" t="s">
        <v>192</v>
      </c>
      <c r="H211" s="58"/>
      <c r="I211" s="58"/>
      <c r="J211" s="58"/>
      <c r="K211" s="58"/>
      <c r="L211" s="58"/>
      <c r="M211" s="58"/>
      <c r="N211" s="30"/>
      <c r="O211" s="30"/>
      <c r="P211" s="30"/>
      <c r="Q211" s="30"/>
      <c r="R211" s="30"/>
      <c r="S211" s="30"/>
      <c r="T211" s="30"/>
      <c r="U211" s="32"/>
      <c r="V211" s="32"/>
      <c r="W211" s="30"/>
      <c r="X211" s="30"/>
      <c r="Y211" s="30"/>
      <c r="Z211" s="30"/>
      <c r="AA211" s="30"/>
      <c r="AB211" s="30"/>
      <c r="AC211" s="30"/>
      <c r="AD211" s="32"/>
      <c r="AE211" s="30"/>
      <c r="AF211" s="30"/>
      <c r="AG211" s="13"/>
    </row>
    <row r="212" spans="1:33" ht="33.5" x14ac:dyDescent="0.75">
      <c r="B212" s="13"/>
      <c r="C212" s="30"/>
      <c r="D212" s="30"/>
      <c r="E212" s="30"/>
      <c r="F212" s="30"/>
      <c r="G212" s="58"/>
      <c r="H212" s="58"/>
      <c r="I212" s="58"/>
      <c r="J212" s="58"/>
      <c r="K212" s="58"/>
      <c r="L212" s="58"/>
      <c r="M212" s="58"/>
      <c r="N212" s="59" t="s">
        <v>9</v>
      </c>
      <c r="O212" s="59"/>
      <c r="P212" s="59"/>
      <c r="Q212" s="59"/>
      <c r="R212" s="59"/>
      <c r="S212" s="60" t="s">
        <v>193</v>
      </c>
      <c r="T212" s="60"/>
      <c r="U212" s="60"/>
      <c r="V212" s="60"/>
      <c r="W212" s="60"/>
      <c r="X212" s="60"/>
      <c r="Y212" s="30"/>
      <c r="Z212" s="61" t="s">
        <v>10</v>
      </c>
      <c r="AA212" s="61"/>
      <c r="AB212" s="61"/>
      <c r="AC212" s="33" t="s">
        <v>187</v>
      </c>
      <c r="AD212" s="32"/>
      <c r="AE212" s="30"/>
      <c r="AF212" s="30"/>
      <c r="AG212" s="13"/>
    </row>
    <row r="213" spans="1:33" ht="33.5" x14ac:dyDescent="0.75">
      <c r="B213" s="13"/>
      <c r="C213" s="30"/>
      <c r="D213" s="55" t="s">
        <v>8</v>
      </c>
      <c r="E213" s="55"/>
      <c r="F213" s="55"/>
      <c r="G213" s="58"/>
      <c r="H213" s="58"/>
      <c r="I213" s="58"/>
      <c r="J213" s="58"/>
      <c r="K213" s="58"/>
      <c r="L213" s="58"/>
      <c r="M213" s="58"/>
      <c r="N213" s="59"/>
      <c r="O213" s="59"/>
      <c r="P213" s="59"/>
      <c r="Q213" s="59"/>
      <c r="R213" s="59"/>
      <c r="S213" s="60"/>
      <c r="T213" s="60"/>
      <c r="U213" s="60"/>
      <c r="V213" s="60"/>
      <c r="W213" s="60"/>
      <c r="X213" s="60"/>
      <c r="Y213" s="30"/>
      <c r="Z213" s="60" t="s">
        <v>188</v>
      </c>
      <c r="AA213" s="60"/>
      <c r="AB213" s="60"/>
      <c r="AC213" s="60"/>
      <c r="AD213" s="60"/>
      <c r="AE213" s="60"/>
      <c r="AF213" s="34"/>
      <c r="AG213" s="13"/>
    </row>
    <row r="214" spans="1:33" ht="33.5" x14ac:dyDescent="0.75">
      <c r="B214" s="13"/>
      <c r="C214" s="30"/>
      <c r="D214" s="30"/>
      <c r="E214" s="30"/>
      <c r="F214" s="30"/>
      <c r="G214" s="58"/>
      <c r="H214" s="58"/>
      <c r="I214" s="58"/>
      <c r="J214" s="58"/>
      <c r="K214" s="58"/>
      <c r="L214" s="58"/>
      <c r="M214" s="58"/>
      <c r="N214" s="30"/>
      <c r="O214" s="35"/>
      <c r="P214" s="30"/>
      <c r="Q214" s="30"/>
      <c r="R214" s="35"/>
      <c r="S214" s="4"/>
      <c r="T214" s="4"/>
      <c r="U214" s="4"/>
      <c r="V214" s="4"/>
      <c r="W214" s="4"/>
      <c r="X214" s="4"/>
      <c r="Y214" s="32"/>
      <c r="Z214" s="60"/>
      <c r="AA214" s="60"/>
      <c r="AB214" s="60"/>
      <c r="AC214" s="60"/>
      <c r="AD214" s="60"/>
      <c r="AE214" s="60"/>
      <c r="AF214" s="34"/>
      <c r="AG214" s="13"/>
    </row>
    <row r="215" spans="1:33" ht="33.5" x14ac:dyDescent="0.75">
      <c r="B215" s="13"/>
      <c r="C215" s="30"/>
      <c r="D215" s="30"/>
      <c r="E215" s="35"/>
      <c r="F215" s="35"/>
      <c r="G215" s="58"/>
      <c r="H215" s="58"/>
      <c r="I215" s="58"/>
      <c r="J215" s="58"/>
      <c r="K215" s="58"/>
      <c r="L215" s="58"/>
      <c r="M215" s="58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4"/>
      <c r="AA215" s="34"/>
      <c r="AB215" s="34"/>
      <c r="AC215" s="34"/>
      <c r="AD215" s="34"/>
      <c r="AE215" s="34"/>
      <c r="AF215" s="34"/>
      <c r="AG215" s="13"/>
    </row>
    <row r="216" spans="1:33" ht="33.5" x14ac:dyDescent="0.75">
      <c r="B216" s="13"/>
      <c r="C216" s="30"/>
      <c r="D216" s="30"/>
      <c r="E216" s="55" t="s">
        <v>16</v>
      </c>
      <c r="F216" s="55"/>
      <c r="G216" s="56" t="s">
        <v>17</v>
      </c>
      <c r="H216" s="56"/>
      <c r="I216" s="56"/>
      <c r="J216" s="56"/>
      <c r="K216" s="56"/>
      <c r="L216" s="56"/>
      <c r="M216" s="56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13"/>
    </row>
    <row r="217" spans="1:33" ht="33.5" x14ac:dyDescent="0.75">
      <c r="B217" s="13"/>
      <c r="C217" s="30"/>
      <c r="D217" s="30"/>
      <c r="E217" s="30"/>
      <c r="F217" s="30"/>
      <c r="G217" s="56"/>
      <c r="H217" s="56"/>
      <c r="I217" s="56"/>
      <c r="J217" s="56"/>
      <c r="K217" s="56"/>
      <c r="L217" s="56"/>
      <c r="M217" s="56"/>
      <c r="N217" s="30"/>
      <c r="O217" s="32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13"/>
    </row>
    <row r="218" spans="1:33" ht="31" x14ac:dyDescent="0.7">
      <c r="B218" s="13"/>
      <c r="C218" s="8"/>
      <c r="D218" s="8"/>
      <c r="E218" s="8"/>
      <c r="F218" s="8"/>
      <c r="G218" s="8"/>
      <c r="H218" s="8"/>
      <c r="I218" s="8"/>
      <c r="J218" s="8"/>
      <c r="K218" s="8"/>
      <c r="L218" s="9"/>
      <c r="M218" s="9"/>
      <c r="N218" s="10"/>
      <c r="O218" s="9"/>
      <c r="P218" s="8"/>
      <c r="Q218" s="8"/>
      <c r="R218" s="8"/>
      <c r="S218" s="8"/>
      <c r="T218" s="8"/>
      <c r="U218" s="8"/>
      <c r="V218" s="8"/>
      <c r="W218" s="8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</row>
    <row r="219" spans="1:33" ht="31" x14ac:dyDescent="0.7">
      <c r="B219" s="8"/>
      <c r="C219" s="12" t="s">
        <v>11</v>
      </c>
      <c r="D219" s="12"/>
      <c r="E219" s="12"/>
      <c r="F219" s="12"/>
      <c r="G219" s="12"/>
      <c r="H219" s="12"/>
      <c r="I219" s="12"/>
      <c r="J219" s="9"/>
      <c r="K219" s="9"/>
      <c r="L219" s="8"/>
      <c r="M219" s="8"/>
      <c r="N219" s="8"/>
      <c r="O219" s="8"/>
      <c r="P219" s="8"/>
      <c r="Q219" s="8"/>
      <c r="R219" s="8"/>
      <c r="U219" s="8"/>
      <c r="V219" s="8"/>
      <c r="W219" s="8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</row>
    <row r="220" spans="1:33" ht="31" x14ac:dyDescent="0.7">
      <c r="B220" s="11" t="s">
        <v>0</v>
      </c>
      <c r="C220" s="9" t="s">
        <v>194</v>
      </c>
      <c r="D220" s="9"/>
      <c r="E220" s="9"/>
      <c r="F220" s="9"/>
      <c r="G220" s="9"/>
      <c r="H220" s="9"/>
      <c r="I220" s="9"/>
      <c r="J220" s="8"/>
      <c r="K220" s="8"/>
      <c r="L220" s="8"/>
      <c r="M220" s="8"/>
      <c r="N220" s="8"/>
      <c r="O220" s="8"/>
      <c r="P220" s="8"/>
      <c r="Q220" s="8"/>
      <c r="R220" s="8"/>
      <c r="U220" s="8"/>
      <c r="V220" s="8"/>
      <c r="W220" s="8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</row>
    <row r="221" spans="1:33" ht="31" x14ac:dyDescent="0.7">
      <c r="B221" s="11" t="s">
        <v>1</v>
      </c>
      <c r="C221" s="9" t="s">
        <v>195</v>
      </c>
      <c r="D221" s="9"/>
      <c r="E221" s="9"/>
      <c r="F221" s="9"/>
      <c r="G221" s="9"/>
      <c r="H221" s="9"/>
      <c r="I221" s="9"/>
      <c r="J221" s="9"/>
      <c r="K221" s="10"/>
      <c r="L221" s="8"/>
      <c r="M221" s="8"/>
      <c r="N221" s="8"/>
      <c r="O221" s="8"/>
      <c r="P221" s="8"/>
      <c r="Q221" s="8"/>
      <c r="R221" s="8"/>
      <c r="U221" s="8"/>
      <c r="V221" s="8"/>
      <c r="W221" s="8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</row>
    <row r="222" spans="1:33" ht="31" x14ac:dyDescent="0.7">
      <c r="A222" s="2"/>
      <c r="B222" s="11" t="s">
        <v>2</v>
      </c>
      <c r="C222" s="9" t="s">
        <v>196</v>
      </c>
      <c r="D222" s="9"/>
      <c r="E222" s="9"/>
      <c r="F222" s="9"/>
      <c r="G222" s="9"/>
      <c r="H222" s="9"/>
      <c r="I222" s="9"/>
      <c r="J222" s="9"/>
      <c r="K222" s="8"/>
      <c r="L222" s="10"/>
      <c r="M222" s="10"/>
      <c r="N222" s="10"/>
      <c r="O222" s="10"/>
      <c r="P222" s="10"/>
      <c r="Q222" s="10"/>
      <c r="R222" s="10"/>
      <c r="S222" s="2"/>
      <c r="T222" s="2"/>
      <c r="U222" s="10"/>
      <c r="V222" s="10"/>
      <c r="W222" s="1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 spans="1:33" ht="28.5" x14ac:dyDescent="0.6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</row>
    <row r="224" spans="1:33" ht="28.5" x14ac:dyDescent="0.35">
      <c r="A224" s="2"/>
      <c r="B224" s="57"/>
      <c r="C224" s="51" t="s">
        <v>6</v>
      </c>
      <c r="D224" s="51"/>
      <c r="E224" s="51"/>
      <c r="F224" s="51"/>
      <c r="G224" s="51"/>
      <c r="H224" s="51"/>
      <c r="I224" s="51" t="s">
        <v>23</v>
      </c>
      <c r="J224" s="51"/>
      <c r="K224" s="51"/>
      <c r="L224" s="51"/>
      <c r="M224" s="51"/>
      <c r="N224" s="51"/>
      <c r="O224" s="51" t="s">
        <v>7</v>
      </c>
      <c r="P224" s="51"/>
      <c r="Q224" s="51"/>
      <c r="R224" s="51"/>
      <c r="S224" s="51"/>
      <c r="T224" s="51"/>
      <c r="U224" s="51" t="s">
        <v>24</v>
      </c>
      <c r="V224" s="51"/>
      <c r="W224" s="51"/>
      <c r="X224" s="51"/>
      <c r="Y224" s="51"/>
      <c r="Z224" s="51"/>
      <c r="AA224" s="51" t="s">
        <v>25</v>
      </c>
      <c r="AB224" s="51"/>
      <c r="AC224" s="51"/>
      <c r="AD224" s="51"/>
      <c r="AE224" s="51"/>
      <c r="AF224" s="51"/>
      <c r="AG224" s="27"/>
    </row>
    <row r="225" spans="1:33" ht="28.5" x14ac:dyDescent="0.35">
      <c r="A225" s="2"/>
      <c r="B225" s="57"/>
      <c r="C225" s="25" t="s">
        <v>0</v>
      </c>
      <c r="D225" s="25" t="s">
        <v>1</v>
      </c>
      <c r="E225" s="25" t="s">
        <v>2</v>
      </c>
      <c r="F225" s="25" t="s">
        <v>3</v>
      </c>
      <c r="G225" s="25" t="s">
        <v>4</v>
      </c>
      <c r="H225" s="25" t="s">
        <v>5</v>
      </c>
      <c r="I225" s="25" t="s">
        <v>0</v>
      </c>
      <c r="J225" s="25" t="s">
        <v>1</v>
      </c>
      <c r="K225" s="25" t="s">
        <v>2</v>
      </c>
      <c r="L225" s="25" t="s">
        <v>3</v>
      </c>
      <c r="M225" s="25" t="s">
        <v>4</v>
      </c>
      <c r="N225" s="25" t="s">
        <v>5</v>
      </c>
      <c r="O225" s="25" t="s">
        <v>0</v>
      </c>
      <c r="P225" s="25" t="s">
        <v>1</v>
      </c>
      <c r="Q225" s="25" t="s">
        <v>2</v>
      </c>
      <c r="R225" s="25" t="s">
        <v>3</v>
      </c>
      <c r="S225" s="25" t="s">
        <v>4</v>
      </c>
      <c r="T225" s="25" t="s">
        <v>5</v>
      </c>
      <c r="U225" s="25" t="s">
        <v>0</v>
      </c>
      <c r="V225" s="25" t="s">
        <v>1</v>
      </c>
      <c r="W225" s="25" t="s">
        <v>2</v>
      </c>
      <c r="X225" s="25" t="s">
        <v>3</v>
      </c>
      <c r="Y225" s="25" t="s">
        <v>4</v>
      </c>
      <c r="Z225" s="25" t="s">
        <v>5</v>
      </c>
      <c r="AA225" s="25" t="s">
        <v>0</v>
      </c>
      <c r="AB225" s="25" t="s">
        <v>1</v>
      </c>
      <c r="AC225" s="25" t="s">
        <v>2</v>
      </c>
      <c r="AD225" s="25" t="s">
        <v>3</v>
      </c>
      <c r="AE225" s="25" t="s">
        <v>4</v>
      </c>
      <c r="AF225" s="25" t="s">
        <v>5</v>
      </c>
      <c r="AG225" s="28"/>
    </row>
    <row r="226" spans="1:33" ht="28.5" x14ac:dyDescent="0.35">
      <c r="A226" s="2"/>
      <c r="B226" s="26" t="s">
        <v>0</v>
      </c>
      <c r="C226" s="25">
        <v>5</v>
      </c>
      <c r="D226" s="25">
        <v>6</v>
      </c>
      <c r="E226" s="25">
        <v>6</v>
      </c>
      <c r="F226" s="25">
        <v>6</v>
      </c>
      <c r="G226" s="25">
        <v>6</v>
      </c>
      <c r="H226" s="52">
        <v>5</v>
      </c>
      <c r="I226" s="25">
        <v>6</v>
      </c>
      <c r="J226" s="25">
        <v>6</v>
      </c>
      <c r="K226" s="25">
        <v>6</v>
      </c>
      <c r="L226" s="25">
        <v>6</v>
      </c>
      <c r="M226" s="25">
        <v>6</v>
      </c>
      <c r="N226" s="52">
        <v>6</v>
      </c>
      <c r="O226" s="25">
        <v>5</v>
      </c>
      <c r="P226" s="25">
        <v>5</v>
      </c>
      <c r="Q226" s="25">
        <v>6</v>
      </c>
      <c r="R226" s="25">
        <v>5</v>
      </c>
      <c r="S226" s="25">
        <v>6</v>
      </c>
      <c r="T226" s="52">
        <v>6</v>
      </c>
      <c r="U226" s="25">
        <v>6</v>
      </c>
      <c r="V226" s="25">
        <v>6</v>
      </c>
      <c r="W226" s="25">
        <v>6</v>
      </c>
      <c r="X226" s="25">
        <v>7</v>
      </c>
      <c r="Y226" s="25">
        <v>7</v>
      </c>
      <c r="Z226" s="52">
        <v>7</v>
      </c>
      <c r="AA226" s="25">
        <v>6</v>
      </c>
      <c r="AB226" s="25">
        <v>6</v>
      </c>
      <c r="AC226" s="25">
        <v>8</v>
      </c>
      <c r="AD226" s="25">
        <v>7</v>
      </c>
      <c r="AE226" s="25">
        <v>6</v>
      </c>
      <c r="AF226" s="52">
        <v>6</v>
      </c>
      <c r="AG226" s="28"/>
    </row>
    <row r="227" spans="1:33" ht="28.5" x14ac:dyDescent="0.35">
      <c r="A227" s="2"/>
      <c r="B227" s="26" t="s">
        <v>1</v>
      </c>
      <c r="C227" s="25">
        <v>5</v>
      </c>
      <c r="D227" s="25">
        <v>4</v>
      </c>
      <c r="E227" s="25">
        <v>6</v>
      </c>
      <c r="F227" s="25">
        <v>6</v>
      </c>
      <c r="G227" s="25">
        <v>6</v>
      </c>
      <c r="H227" s="53"/>
      <c r="I227" s="25">
        <v>6</v>
      </c>
      <c r="J227" s="25">
        <v>6</v>
      </c>
      <c r="K227" s="25">
        <v>5</v>
      </c>
      <c r="L227" s="25">
        <v>5</v>
      </c>
      <c r="M227" s="25">
        <v>6</v>
      </c>
      <c r="N227" s="53"/>
      <c r="O227" s="25">
        <v>6</v>
      </c>
      <c r="P227" s="25">
        <v>6</v>
      </c>
      <c r="Q227" s="25">
        <v>5</v>
      </c>
      <c r="R227" s="25">
        <v>5</v>
      </c>
      <c r="S227" s="25">
        <v>6</v>
      </c>
      <c r="T227" s="53"/>
      <c r="U227" s="25">
        <v>6</v>
      </c>
      <c r="V227" s="25">
        <v>6</v>
      </c>
      <c r="W227" s="25">
        <v>6</v>
      </c>
      <c r="X227" s="25">
        <v>7</v>
      </c>
      <c r="Y227" s="25">
        <v>7</v>
      </c>
      <c r="Z227" s="53"/>
      <c r="AA227" s="25">
        <v>7</v>
      </c>
      <c r="AB227" s="25">
        <v>7</v>
      </c>
      <c r="AC227" s="25">
        <v>7</v>
      </c>
      <c r="AD227" s="25">
        <v>7</v>
      </c>
      <c r="AE227" s="25">
        <v>6</v>
      </c>
      <c r="AF227" s="53"/>
      <c r="AG227" s="28"/>
    </row>
    <row r="228" spans="1:33" ht="28.5" x14ac:dyDescent="0.35">
      <c r="A228" s="2"/>
      <c r="B228" s="26" t="s">
        <v>2</v>
      </c>
      <c r="C228" s="25">
        <v>5</v>
      </c>
      <c r="D228" s="25">
        <v>5</v>
      </c>
      <c r="E228" s="25">
        <v>5</v>
      </c>
      <c r="F228" s="25">
        <v>6</v>
      </c>
      <c r="G228" s="25">
        <v>6</v>
      </c>
      <c r="H228" s="53"/>
      <c r="I228" s="25">
        <v>6</v>
      </c>
      <c r="J228" s="25">
        <v>6</v>
      </c>
      <c r="K228" s="25">
        <v>5</v>
      </c>
      <c r="L228" s="25">
        <v>5</v>
      </c>
      <c r="M228" s="25">
        <v>6</v>
      </c>
      <c r="N228" s="53"/>
      <c r="O228" s="25">
        <v>6</v>
      </c>
      <c r="P228" s="25">
        <v>6</v>
      </c>
      <c r="Q228" s="25">
        <v>6</v>
      </c>
      <c r="R228" s="25">
        <v>6</v>
      </c>
      <c r="S228" s="25">
        <v>6</v>
      </c>
      <c r="T228" s="53"/>
      <c r="U228" s="25">
        <v>6</v>
      </c>
      <c r="V228" s="25">
        <v>6</v>
      </c>
      <c r="W228" s="25">
        <v>6</v>
      </c>
      <c r="X228" s="25">
        <v>7</v>
      </c>
      <c r="Y228" s="25">
        <v>7</v>
      </c>
      <c r="Z228" s="53"/>
      <c r="AA228" s="25">
        <v>5</v>
      </c>
      <c r="AB228" s="25">
        <v>6</v>
      </c>
      <c r="AC228" s="25">
        <v>5</v>
      </c>
      <c r="AD228" s="25">
        <v>6</v>
      </c>
      <c r="AE228" s="25">
        <v>6</v>
      </c>
      <c r="AF228" s="53"/>
      <c r="AG228" s="28"/>
    </row>
    <row r="229" spans="1:33" ht="28.5" x14ac:dyDescent="0.35">
      <c r="A229" s="2"/>
      <c r="B229" s="25"/>
      <c r="C229" s="29">
        <f>SUM(C226:C228)/3</f>
        <v>5</v>
      </c>
      <c r="D229" s="29">
        <f t="shared" ref="D229:F229" si="6">SUM(D226:D228)/3</f>
        <v>5</v>
      </c>
      <c r="E229" s="29">
        <f t="shared" si="6"/>
        <v>5.666666666666667</v>
      </c>
      <c r="F229" s="29">
        <f t="shared" si="6"/>
        <v>6</v>
      </c>
      <c r="G229" s="29">
        <f>SUM(G226:G228)/3</f>
        <v>6</v>
      </c>
      <c r="H229" s="54"/>
      <c r="I229" s="29">
        <f>SUM(I226:I228)/3</f>
        <v>6</v>
      </c>
      <c r="J229" s="29">
        <f>SUM(J226:J228)/3</f>
        <v>6</v>
      </c>
      <c r="K229" s="29">
        <f>SUM(K226:K228)/3</f>
        <v>5.333333333333333</v>
      </c>
      <c r="L229" s="29">
        <f>SUM(L226:L228)/3</f>
        <v>5.333333333333333</v>
      </c>
      <c r="M229" s="29">
        <f>SUM(M226:M228)/3</f>
        <v>6</v>
      </c>
      <c r="N229" s="54"/>
      <c r="O229" s="29">
        <f>SUM(O226:O228)/3</f>
        <v>5.666666666666667</v>
      </c>
      <c r="P229" s="29">
        <f>SUM(P226:P228)/3</f>
        <v>5.666666666666667</v>
      </c>
      <c r="Q229" s="29">
        <f>SUM(Q226:Q228)/3</f>
        <v>5.666666666666667</v>
      </c>
      <c r="R229" s="29">
        <f>SUM(R226:R228)/3</f>
        <v>5.333333333333333</v>
      </c>
      <c r="S229" s="29">
        <f>SUM(S226:S228)/3</f>
        <v>6</v>
      </c>
      <c r="T229" s="54"/>
      <c r="U229" s="29">
        <f>SUM(U226:U228)/3</f>
        <v>6</v>
      </c>
      <c r="V229" s="29">
        <f>SUM(V226:V228)/3</f>
        <v>6</v>
      </c>
      <c r="W229" s="29">
        <f>SUM(W226:W228)/3</f>
        <v>6</v>
      </c>
      <c r="X229" s="29">
        <f>SUM(X226:X228)/3</f>
        <v>7</v>
      </c>
      <c r="Y229" s="29">
        <f>SUM(Y226:Y228)/3</f>
        <v>7</v>
      </c>
      <c r="Z229" s="54"/>
      <c r="AA229" s="29">
        <f>SUM(AA226:AA228)/3</f>
        <v>6</v>
      </c>
      <c r="AB229" s="29">
        <f>SUM(AB226:AB228)/3</f>
        <v>6.333333333333333</v>
      </c>
      <c r="AC229" s="29">
        <f>SUM(AC226:AC228)/3</f>
        <v>6.666666666666667</v>
      </c>
      <c r="AD229" s="29">
        <f>SUM(AD226:AD228)/3</f>
        <v>6.666666666666667</v>
      </c>
      <c r="AE229" s="29">
        <f>SUM(AE226:AE228)/3</f>
        <v>6</v>
      </c>
      <c r="AF229" s="54"/>
      <c r="AG229" s="28"/>
    </row>
    <row r="230" spans="1:33" ht="28.5" x14ac:dyDescent="0.35">
      <c r="A230" s="2"/>
      <c r="B230" s="25"/>
      <c r="C230" s="50">
        <f>SUM(C229:E229)/3</f>
        <v>5.2222222222222223</v>
      </c>
      <c r="D230" s="50"/>
      <c r="E230" s="50"/>
      <c r="F230" s="50">
        <f>(F229+G229+H226)/3</f>
        <v>5.666666666666667</v>
      </c>
      <c r="G230" s="50"/>
      <c r="H230" s="50"/>
      <c r="I230" s="50">
        <f>SUM(I229:K229)/3</f>
        <v>5.7777777777777777</v>
      </c>
      <c r="J230" s="50"/>
      <c r="K230" s="50"/>
      <c r="L230" s="50">
        <f>(L229+M229+N226)/3</f>
        <v>5.7777777777777777</v>
      </c>
      <c r="M230" s="50"/>
      <c r="N230" s="50"/>
      <c r="O230" s="50">
        <f>SUM(O229:Q229)/3</f>
        <v>5.666666666666667</v>
      </c>
      <c r="P230" s="50"/>
      <c r="Q230" s="50"/>
      <c r="R230" s="50">
        <f>(R229+S229+T226)/3</f>
        <v>5.7777777777777777</v>
      </c>
      <c r="S230" s="50"/>
      <c r="T230" s="50"/>
      <c r="U230" s="50">
        <f>SUM(U229:W229)/3</f>
        <v>6</v>
      </c>
      <c r="V230" s="50"/>
      <c r="W230" s="50"/>
      <c r="X230" s="50">
        <f>(X229+Y229+Z226)/3</f>
        <v>7</v>
      </c>
      <c r="Y230" s="50"/>
      <c r="Z230" s="50"/>
      <c r="AA230" s="50">
        <f>SUM(AA229:AC229)/3</f>
        <v>6.333333333333333</v>
      </c>
      <c r="AB230" s="50"/>
      <c r="AC230" s="50"/>
      <c r="AD230" s="50">
        <f>(AD229+AE229+AF226)/3</f>
        <v>6.2222222222222223</v>
      </c>
      <c r="AE230" s="50"/>
      <c r="AF230" s="50"/>
      <c r="AG230" s="28"/>
    </row>
    <row r="231" spans="1:33" ht="28.5" x14ac:dyDescent="0.35">
      <c r="A231" s="2"/>
      <c r="B231" s="25"/>
      <c r="C231" s="50">
        <f>C230+F230</f>
        <v>10.888888888888889</v>
      </c>
      <c r="D231" s="50"/>
      <c r="E231" s="50"/>
      <c r="F231" s="50"/>
      <c r="G231" s="50"/>
      <c r="H231" s="50"/>
      <c r="I231" s="50">
        <f>I230+L230</f>
        <v>11.555555555555555</v>
      </c>
      <c r="J231" s="50"/>
      <c r="K231" s="50"/>
      <c r="L231" s="50"/>
      <c r="M231" s="50"/>
      <c r="N231" s="50"/>
      <c r="O231" s="50">
        <f>O230+R230</f>
        <v>11.444444444444445</v>
      </c>
      <c r="P231" s="50"/>
      <c r="Q231" s="50"/>
      <c r="R231" s="50"/>
      <c r="S231" s="50"/>
      <c r="T231" s="50"/>
      <c r="U231" s="50">
        <f>U230+X230</f>
        <v>13</v>
      </c>
      <c r="V231" s="50"/>
      <c r="W231" s="50"/>
      <c r="X231" s="50"/>
      <c r="Y231" s="50"/>
      <c r="Z231" s="50"/>
      <c r="AA231" s="50">
        <f>AA230+AD230</f>
        <v>12.555555555555555</v>
      </c>
      <c r="AB231" s="50"/>
      <c r="AC231" s="50"/>
      <c r="AD231" s="50"/>
      <c r="AE231" s="50"/>
      <c r="AF231" s="50"/>
      <c r="AG231" s="28"/>
    </row>
    <row r="232" spans="1:33" ht="28.5" x14ac:dyDescent="0.6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</row>
    <row r="233" spans="1:33" ht="28.5" x14ac:dyDescent="0.65">
      <c r="A233" s="13"/>
      <c r="B233" s="46" t="s">
        <v>12</v>
      </c>
      <c r="C233" s="46"/>
      <c r="D233" s="46"/>
      <c r="E233" s="47">
        <f>SUM(C231:AF231)</f>
        <v>59.444444444444443</v>
      </c>
      <c r="F233" s="47"/>
      <c r="G233" s="15" t="s">
        <v>13</v>
      </c>
      <c r="H233" s="15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</row>
    <row r="234" spans="1:33" ht="28.5" x14ac:dyDescent="0.6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</row>
    <row r="235" spans="1:33" ht="28.5" x14ac:dyDescent="0.65">
      <c r="A235" s="13"/>
      <c r="B235" s="46" t="s">
        <v>14</v>
      </c>
      <c r="C235" s="46"/>
      <c r="D235" s="46"/>
      <c r="E235" s="46"/>
      <c r="F235" s="13"/>
      <c r="G235" s="48" t="str" cm="1">
        <f t="array" ref="G235">_xlfn.IFS(E233&lt;40,"Диплом",E233&lt;60,"Бронзовая медаль",E233&lt;80,"Серебряная медаль",E233&lt;100,"Золотая медаль")</f>
        <v>Бронзовая медаль</v>
      </c>
      <c r="H235" s="48"/>
      <c r="I235" s="48"/>
      <c r="J235" s="48"/>
      <c r="K235" s="48"/>
      <c r="L235" s="48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 spans="1:33" ht="28.5" x14ac:dyDescent="0.65">
      <c r="A236" s="13"/>
      <c r="B236" s="14"/>
      <c r="C236" s="14"/>
      <c r="D236" s="14"/>
      <c r="E236" s="14"/>
      <c r="F236" s="13"/>
      <c r="G236" s="36"/>
      <c r="H236" s="36"/>
      <c r="I236" s="36"/>
      <c r="J236" s="36"/>
      <c r="K236" s="36"/>
      <c r="L236" s="36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</row>
    <row r="237" spans="1:33" ht="28.5" x14ac:dyDescent="0.6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</row>
    <row r="238" spans="1:33" ht="28.5" x14ac:dyDescent="0.65">
      <c r="A238" s="13"/>
      <c r="B238" s="3"/>
      <c r="C238" s="3"/>
      <c r="D238" s="19" t="s">
        <v>22</v>
      </c>
      <c r="E238" s="19"/>
      <c r="F238" s="19"/>
      <c r="G238" s="19"/>
      <c r="I238" s="3"/>
      <c r="J238" s="3"/>
      <c r="K238" s="19" t="s">
        <v>23</v>
      </c>
      <c r="L238" s="19"/>
      <c r="M238" s="19"/>
      <c r="O238" s="3"/>
      <c r="P238" s="3"/>
      <c r="Q238" s="19" t="s">
        <v>7</v>
      </c>
      <c r="R238" s="19"/>
      <c r="W238" s="19" t="s">
        <v>24</v>
      </c>
      <c r="X238" s="19"/>
      <c r="Y238" s="3"/>
      <c r="AB238" s="3"/>
      <c r="AC238" s="3"/>
      <c r="AD238" s="19" t="s">
        <v>25</v>
      </c>
      <c r="AE238" s="3"/>
      <c r="AF238" s="3"/>
      <c r="AG238" s="13"/>
    </row>
    <row r="239" spans="1:33" ht="28.5" x14ac:dyDescent="0.65">
      <c r="A239" s="13"/>
      <c r="B239" s="49" t="s">
        <v>15</v>
      </c>
      <c r="C239" s="49"/>
      <c r="D239" s="17"/>
      <c r="E239" s="17"/>
      <c r="F239" s="17"/>
      <c r="G239" s="18"/>
      <c r="I239" s="37" t="s">
        <v>15</v>
      </c>
      <c r="J239" s="37"/>
      <c r="K239" s="17"/>
      <c r="L239" s="17"/>
      <c r="M239" s="3"/>
      <c r="O239" s="37" t="s">
        <v>15</v>
      </c>
      <c r="P239" s="37"/>
      <c r="Q239" s="17"/>
      <c r="R239" s="17"/>
      <c r="V239" s="40" t="s">
        <v>15</v>
      </c>
      <c r="W239" s="37"/>
      <c r="X239" s="17"/>
      <c r="Y239" s="3"/>
      <c r="AB239" s="37" t="s">
        <v>15</v>
      </c>
      <c r="AC239" s="37"/>
      <c r="AD239" s="17"/>
      <c r="AE239" s="3"/>
      <c r="AF239" s="3"/>
      <c r="AG239" s="13"/>
    </row>
    <row r="240" spans="1:33" ht="46" x14ac:dyDescent="0.35">
      <c r="H240" s="62" t="s">
        <v>26</v>
      </c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 spans="1:33" ht="46" x14ac:dyDescent="1">
      <c r="C241" s="3"/>
      <c r="D241" s="3"/>
      <c r="E241" s="3"/>
      <c r="F241" s="3"/>
      <c r="G241" s="3"/>
      <c r="H241" s="21"/>
      <c r="I241" s="21"/>
      <c r="J241" s="21"/>
      <c r="L241" s="24"/>
      <c r="M241" s="24"/>
      <c r="N241" s="24"/>
      <c r="O241" s="24"/>
      <c r="P241" s="24" t="s">
        <v>21</v>
      </c>
      <c r="Q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</row>
    <row r="242" spans="1:33" ht="46" x14ac:dyDescent="1">
      <c r="C242" s="3"/>
      <c r="D242" s="3"/>
      <c r="E242" s="3"/>
      <c r="F242" s="3"/>
      <c r="G242" s="3"/>
      <c r="H242" s="23"/>
      <c r="I242" s="23"/>
      <c r="J242" s="23"/>
      <c r="K242" s="23"/>
      <c r="L242" s="23"/>
      <c r="M242" s="24"/>
      <c r="N242" s="21"/>
      <c r="O242" s="21"/>
      <c r="P242" s="21"/>
      <c r="Q242" s="21"/>
      <c r="R242" s="21"/>
      <c r="S242" s="21"/>
      <c r="T242" s="22"/>
      <c r="U242" s="21"/>
      <c r="V242" s="21"/>
      <c r="W242" s="21"/>
      <c r="X242" s="21"/>
      <c r="Y242" s="21"/>
      <c r="AC242" s="3"/>
    </row>
    <row r="243" spans="1:33" ht="46" x14ac:dyDescent="1">
      <c r="C243" s="5"/>
      <c r="D243" s="5"/>
      <c r="E243" s="5"/>
      <c r="H243" s="21"/>
      <c r="I243" s="21"/>
      <c r="J243" s="63" t="s">
        <v>34</v>
      </c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"/>
      <c r="AD243" s="7"/>
    </row>
    <row r="244" spans="1:33" ht="33.5" x14ac:dyDescent="0.75">
      <c r="B244" s="13"/>
      <c r="C244" s="30"/>
      <c r="D244" s="30"/>
      <c r="E244" s="30"/>
      <c r="F244" s="30"/>
      <c r="G244" s="30"/>
      <c r="H244" s="30"/>
      <c r="I244" s="30"/>
      <c r="J244" s="30"/>
      <c r="K244" s="30"/>
      <c r="L244" s="31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13"/>
    </row>
    <row r="245" spans="1:33" ht="33.5" x14ac:dyDescent="0.75">
      <c r="B245" s="13"/>
      <c r="C245" s="30"/>
      <c r="D245" s="30"/>
      <c r="E245" s="30"/>
      <c r="F245" s="30"/>
      <c r="G245" s="58" t="s">
        <v>197</v>
      </c>
      <c r="H245" s="58"/>
      <c r="I245" s="58"/>
      <c r="J245" s="58"/>
      <c r="K245" s="58"/>
      <c r="L245" s="58"/>
      <c r="M245" s="58"/>
      <c r="N245" s="30"/>
      <c r="O245" s="30"/>
      <c r="P245" s="30"/>
      <c r="Q245" s="30"/>
      <c r="R245" s="30"/>
      <c r="S245" s="30"/>
      <c r="T245" s="30"/>
      <c r="U245" s="32"/>
      <c r="V245" s="32"/>
      <c r="W245" s="30"/>
      <c r="X245" s="30"/>
      <c r="Y245" s="30"/>
      <c r="Z245" s="30"/>
      <c r="AA245" s="30"/>
      <c r="AB245" s="30"/>
      <c r="AC245" s="30"/>
      <c r="AD245" s="32"/>
      <c r="AE245" s="30"/>
      <c r="AF245" s="30"/>
      <c r="AG245" s="13"/>
    </row>
    <row r="246" spans="1:33" ht="33.5" x14ac:dyDescent="0.75">
      <c r="B246" s="13"/>
      <c r="C246" s="30"/>
      <c r="D246" s="30"/>
      <c r="E246" s="30"/>
      <c r="F246" s="30"/>
      <c r="G246" s="58"/>
      <c r="H246" s="58"/>
      <c r="I246" s="58"/>
      <c r="J246" s="58"/>
      <c r="K246" s="58"/>
      <c r="L246" s="58"/>
      <c r="M246" s="58"/>
      <c r="N246" s="59" t="s">
        <v>9</v>
      </c>
      <c r="O246" s="59"/>
      <c r="P246" s="59"/>
      <c r="Q246" s="59"/>
      <c r="R246" s="59"/>
      <c r="S246" s="60" t="s">
        <v>198</v>
      </c>
      <c r="T246" s="60"/>
      <c r="U246" s="60"/>
      <c r="V246" s="60"/>
      <c r="W246" s="60"/>
      <c r="X246" s="60"/>
      <c r="Y246" s="30"/>
      <c r="Z246" s="61" t="s">
        <v>10</v>
      </c>
      <c r="AA246" s="61"/>
      <c r="AB246" s="61"/>
      <c r="AC246" s="33" t="s">
        <v>187</v>
      </c>
      <c r="AD246" s="32"/>
      <c r="AE246" s="30"/>
      <c r="AF246" s="30"/>
      <c r="AG246" s="13"/>
    </row>
    <row r="247" spans="1:33" ht="33.5" x14ac:dyDescent="0.75">
      <c r="B247" s="13"/>
      <c r="C247" s="30"/>
      <c r="D247" s="55" t="s">
        <v>8</v>
      </c>
      <c r="E247" s="55"/>
      <c r="F247" s="55"/>
      <c r="G247" s="58"/>
      <c r="H247" s="58"/>
      <c r="I247" s="58"/>
      <c r="J247" s="58"/>
      <c r="K247" s="58"/>
      <c r="L247" s="58"/>
      <c r="M247" s="58"/>
      <c r="N247" s="59"/>
      <c r="O247" s="59"/>
      <c r="P247" s="59"/>
      <c r="Q247" s="59"/>
      <c r="R247" s="59"/>
      <c r="S247" s="60"/>
      <c r="T247" s="60"/>
      <c r="U247" s="60"/>
      <c r="V247" s="60"/>
      <c r="W247" s="60"/>
      <c r="X247" s="60"/>
      <c r="Y247" s="30"/>
      <c r="Z247" s="60" t="s">
        <v>188</v>
      </c>
      <c r="AA247" s="60"/>
      <c r="AB247" s="60"/>
      <c r="AC247" s="60"/>
      <c r="AD247" s="60"/>
      <c r="AE247" s="60"/>
      <c r="AF247" s="34"/>
      <c r="AG247" s="13"/>
    </row>
    <row r="248" spans="1:33" ht="33.5" x14ac:dyDescent="0.75">
      <c r="B248" s="13"/>
      <c r="C248" s="30"/>
      <c r="D248" s="30"/>
      <c r="E248" s="30"/>
      <c r="F248" s="30"/>
      <c r="G248" s="58"/>
      <c r="H248" s="58"/>
      <c r="I248" s="58"/>
      <c r="J248" s="58"/>
      <c r="K248" s="58"/>
      <c r="L248" s="58"/>
      <c r="M248" s="58"/>
      <c r="N248" s="30"/>
      <c r="O248" s="35"/>
      <c r="P248" s="30"/>
      <c r="Q248" s="30"/>
      <c r="R248" s="35"/>
      <c r="S248" s="4"/>
      <c r="T248" s="4"/>
      <c r="U248" s="4"/>
      <c r="V248" s="4"/>
      <c r="W248" s="4"/>
      <c r="X248" s="4"/>
      <c r="Y248" s="32"/>
      <c r="Z248" s="60"/>
      <c r="AA248" s="60"/>
      <c r="AB248" s="60"/>
      <c r="AC248" s="60"/>
      <c r="AD248" s="60"/>
      <c r="AE248" s="60"/>
      <c r="AF248" s="34"/>
      <c r="AG248" s="13"/>
    </row>
    <row r="249" spans="1:33" ht="33.5" x14ac:dyDescent="0.75">
      <c r="B249" s="13"/>
      <c r="C249" s="30"/>
      <c r="D249" s="30"/>
      <c r="E249" s="35"/>
      <c r="F249" s="35"/>
      <c r="G249" s="58"/>
      <c r="H249" s="58"/>
      <c r="I249" s="58"/>
      <c r="J249" s="58"/>
      <c r="K249" s="58"/>
      <c r="L249" s="58"/>
      <c r="M249" s="58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4"/>
      <c r="AA249" s="34"/>
      <c r="AB249" s="34"/>
      <c r="AC249" s="34"/>
      <c r="AD249" s="34"/>
      <c r="AE249" s="34"/>
      <c r="AF249" s="34"/>
      <c r="AG249" s="13"/>
    </row>
    <row r="250" spans="1:33" ht="33.5" x14ac:dyDescent="0.75">
      <c r="B250" s="13"/>
      <c r="C250" s="30"/>
      <c r="D250" s="30"/>
      <c r="E250" s="55" t="s">
        <v>16</v>
      </c>
      <c r="F250" s="55"/>
      <c r="G250" s="56" t="s">
        <v>199</v>
      </c>
      <c r="H250" s="56"/>
      <c r="I250" s="56"/>
      <c r="J250" s="56"/>
      <c r="K250" s="56"/>
      <c r="L250" s="56"/>
      <c r="M250" s="56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13"/>
    </row>
    <row r="251" spans="1:33" ht="33.5" x14ac:dyDescent="0.75">
      <c r="B251" s="13"/>
      <c r="C251" s="30"/>
      <c r="D251" s="30"/>
      <c r="E251" s="30"/>
      <c r="F251" s="30"/>
      <c r="G251" s="56"/>
      <c r="H251" s="56"/>
      <c r="I251" s="56"/>
      <c r="J251" s="56"/>
      <c r="K251" s="56"/>
      <c r="L251" s="56"/>
      <c r="M251" s="56"/>
      <c r="N251" s="30"/>
      <c r="O251" s="32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13"/>
    </row>
    <row r="252" spans="1:33" ht="31" x14ac:dyDescent="0.7">
      <c r="B252" s="13"/>
      <c r="C252" s="8"/>
      <c r="D252" s="8"/>
      <c r="E252" s="8"/>
      <c r="F252" s="8"/>
      <c r="G252" s="8"/>
      <c r="H252" s="8"/>
      <c r="I252" s="8"/>
      <c r="J252" s="8"/>
      <c r="K252" s="8"/>
      <c r="L252" s="9"/>
      <c r="M252" s="9"/>
      <c r="N252" s="10"/>
      <c r="O252" s="9"/>
      <c r="P252" s="8"/>
      <c r="Q252" s="8"/>
      <c r="R252" s="8"/>
      <c r="S252" s="8"/>
      <c r="T252" s="8"/>
      <c r="U252" s="8"/>
      <c r="V252" s="8"/>
      <c r="W252" s="8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</row>
    <row r="253" spans="1:33" ht="31" x14ac:dyDescent="0.7">
      <c r="B253" s="8"/>
      <c r="C253" s="12" t="s">
        <v>11</v>
      </c>
      <c r="D253" s="12"/>
      <c r="E253" s="12"/>
      <c r="F253" s="12"/>
      <c r="G253" s="12"/>
      <c r="H253" s="12"/>
      <c r="I253" s="12"/>
      <c r="J253" s="9"/>
      <c r="K253" s="9"/>
      <c r="L253" s="8"/>
      <c r="M253" s="8"/>
      <c r="N253" s="8"/>
      <c r="O253" s="8"/>
      <c r="P253" s="8"/>
      <c r="Q253" s="8"/>
      <c r="R253" s="8"/>
      <c r="U253" s="8"/>
      <c r="V253" s="8"/>
      <c r="W253" s="8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</row>
    <row r="254" spans="1:33" ht="31" x14ac:dyDescent="0.7">
      <c r="B254" s="11" t="s">
        <v>0</v>
      </c>
      <c r="C254" s="9" t="s">
        <v>200</v>
      </c>
      <c r="D254" s="9"/>
      <c r="E254" s="9"/>
      <c r="F254" s="9"/>
      <c r="G254" s="9"/>
      <c r="H254" s="9"/>
      <c r="I254" s="9"/>
      <c r="J254" s="8"/>
      <c r="K254" s="8"/>
      <c r="L254" s="8"/>
      <c r="M254" s="8"/>
      <c r="N254" s="8"/>
      <c r="O254" s="8"/>
      <c r="P254" s="8"/>
      <c r="Q254" s="8"/>
      <c r="R254" s="8"/>
      <c r="U254" s="8"/>
      <c r="V254" s="8"/>
      <c r="W254" s="8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 spans="1:33" ht="31" x14ac:dyDescent="0.7">
      <c r="B255" s="11" t="s">
        <v>1</v>
      </c>
      <c r="C255" s="9" t="s">
        <v>201</v>
      </c>
      <c r="D255" s="9"/>
      <c r="E255" s="9"/>
      <c r="F255" s="9"/>
      <c r="G255" s="9"/>
      <c r="H255" s="9"/>
      <c r="I255" s="9"/>
      <c r="J255" s="9"/>
      <c r="K255" s="10"/>
      <c r="L255" s="8"/>
      <c r="M255" s="8"/>
      <c r="N255" s="8"/>
      <c r="O255" s="8"/>
      <c r="P255" s="8"/>
      <c r="Q255" s="8"/>
      <c r="R255" s="8"/>
      <c r="U255" s="8"/>
      <c r="V255" s="8"/>
      <c r="W255" s="8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 spans="1:33" ht="31" x14ac:dyDescent="0.7">
      <c r="A256" s="2"/>
      <c r="B256" s="11" t="s">
        <v>2</v>
      </c>
      <c r="C256" s="9" t="s">
        <v>202</v>
      </c>
      <c r="D256" s="9"/>
      <c r="E256" s="9"/>
      <c r="F256" s="9"/>
      <c r="G256" s="9"/>
      <c r="H256" s="9"/>
      <c r="I256" s="9"/>
      <c r="J256" s="9"/>
      <c r="K256" s="8"/>
      <c r="L256" s="10"/>
      <c r="M256" s="10"/>
      <c r="N256" s="10"/>
      <c r="O256" s="10"/>
      <c r="P256" s="10"/>
      <c r="Q256" s="10"/>
      <c r="R256" s="10"/>
      <c r="S256" s="2"/>
      <c r="T256" s="2"/>
      <c r="U256" s="10"/>
      <c r="V256" s="10"/>
      <c r="W256" s="1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 spans="1:33" ht="28.5" x14ac:dyDescent="0.6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 spans="1:33" ht="28.5" x14ac:dyDescent="0.35">
      <c r="A258" s="2"/>
      <c r="B258" s="57"/>
      <c r="C258" s="51" t="s">
        <v>6</v>
      </c>
      <c r="D258" s="51"/>
      <c r="E258" s="51"/>
      <c r="F258" s="51"/>
      <c r="G258" s="51"/>
      <c r="H258" s="51"/>
      <c r="I258" s="51" t="s">
        <v>23</v>
      </c>
      <c r="J258" s="51"/>
      <c r="K258" s="51"/>
      <c r="L258" s="51"/>
      <c r="M258" s="51"/>
      <c r="N258" s="51"/>
      <c r="O258" s="51" t="s">
        <v>7</v>
      </c>
      <c r="P258" s="51"/>
      <c r="Q258" s="51"/>
      <c r="R258" s="51"/>
      <c r="S258" s="51"/>
      <c r="T258" s="51"/>
      <c r="U258" s="51" t="s">
        <v>24</v>
      </c>
      <c r="V258" s="51"/>
      <c r="W258" s="51"/>
      <c r="X258" s="51"/>
      <c r="Y258" s="51"/>
      <c r="Z258" s="51"/>
      <c r="AA258" s="51" t="s">
        <v>25</v>
      </c>
      <c r="AB258" s="51"/>
      <c r="AC258" s="51"/>
      <c r="AD258" s="51"/>
      <c r="AE258" s="51"/>
      <c r="AF258" s="51"/>
      <c r="AG258" s="27"/>
    </row>
    <row r="259" spans="1:33" ht="28.5" x14ac:dyDescent="0.35">
      <c r="A259" s="2"/>
      <c r="B259" s="57"/>
      <c r="C259" s="25" t="s">
        <v>0</v>
      </c>
      <c r="D259" s="25" t="s">
        <v>1</v>
      </c>
      <c r="E259" s="25" t="s">
        <v>2</v>
      </c>
      <c r="F259" s="25" t="s">
        <v>3</v>
      </c>
      <c r="G259" s="25" t="s">
        <v>4</v>
      </c>
      <c r="H259" s="25" t="s">
        <v>5</v>
      </c>
      <c r="I259" s="25" t="s">
        <v>0</v>
      </c>
      <c r="J259" s="25" t="s">
        <v>1</v>
      </c>
      <c r="K259" s="25" t="s">
        <v>2</v>
      </c>
      <c r="L259" s="25" t="s">
        <v>3</v>
      </c>
      <c r="M259" s="25" t="s">
        <v>4</v>
      </c>
      <c r="N259" s="25" t="s">
        <v>5</v>
      </c>
      <c r="O259" s="25" t="s">
        <v>0</v>
      </c>
      <c r="P259" s="25" t="s">
        <v>1</v>
      </c>
      <c r="Q259" s="25" t="s">
        <v>2</v>
      </c>
      <c r="R259" s="25" t="s">
        <v>3</v>
      </c>
      <c r="S259" s="25" t="s">
        <v>4</v>
      </c>
      <c r="T259" s="25" t="s">
        <v>5</v>
      </c>
      <c r="U259" s="25" t="s">
        <v>0</v>
      </c>
      <c r="V259" s="25" t="s">
        <v>1</v>
      </c>
      <c r="W259" s="25" t="s">
        <v>2</v>
      </c>
      <c r="X259" s="25" t="s">
        <v>3</v>
      </c>
      <c r="Y259" s="25" t="s">
        <v>4</v>
      </c>
      <c r="Z259" s="25" t="s">
        <v>5</v>
      </c>
      <c r="AA259" s="25" t="s">
        <v>0</v>
      </c>
      <c r="AB259" s="25" t="s">
        <v>1</v>
      </c>
      <c r="AC259" s="25" t="s">
        <v>2</v>
      </c>
      <c r="AD259" s="25" t="s">
        <v>3</v>
      </c>
      <c r="AE259" s="25" t="s">
        <v>4</v>
      </c>
      <c r="AF259" s="25" t="s">
        <v>5</v>
      </c>
      <c r="AG259" s="28"/>
    </row>
    <row r="260" spans="1:33" ht="28.5" x14ac:dyDescent="0.35">
      <c r="A260" s="2"/>
      <c r="B260" s="26" t="s">
        <v>0</v>
      </c>
      <c r="C260" s="25">
        <v>7</v>
      </c>
      <c r="D260" s="25">
        <v>6</v>
      </c>
      <c r="E260" s="25">
        <v>6</v>
      </c>
      <c r="F260" s="25">
        <v>7</v>
      </c>
      <c r="G260" s="25">
        <v>8</v>
      </c>
      <c r="H260" s="52">
        <v>7</v>
      </c>
      <c r="I260" s="25">
        <v>4</v>
      </c>
      <c r="J260" s="25">
        <v>4</v>
      </c>
      <c r="K260" s="25">
        <v>4</v>
      </c>
      <c r="L260" s="25">
        <v>5</v>
      </c>
      <c r="M260" s="25">
        <v>5</v>
      </c>
      <c r="N260" s="52">
        <v>4</v>
      </c>
      <c r="O260" s="25">
        <v>7</v>
      </c>
      <c r="P260" s="25">
        <v>7</v>
      </c>
      <c r="Q260" s="25">
        <v>6</v>
      </c>
      <c r="R260" s="25">
        <v>7</v>
      </c>
      <c r="S260" s="25">
        <v>6</v>
      </c>
      <c r="T260" s="52">
        <v>6</v>
      </c>
      <c r="U260" s="25">
        <v>5</v>
      </c>
      <c r="V260" s="25">
        <v>5</v>
      </c>
      <c r="W260" s="25">
        <v>5</v>
      </c>
      <c r="X260" s="25">
        <v>6</v>
      </c>
      <c r="Y260" s="25">
        <v>6</v>
      </c>
      <c r="Z260" s="52">
        <v>6</v>
      </c>
      <c r="AA260" s="25">
        <v>6</v>
      </c>
      <c r="AB260" s="25">
        <v>8</v>
      </c>
      <c r="AC260" s="25">
        <v>6</v>
      </c>
      <c r="AD260" s="25">
        <v>8</v>
      </c>
      <c r="AE260" s="25">
        <v>7</v>
      </c>
      <c r="AF260" s="52">
        <v>7</v>
      </c>
      <c r="AG260" s="28"/>
    </row>
    <row r="261" spans="1:33" ht="28.5" x14ac:dyDescent="0.35">
      <c r="A261" s="2"/>
      <c r="B261" s="26" t="s">
        <v>1</v>
      </c>
      <c r="C261" s="25">
        <v>6</v>
      </c>
      <c r="D261" s="25">
        <v>6</v>
      </c>
      <c r="E261" s="25">
        <v>7</v>
      </c>
      <c r="F261" s="25">
        <v>6</v>
      </c>
      <c r="G261" s="25">
        <v>7</v>
      </c>
      <c r="H261" s="53"/>
      <c r="I261" s="25">
        <v>4</v>
      </c>
      <c r="J261" s="25">
        <v>4</v>
      </c>
      <c r="K261" s="25">
        <v>4</v>
      </c>
      <c r="L261" s="25">
        <v>5</v>
      </c>
      <c r="M261" s="25">
        <v>5</v>
      </c>
      <c r="N261" s="53"/>
      <c r="O261" s="25">
        <v>6</v>
      </c>
      <c r="P261" s="25">
        <v>7</v>
      </c>
      <c r="Q261" s="25">
        <v>6</v>
      </c>
      <c r="R261" s="25">
        <v>6</v>
      </c>
      <c r="S261" s="25">
        <v>6</v>
      </c>
      <c r="T261" s="53"/>
      <c r="U261" s="25">
        <v>5</v>
      </c>
      <c r="V261" s="25">
        <v>5</v>
      </c>
      <c r="W261" s="25">
        <v>5</v>
      </c>
      <c r="X261" s="25">
        <v>6</v>
      </c>
      <c r="Y261" s="25">
        <v>6</v>
      </c>
      <c r="Z261" s="53"/>
      <c r="AA261" s="25">
        <v>8</v>
      </c>
      <c r="AB261" s="25">
        <v>7</v>
      </c>
      <c r="AC261" s="25">
        <v>8</v>
      </c>
      <c r="AD261" s="25">
        <v>7</v>
      </c>
      <c r="AE261" s="25">
        <v>7</v>
      </c>
      <c r="AF261" s="53"/>
      <c r="AG261" s="28"/>
    </row>
    <row r="262" spans="1:33" ht="28.5" x14ac:dyDescent="0.35">
      <c r="A262" s="2"/>
      <c r="B262" s="26" t="s">
        <v>2</v>
      </c>
      <c r="C262" s="25">
        <v>7</v>
      </c>
      <c r="D262" s="25">
        <v>6</v>
      </c>
      <c r="E262" s="25">
        <v>6</v>
      </c>
      <c r="F262" s="25">
        <v>7</v>
      </c>
      <c r="G262" s="25">
        <v>7</v>
      </c>
      <c r="H262" s="53"/>
      <c r="I262" s="25">
        <v>4</v>
      </c>
      <c r="J262" s="25">
        <v>4</v>
      </c>
      <c r="K262" s="25">
        <v>4</v>
      </c>
      <c r="L262" s="25">
        <v>5</v>
      </c>
      <c r="M262" s="25">
        <v>5</v>
      </c>
      <c r="N262" s="53"/>
      <c r="O262" s="25">
        <v>6</v>
      </c>
      <c r="P262" s="25">
        <v>6</v>
      </c>
      <c r="Q262" s="25">
        <v>6</v>
      </c>
      <c r="R262" s="25">
        <v>6</v>
      </c>
      <c r="S262" s="25">
        <v>6</v>
      </c>
      <c r="T262" s="53"/>
      <c r="U262" s="25">
        <v>5</v>
      </c>
      <c r="V262" s="25">
        <v>5</v>
      </c>
      <c r="W262" s="25">
        <v>5</v>
      </c>
      <c r="X262" s="25">
        <v>6</v>
      </c>
      <c r="Y262" s="25">
        <v>6</v>
      </c>
      <c r="Z262" s="53"/>
      <c r="AA262" s="25">
        <v>6</v>
      </c>
      <c r="AB262" s="25">
        <v>7</v>
      </c>
      <c r="AC262" s="25">
        <v>6</v>
      </c>
      <c r="AD262" s="25">
        <v>7</v>
      </c>
      <c r="AE262" s="25">
        <v>7</v>
      </c>
      <c r="AF262" s="53"/>
      <c r="AG262" s="28"/>
    </row>
    <row r="263" spans="1:33" ht="28.5" x14ac:dyDescent="0.35">
      <c r="A263" s="2"/>
      <c r="B263" s="25"/>
      <c r="C263" s="29">
        <f>SUM(C260:C262)/3</f>
        <v>6.666666666666667</v>
      </c>
      <c r="D263" s="29">
        <f t="shared" ref="D263:F263" si="7">SUM(D260:D262)/3</f>
        <v>6</v>
      </c>
      <c r="E263" s="29">
        <f t="shared" si="7"/>
        <v>6.333333333333333</v>
      </c>
      <c r="F263" s="29">
        <f t="shared" si="7"/>
        <v>6.666666666666667</v>
      </c>
      <c r="G263" s="29">
        <f>SUM(G260:G262)/3</f>
        <v>7.333333333333333</v>
      </c>
      <c r="H263" s="54"/>
      <c r="I263" s="29">
        <f>SUM(I260:I262)/3</f>
        <v>4</v>
      </c>
      <c r="J263" s="29">
        <f>SUM(J260:J262)/3</f>
        <v>4</v>
      </c>
      <c r="K263" s="29">
        <f>SUM(K260:K262)/3</f>
        <v>4</v>
      </c>
      <c r="L263" s="29">
        <f>SUM(L260:L262)/3</f>
        <v>5</v>
      </c>
      <c r="M263" s="29">
        <f>SUM(M260:M262)/3</f>
        <v>5</v>
      </c>
      <c r="N263" s="54"/>
      <c r="O263" s="29">
        <f>SUM(O260:O262)/3</f>
        <v>6.333333333333333</v>
      </c>
      <c r="P263" s="29">
        <f>SUM(P260:P262)/3</f>
        <v>6.666666666666667</v>
      </c>
      <c r="Q263" s="29">
        <f>SUM(Q260:Q262)/3</f>
        <v>6</v>
      </c>
      <c r="R263" s="29">
        <f>SUM(R260:R262)/3</f>
        <v>6.333333333333333</v>
      </c>
      <c r="S263" s="29">
        <f>SUM(S260:S262)/3</f>
        <v>6</v>
      </c>
      <c r="T263" s="54"/>
      <c r="U263" s="29">
        <f>SUM(U260:U262)/3</f>
        <v>5</v>
      </c>
      <c r="V263" s="29">
        <f>SUM(V260:V262)/3</f>
        <v>5</v>
      </c>
      <c r="W263" s="29">
        <f>SUM(W260:W262)/3</f>
        <v>5</v>
      </c>
      <c r="X263" s="29">
        <f>SUM(X260:X262)/3</f>
        <v>6</v>
      </c>
      <c r="Y263" s="29">
        <f>SUM(Y260:Y262)/3</f>
        <v>6</v>
      </c>
      <c r="Z263" s="54"/>
      <c r="AA263" s="29">
        <f>SUM(AA260:AA262)/3</f>
        <v>6.666666666666667</v>
      </c>
      <c r="AB263" s="29">
        <f>SUM(AB260:AB262)/3</f>
        <v>7.333333333333333</v>
      </c>
      <c r="AC263" s="29">
        <f>SUM(AC260:AC262)/3</f>
        <v>6.666666666666667</v>
      </c>
      <c r="AD263" s="29">
        <f>SUM(AD260:AD262)/3</f>
        <v>7.333333333333333</v>
      </c>
      <c r="AE263" s="29">
        <f>SUM(AE260:AE262)/3</f>
        <v>7</v>
      </c>
      <c r="AF263" s="54"/>
      <c r="AG263" s="28"/>
    </row>
    <row r="264" spans="1:33" ht="28.5" x14ac:dyDescent="0.35">
      <c r="A264" s="2"/>
      <c r="B264" s="25"/>
      <c r="C264" s="50">
        <f>SUM(C263:E263)/3</f>
        <v>6.333333333333333</v>
      </c>
      <c r="D264" s="50"/>
      <c r="E264" s="50"/>
      <c r="F264" s="50">
        <f>(F263+G263+H260)/3</f>
        <v>7</v>
      </c>
      <c r="G264" s="50"/>
      <c r="H264" s="50"/>
      <c r="I264" s="50">
        <f>SUM(I263:K263)/3</f>
        <v>4</v>
      </c>
      <c r="J264" s="50"/>
      <c r="K264" s="50"/>
      <c r="L264" s="50">
        <f>(L263+M263+N260)/3</f>
        <v>4.666666666666667</v>
      </c>
      <c r="M264" s="50"/>
      <c r="N264" s="50"/>
      <c r="O264" s="50">
        <f>SUM(O263:Q263)/3</f>
        <v>6.333333333333333</v>
      </c>
      <c r="P264" s="50"/>
      <c r="Q264" s="50"/>
      <c r="R264" s="50">
        <f>(R263+S263+T260)/3</f>
        <v>6.1111111111111107</v>
      </c>
      <c r="S264" s="50"/>
      <c r="T264" s="50"/>
      <c r="U264" s="50">
        <f>SUM(U263:W263)/3</f>
        <v>5</v>
      </c>
      <c r="V264" s="50"/>
      <c r="W264" s="50"/>
      <c r="X264" s="50">
        <f>(X263+Y263+Z260)/3</f>
        <v>6</v>
      </c>
      <c r="Y264" s="50"/>
      <c r="Z264" s="50"/>
      <c r="AA264" s="50">
        <f>SUM(AA263:AC263)/3</f>
        <v>6.8888888888888893</v>
      </c>
      <c r="AB264" s="50"/>
      <c r="AC264" s="50"/>
      <c r="AD264" s="50">
        <f>(AD263+AE263+AF260)/3</f>
        <v>7.1111111111111107</v>
      </c>
      <c r="AE264" s="50"/>
      <c r="AF264" s="50"/>
      <c r="AG264" s="28"/>
    </row>
    <row r="265" spans="1:33" ht="28.5" x14ac:dyDescent="0.35">
      <c r="A265" s="2"/>
      <c r="B265" s="25"/>
      <c r="C265" s="50">
        <f>C264+F264</f>
        <v>13.333333333333332</v>
      </c>
      <c r="D265" s="50"/>
      <c r="E265" s="50"/>
      <c r="F265" s="50"/>
      <c r="G265" s="50"/>
      <c r="H265" s="50"/>
      <c r="I265" s="50">
        <f>I264+L264</f>
        <v>8.6666666666666679</v>
      </c>
      <c r="J265" s="50"/>
      <c r="K265" s="50"/>
      <c r="L265" s="50"/>
      <c r="M265" s="50"/>
      <c r="N265" s="50"/>
      <c r="O265" s="50">
        <f>O264+R264</f>
        <v>12.444444444444443</v>
      </c>
      <c r="P265" s="50"/>
      <c r="Q265" s="50"/>
      <c r="R265" s="50"/>
      <c r="S265" s="50"/>
      <c r="T265" s="50"/>
      <c r="U265" s="50">
        <f>U264+X264</f>
        <v>11</v>
      </c>
      <c r="V265" s="50"/>
      <c r="W265" s="50"/>
      <c r="X265" s="50"/>
      <c r="Y265" s="50"/>
      <c r="Z265" s="50"/>
      <c r="AA265" s="50">
        <f>AA264+AD264</f>
        <v>14</v>
      </c>
      <c r="AB265" s="50"/>
      <c r="AC265" s="50"/>
      <c r="AD265" s="50"/>
      <c r="AE265" s="50"/>
      <c r="AF265" s="50"/>
      <c r="AG265" s="28"/>
    </row>
    <row r="266" spans="1:33" ht="28.5" x14ac:dyDescent="0.6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</row>
    <row r="267" spans="1:33" ht="28.5" x14ac:dyDescent="0.65">
      <c r="A267" s="13"/>
      <c r="B267" s="46" t="s">
        <v>12</v>
      </c>
      <c r="C267" s="46"/>
      <c r="D267" s="46"/>
      <c r="E267" s="47">
        <f>SUM(C265:AF265)</f>
        <v>59.444444444444443</v>
      </c>
      <c r="F267" s="47"/>
      <c r="G267" s="15" t="s">
        <v>13</v>
      </c>
      <c r="H267" s="15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</row>
    <row r="268" spans="1:33" ht="28.5" x14ac:dyDescent="0.6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</row>
    <row r="269" spans="1:33" ht="28.5" x14ac:dyDescent="0.65">
      <c r="A269" s="13"/>
      <c r="B269" s="46" t="s">
        <v>14</v>
      </c>
      <c r="C269" s="46"/>
      <c r="D269" s="46"/>
      <c r="E269" s="46"/>
      <c r="F269" s="13"/>
      <c r="G269" s="48" t="str" cm="1">
        <f t="array" ref="G269">_xlfn.IFS(E267&lt;40,"Диплом",E267&lt;60,"Бронзовая медаль",E267&lt;80,"Серебряная медаль",E267&lt;100,"Золотая медаль")</f>
        <v>Бронзовая медаль</v>
      </c>
      <c r="H269" s="48"/>
      <c r="I269" s="48"/>
      <c r="J269" s="48"/>
      <c r="K269" s="48"/>
      <c r="L269" s="48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</row>
    <row r="270" spans="1:33" ht="28.5" x14ac:dyDescent="0.65">
      <c r="A270" s="13"/>
      <c r="B270" s="14"/>
      <c r="C270" s="14"/>
      <c r="D270" s="14"/>
      <c r="E270" s="14"/>
      <c r="F270" s="13"/>
      <c r="G270" s="36"/>
      <c r="H270" s="36"/>
      <c r="I270" s="36"/>
      <c r="J270" s="36"/>
      <c r="K270" s="36"/>
      <c r="L270" s="36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</row>
    <row r="271" spans="1:33" ht="28.5" x14ac:dyDescent="0.6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</row>
    <row r="272" spans="1:33" ht="28.5" x14ac:dyDescent="0.65">
      <c r="A272" s="13"/>
      <c r="B272" s="3"/>
      <c r="C272" s="3"/>
      <c r="D272" s="19" t="s">
        <v>22</v>
      </c>
      <c r="E272" s="19"/>
      <c r="F272" s="19"/>
      <c r="G272" s="19"/>
      <c r="I272" s="3"/>
      <c r="J272" s="3"/>
      <c r="K272" s="19" t="s">
        <v>23</v>
      </c>
      <c r="L272" s="19"/>
      <c r="M272" s="19"/>
      <c r="O272" s="3"/>
      <c r="P272" s="3"/>
      <c r="Q272" s="19" t="s">
        <v>7</v>
      </c>
      <c r="R272" s="19"/>
      <c r="W272" s="19" t="s">
        <v>24</v>
      </c>
      <c r="X272" s="19"/>
      <c r="Y272" s="3"/>
      <c r="AB272" s="3"/>
      <c r="AC272" s="3"/>
      <c r="AD272" s="19" t="s">
        <v>25</v>
      </c>
      <c r="AE272" s="3"/>
      <c r="AF272" s="3"/>
      <c r="AG272" s="13"/>
    </row>
    <row r="273" spans="1:33" ht="28.5" x14ac:dyDescent="0.65">
      <c r="A273" s="13"/>
      <c r="B273" s="49" t="s">
        <v>15</v>
      </c>
      <c r="C273" s="49"/>
      <c r="D273" s="17"/>
      <c r="E273" s="17"/>
      <c r="F273" s="17"/>
      <c r="G273" s="18"/>
      <c r="I273" s="37" t="s">
        <v>15</v>
      </c>
      <c r="J273" s="37"/>
      <c r="K273" s="17"/>
      <c r="L273" s="17"/>
      <c r="M273" s="3"/>
      <c r="O273" s="37" t="s">
        <v>15</v>
      </c>
      <c r="P273" s="37"/>
      <c r="Q273" s="17"/>
      <c r="R273" s="17"/>
      <c r="V273" s="40" t="s">
        <v>15</v>
      </c>
      <c r="W273" s="37"/>
      <c r="X273" s="17"/>
      <c r="Y273" s="3"/>
      <c r="AB273" s="37" t="s">
        <v>15</v>
      </c>
      <c r="AC273" s="37"/>
      <c r="AD273" s="17"/>
      <c r="AE273" s="3"/>
      <c r="AF273" s="3"/>
      <c r="AG273" s="13"/>
    </row>
    <row r="274" spans="1:33" ht="46" x14ac:dyDescent="0.35">
      <c r="H274" s="62" t="s">
        <v>26</v>
      </c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 spans="1:33" ht="46" x14ac:dyDescent="1">
      <c r="C275" s="3"/>
      <c r="D275" s="3"/>
      <c r="E275" s="3"/>
      <c r="F275" s="3"/>
      <c r="G275" s="3"/>
      <c r="H275" s="21"/>
      <c r="I275" s="21"/>
      <c r="J275" s="21"/>
      <c r="L275" s="24"/>
      <c r="M275" s="24"/>
      <c r="N275" s="24"/>
      <c r="O275" s="24"/>
      <c r="P275" s="24" t="s">
        <v>21</v>
      </c>
      <c r="Q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</row>
    <row r="276" spans="1:33" ht="46" x14ac:dyDescent="1">
      <c r="C276" s="3"/>
      <c r="D276" s="3"/>
      <c r="E276" s="3"/>
      <c r="F276" s="3"/>
      <c r="G276" s="3"/>
      <c r="H276" s="23"/>
      <c r="I276" s="23"/>
      <c r="J276" s="23"/>
      <c r="K276" s="23"/>
      <c r="L276" s="23"/>
      <c r="M276" s="24"/>
      <c r="N276" s="21"/>
      <c r="O276" s="21"/>
      <c r="P276" s="21"/>
      <c r="Q276" s="21"/>
      <c r="R276" s="21"/>
      <c r="S276" s="21"/>
      <c r="T276" s="22"/>
      <c r="U276" s="21"/>
      <c r="V276" s="21"/>
      <c r="W276" s="21"/>
      <c r="X276" s="21"/>
      <c r="Y276" s="21"/>
      <c r="AC276" s="3"/>
    </row>
    <row r="277" spans="1:33" ht="46" x14ac:dyDescent="1">
      <c r="C277" s="5"/>
      <c r="D277" s="5"/>
      <c r="E277" s="5"/>
      <c r="H277" s="21"/>
      <c r="I277" s="21"/>
      <c r="J277" s="63" t="s">
        <v>35</v>
      </c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"/>
      <c r="AD277" s="7"/>
    </row>
    <row r="278" spans="1:33" ht="33.5" x14ac:dyDescent="0.75">
      <c r="B278" s="13"/>
      <c r="C278" s="30"/>
      <c r="D278" s="30"/>
      <c r="E278" s="30"/>
      <c r="F278" s="30"/>
      <c r="G278" s="30"/>
      <c r="H278" s="30"/>
      <c r="I278" s="30"/>
      <c r="J278" s="30"/>
      <c r="K278" s="30"/>
      <c r="L278" s="31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13"/>
    </row>
    <row r="279" spans="1:33" ht="33.5" x14ac:dyDescent="0.75">
      <c r="B279" s="13"/>
      <c r="C279" s="30"/>
      <c r="D279" s="30"/>
      <c r="E279" s="30"/>
      <c r="F279" s="30"/>
      <c r="G279" s="58" t="s">
        <v>203</v>
      </c>
      <c r="H279" s="58"/>
      <c r="I279" s="58"/>
      <c r="J279" s="58"/>
      <c r="K279" s="58"/>
      <c r="L279" s="58"/>
      <c r="M279" s="58"/>
      <c r="N279" s="30"/>
      <c r="O279" s="30"/>
      <c r="P279" s="30"/>
      <c r="Q279" s="30"/>
      <c r="R279" s="30"/>
      <c r="S279" s="30"/>
      <c r="T279" s="30"/>
      <c r="U279" s="32"/>
      <c r="V279" s="32"/>
      <c r="W279" s="30"/>
      <c r="X279" s="30"/>
      <c r="Y279" s="30"/>
      <c r="Z279" s="30"/>
      <c r="AA279" s="30"/>
      <c r="AB279" s="30"/>
      <c r="AC279" s="30"/>
      <c r="AD279" s="32"/>
      <c r="AE279" s="30"/>
      <c r="AF279" s="30"/>
      <c r="AG279" s="13"/>
    </row>
    <row r="280" spans="1:33" ht="33.5" x14ac:dyDescent="0.75">
      <c r="B280" s="13"/>
      <c r="C280" s="30"/>
      <c r="D280" s="30"/>
      <c r="E280" s="30"/>
      <c r="F280" s="30"/>
      <c r="G280" s="58"/>
      <c r="H280" s="58"/>
      <c r="I280" s="58"/>
      <c r="J280" s="58"/>
      <c r="K280" s="58"/>
      <c r="L280" s="58"/>
      <c r="M280" s="58"/>
      <c r="N280" s="59" t="s">
        <v>9</v>
      </c>
      <c r="O280" s="59"/>
      <c r="P280" s="59"/>
      <c r="Q280" s="59"/>
      <c r="R280" s="59"/>
      <c r="S280" s="60" t="s">
        <v>204</v>
      </c>
      <c r="T280" s="60"/>
      <c r="U280" s="60"/>
      <c r="V280" s="60"/>
      <c r="W280" s="60"/>
      <c r="X280" s="60"/>
      <c r="Y280" s="30"/>
      <c r="Z280" s="61" t="s">
        <v>10</v>
      </c>
      <c r="AA280" s="61"/>
      <c r="AB280" s="61"/>
      <c r="AC280" s="33" t="s">
        <v>187</v>
      </c>
      <c r="AD280" s="32"/>
      <c r="AE280" s="30"/>
      <c r="AF280" s="30"/>
      <c r="AG280" s="13"/>
    </row>
    <row r="281" spans="1:33" ht="33.5" x14ac:dyDescent="0.75">
      <c r="B281" s="13"/>
      <c r="C281" s="30"/>
      <c r="D281" s="55" t="s">
        <v>8</v>
      </c>
      <c r="E281" s="55"/>
      <c r="F281" s="55"/>
      <c r="G281" s="58"/>
      <c r="H281" s="58"/>
      <c r="I281" s="58"/>
      <c r="J281" s="58"/>
      <c r="K281" s="58"/>
      <c r="L281" s="58"/>
      <c r="M281" s="58"/>
      <c r="N281" s="59"/>
      <c r="O281" s="59"/>
      <c r="P281" s="59"/>
      <c r="Q281" s="59"/>
      <c r="R281" s="59"/>
      <c r="S281" s="60"/>
      <c r="T281" s="60"/>
      <c r="U281" s="60"/>
      <c r="V281" s="60"/>
      <c r="W281" s="60"/>
      <c r="X281" s="60"/>
      <c r="Y281" s="30"/>
      <c r="Z281" s="60" t="s">
        <v>188</v>
      </c>
      <c r="AA281" s="60"/>
      <c r="AB281" s="60"/>
      <c r="AC281" s="60"/>
      <c r="AD281" s="60"/>
      <c r="AE281" s="60"/>
      <c r="AF281" s="34"/>
      <c r="AG281" s="13"/>
    </row>
    <row r="282" spans="1:33" ht="33.5" x14ac:dyDescent="0.75">
      <c r="B282" s="13"/>
      <c r="C282" s="30"/>
      <c r="D282" s="30"/>
      <c r="E282" s="30"/>
      <c r="F282" s="30"/>
      <c r="G282" s="58"/>
      <c r="H282" s="58"/>
      <c r="I282" s="58"/>
      <c r="J282" s="58"/>
      <c r="K282" s="58"/>
      <c r="L282" s="58"/>
      <c r="M282" s="58"/>
      <c r="N282" s="30"/>
      <c r="O282" s="35"/>
      <c r="P282" s="30"/>
      <c r="Q282" s="30"/>
      <c r="R282" s="35"/>
      <c r="S282" s="4"/>
      <c r="T282" s="4"/>
      <c r="U282" s="4"/>
      <c r="V282" s="4"/>
      <c r="W282" s="4"/>
      <c r="X282" s="4"/>
      <c r="Y282" s="32"/>
      <c r="Z282" s="60"/>
      <c r="AA282" s="60"/>
      <c r="AB282" s="60"/>
      <c r="AC282" s="60"/>
      <c r="AD282" s="60"/>
      <c r="AE282" s="60"/>
      <c r="AF282" s="34"/>
      <c r="AG282" s="13"/>
    </row>
    <row r="283" spans="1:33" ht="33.5" x14ac:dyDescent="0.75">
      <c r="B283" s="13"/>
      <c r="C283" s="30"/>
      <c r="D283" s="30"/>
      <c r="E283" s="35"/>
      <c r="F283" s="35"/>
      <c r="G283" s="58"/>
      <c r="H283" s="58"/>
      <c r="I283" s="58"/>
      <c r="J283" s="58"/>
      <c r="K283" s="58"/>
      <c r="L283" s="58"/>
      <c r="M283" s="58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4"/>
      <c r="AA283" s="34"/>
      <c r="AB283" s="34"/>
      <c r="AC283" s="34"/>
      <c r="AD283" s="34"/>
      <c r="AE283" s="34"/>
      <c r="AF283" s="34"/>
      <c r="AG283" s="13"/>
    </row>
    <row r="284" spans="1:33" ht="33.5" x14ac:dyDescent="0.75">
      <c r="B284" s="13"/>
      <c r="C284" s="30"/>
      <c r="D284" s="30"/>
      <c r="E284" s="55" t="s">
        <v>16</v>
      </c>
      <c r="F284" s="55"/>
      <c r="G284" s="56" t="s">
        <v>17</v>
      </c>
      <c r="H284" s="56"/>
      <c r="I284" s="56"/>
      <c r="J284" s="56"/>
      <c r="K284" s="56"/>
      <c r="L284" s="56"/>
      <c r="M284" s="56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13"/>
    </row>
    <row r="285" spans="1:33" ht="33.5" x14ac:dyDescent="0.75">
      <c r="B285" s="13"/>
      <c r="C285" s="30"/>
      <c r="D285" s="30"/>
      <c r="E285" s="30"/>
      <c r="F285" s="30"/>
      <c r="G285" s="56"/>
      <c r="H285" s="56"/>
      <c r="I285" s="56"/>
      <c r="J285" s="56"/>
      <c r="K285" s="56"/>
      <c r="L285" s="56"/>
      <c r="M285" s="56"/>
      <c r="N285" s="30"/>
      <c r="O285" s="32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13"/>
    </row>
    <row r="286" spans="1:33" ht="31" x14ac:dyDescent="0.7">
      <c r="B286" s="13"/>
      <c r="C286" s="8"/>
      <c r="D286" s="8"/>
      <c r="E286" s="8"/>
      <c r="F286" s="8"/>
      <c r="G286" s="8"/>
      <c r="H286" s="8"/>
      <c r="I286" s="8"/>
      <c r="J286" s="8"/>
      <c r="K286" s="8"/>
      <c r="L286" s="9"/>
      <c r="M286" s="9"/>
      <c r="N286" s="10"/>
      <c r="O286" s="9"/>
      <c r="P286" s="8"/>
      <c r="Q286" s="8"/>
      <c r="R286" s="8"/>
      <c r="S286" s="8"/>
      <c r="T286" s="8"/>
      <c r="U286" s="8"/>
      <c r="V286" s="8"/>
      <c r="W286" s="8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</row>
    <row r="287" spans="1:33" ht="31" x14ac:dyDescent="0.7">
      <c r="B287" s="8"/>
      <c r="C287" s="12" t="s">
        <v>11</v>
      </c>
      <c r="D287" s="12"/>
      <c r="E287" s="12"/>
      <c r="F287" s="12"/>
      <c r="G287" s="12"/>
      <c r="H287" s="12"/>
      <c r="I287" s="12"/>
      <c r="J287" s="9"/>
      <c r="K287" s="9"/>
      <c r="L287" s="8"/>
      <c r="M287" s="8"/>
      <c r="N287" s="8"/>
      <c r="O287" s="8"/>
      <c r="P287" s="8"/>
      <c r="Q287" s="8"/>
      <c r="R287" s="8"/>
      <c r="U287" s="8"/>
      <c r="V287" s="8"/>
      <c r="W287" s="8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</row>
    <row r="288" spans="1:33" ht="31" x14ac:dyDescent="0.7">
      <c r="B288" s="11" t="s">
        <v>0</v>
      </c>
      <c r="C288" s="9" t="s">
        <v>205</v>
      </c>
      <c r="D288" s="9"/>
      <c r="E288" s="9"/>
      <c r="F288" s="9"/>
      <c r="G288" s="9"/>
      <c r="H288" s="9"/>
      <c r="I288" s="9"/>
      <c r="J288" s="8"/>
      <c r="K288" s="8"/>
      <c r="L288" s="8"/>
      <c r="M288" s="8"/>
      <c r="N288" s="8"/>
      <c r="O288" s="8"/>
      <c r="P288" s="8"/>
      <c r="Q288" s="8"/>
      <c r="R288" s="8"/>
      <c r="U288" s="8"/>
      <c r="V288" s="8"/>
      <c r="W288" s="8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</row>
    <row r="289" spans="1:33" ht="31" x14ac:dyDescent="0.7">
      <c r="B289" s="11" t="s">
        <v>1</v>
      </c>
      <c r="C289" s="9" t="s">
        <v>206</v>
      </c>
      <c r="D289" s="9"/>
      <c r="E289" s="9"/>
      <c r="F289" s="9"/>
      <c r="G289" s="9"/>
      <c r="H289" s="9"/>
      <c r="I289" s="9"/>
      <c r="J289" s="9"/>
      <c r="K289" s="10"/>
      <c r="L289" s="8"/>
      <c r="M289" s="8"/>
      <c r="N289" s="8"/>
      <c r="O289" s="8"/>
      <c r="P289" s="8"/>
      <c r="Q289" s="8"/>
      <c r="R289" s="8"/>
      <c r="U289" s="8"/>
      <c r="V289" s="8"/>
      <c r="W289" s="8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</row>
    <row r="290" spans="1:33" ht="31" x14ac:dyDescent="0.7">
      <c r="A290" s="2"/>
      <c r="B290" s="11" t="s">
        <v>2</v>
      </c>
      <c r="C290" s="9" t="s">
        <v>207</v>
      </c>
      <c r="D290" s="9"/>
      <c r="E290" s="9"/>
      <c r="F290" s="9"/>
      <c r="G290" s="9"/>
      <c r="H290" s="9"/>
      <c r="I290" s="9"/>
      <c r="J290" s="9"/>
      <c r="K290" s="8"/>
      <c r="L290" s="10"/>
      <c r="M290" s="10"/>
      <c r="N290" s="10"/>
      <c r="O290" s="10"/>
      <c r="P290" s="10"/>
      <c r="Q290" s="10"/>
      <c r="R290" s="10"/>
      <c r="S290" s="2"/>
      <c r="T290" s="2"/>
      <c r="U290" s="10"/>
      <c r="V290" s="10"/>
      <c r="W290" s="1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 spans="1:33" ht="28.5" x14ac:dyDescent="0.6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</row>
    <row r="292" spans="1:33" ht="28.5" x14ac:dyDescent="0.35">
      <c r="A292" s="2"/>
      <c r="B292" s="57"/>
      <c r="C292" s="51" t="s">
        <v>6</v>
      </c>
      <c r="D292" s="51"/>
      <c r="E292" s="51"/>
      <c r="F292" s="51"/>
      <c r="G292" s="51"/>
      <c r="H292" s="51"/>
      <c r="I292" s="51" t="s">
        <v>23</v>
      </c>
      <c r="J292" s="51"/>
      <c r="K292" s="51"/>
      <c r="L292" s="51"/>
      <c r="M292" s="51"/>
      <c r="N292" s="51"/>
      <c r="O292" s="51" t="s">
        <v>7</v>
      </c>
      <c r="P292" s="51"/>
      <c r="Q292" s="51"/>
      <c r="R292" s="51"/>
      <c r="S292" s="51"/>
      <c r="T292" s="51"/>
      <c r="U292" s="51" t="s">
        <v>24</v>
      </c>
      <c r="V292" s="51"/>
      <c r="W292" s="51"/>
      <c r="X292" s="51"/>
      <c r="Y292" s="51"/>
      <c r="Z292" s="51"/>
      <c r="AA292" s="51" t="s">
        <v>25</v>
      </c>
      <c r="AB292" s="51"/>
      <c r="AC292" s="51"/>
      <c r="AD292" s="51"/>
      <c r="AE292" s="51"/>
      <c r="AF292" s="51"/>
      <c r="AG292" s="27"/>
    </row>
    <row r="293" spans="1:33" ht="28.5" x14ac:dyDescent="0.35">
      <c r="A293" s="2"/>
      <c r="B293" s="57"/>
      <c r="C293" s="25" t="s">
        <v>0</v>
      </c>
      <c r="D293" s="25" t="s">
        <v>1</v>
      </c>
      <c r="E293" s="25" t="s">
        <v>2</v>
      </c>
      <c r="F293" s="25" t="s">
        <v>3</v>
      </c>
      <c r="G293" s="25" t="s">
        <v>4</v>
      </c>
      <c r="H293" s="25" t="s">
        <v>5</v>
      </c>
      <c r="I293" s="25" t="s">
        <v>0</v>
      </c>
      <c r="J293" s="25" t="s">
        <v>1</v>
      </c>
      <c r="K293" s="25" t="s">
        <v>2</v>
      </c>
      <c r="L293" s="25" t="s">
        <v>3</v>
      </c>
      <c r="M293" s="25" t="s">
        <v>4</v>
      </c>
      <c r="N293" s="25" t="s">
        <v>5</v>
      </c>
      <c r="O293" s="25" t="s">
        <v>0</v>
      </c>
      <c r="P293" s="25" t="s">
        <v>1</v>
      </c>
      <c r="Q293" s="25" t="s">
        <v>2</v>
      </c>
      <c r="R293" s="25" t="s">
        <v>3</v>
      </c>
      <c r="S293" s="25" t="s">
        <v>4</v>
      </c>
      <c r="T293" s="25" t="s">
        <v>5</v>
      </c>
      <c r="U293" s="25" t="s">
        <v>0</v>
      </c>
      <c r="V293" s="25" t="s">
        <v>1</v>
      </c>
      <c r="W293" s="25" t="s">
        <v>2</v>
      </c>
      <c r="X293" s="25" t="s">
        <v>3</v>
      </c>
      <c r="Y293" s="25" t="s">
        <v>4</v>
      </c>
      <c r="Z293" s="25" t="s">
        <v>5</v>
      </c>
      <c r="AA293" s="25" t="s">
        <v>0</v>
      </c>
      <c r="AB293" s="25" t="s">
        <v>1</v>
      </c>
      <c r="AC293" s="25" t="s">
        <v>2</v>
      </c>
      <c r="AD293" s="25" t="s">
        <v>3</v>
      </c>
      <c r="AE293" s="25" t="s">
        <v>4</v>
      </c>
      <c r="AF293" s="25" t="s">
        <v>5</v>
      </c>
      <c r="AG293" s="28"/>
    </row>
    <row r="294" spans="1:33" ht="28.5" x14ac:dyDescent="0.35">
      <c r="A294" s="2"/>
      <c r="B294" s="26" t="s">
        <v>0</v>
      </c>
      <c r="C294" s="25">
        <v>8</v>
      </c>
      <c r="D294" s="25">
        <v>9</v>
      </c>
      <c r="E294" s="25">
        <v>9</v>
      </c>
      <c r="F294" s="25">
        <v>9</v>
      </c>
      <c r="G294" s="25">
        <v>9</v>
      </c>
      <c r="H294" s="52">
        <v>9</v>
      </c>
      <c r="I294" s="25">
        <v>8</v>
      </c>
      <c r="J294" s="25">
        <v>8</v>
      </c>
      <c r="K294" s="25">
        <v>9</v>
      </c>
      <c r="L294" s="25">
        <v>8</v>
      </c>
      <c r="M294" s="25">
        <v>9</v>
      </c>
      <c r="N294" s="52">
        <v>9</v>
      </c>
      <c r="O294" s="25">
        <v>9</v>
      </c>
      <c r="P294" s="25">
        <v>9</v>
      </c>
      <c r="Q294" s="25">
        <v>10</v>
      </c>
      <c r="R294" s="25">
        <v>9</v>
      </c>
      <c r="S294" s="25">
        <v>10</v>
      </c>
      <c r="T294" s="52">
        <v>9</v>
      </c>
      <c r="U294" s="25">
        <v>8</v>
      </c>
      <c r="V294" s="25">
        <v>8</v>
      </c>
      <c r="W294" s="25">
        <v>8</v>
      </c>
      <c r="X294" s="25">
        <v>8</v>
      </c>
      <c r="Y294" s="25">
        <v>8</v>
      </c>
      <c r="Z294" s="52">
        <v>8</v>
      </c>
      <c r="AA294" s="25">
        <v>9</v>
      </c>
      <c r="AB294" s="25">
        <v>8</v>
      </c>
      <c r="AC294" s="25">
        <v>8</v>
      </c>
      <c r="AD294" s="25">
        <v>9</v>
      </c>
      <c r="AE294" s="25">
        <v>8</v>
      </c>
      <c r="AF294" s="52">
        <v>9</v>
      </c>
      <c r="AG294" s="28"/>
    </row>
    <row r="295" spans="1:33" ht="28.5" x14ac:dyDescent="0.35">
      <c r="A295" s="2"/>
      <c r="B295" s="26" t="s">
        <v>1</v>
      </c>
      <c r="C295" s="25">
        <v>8</v>
      </c>
      <c r="D295" s="25">
        <v>8</v>
      </c>
      <c r="E295" s="25">
        <v>8</v>
      </c>
      <c r="F295" s="25">
        <v>9</v>
      </c>
      <c r="G295" s="25">
        <v>9</v>
      </c>
      <c r="H295" s="53"/>
      <c r="I295" s="25">
        <v>8</v>
      </c>
      <c r="J295" s="25">
        <v>9</v>
      </c>
      <c r="K295" s="25">
        <v>9</v>
      </c>
      <c r="L295" s="25">
        <v>10</v>
      </c>
      <c r="M295" s="25">
        <v>10</v>
      </c>
      <c r="N295" s="53"/>
      <c r="O295" s="25">
        <v>9</v>
      </c>
      <c r="P295" s="25">
        <v>9</v>
      </c>
      <c r="Q295" s="25">
        <v>10</v>
      </c>
      <c r="R295" s="25">
        <v>9</v>
      </c>
      <c r="S295" s="25">
        <v>9</v>
      </c>
      <c r="T295" s="53"/>
      <c r="U295" s="25">
        <v>8</v>
      </c>
      <c r="V295" s="25">
        <v>8</v>
      </c>
      <c r="W295" s="25">
        <v>8</v>
      </c>
      <c r="X295" s="25">
        <v>8</v>
      </c>
      <c r="Y295" s="25">
        <v>8</v>
      </c>
      <c r="Z295" s="53"/>
      <c r="AA295" s="25">
        <v>8</v>
      </c>
      <c r="AB295" s="25">
        <v>9</v>
      </c>
      <c r="AC295" s="25">
        <v>9</v>
      </c>
      <c r="AD295" s="25">
        <v>9</v>
      </c>
      <c r="AE295" s="25">
        <v>8</v>
      </c>
      <c r="AF295" s="53"/>
      <c r="AG295" s="28"/>
    </row>
    <row r="296" spans="1:33" ht="28.5" x14ac:dyDescent="0.35">
      <c r="A296" s="2"/>
      <c r="B296" s="26" t="s">
        <v>2</v>
      </c>
      <c r="C296" s="25">
        <v>8</v>
      </c>
      <c r="D296" s="25">
        <v>9</v>
      </c>
      <c r="E296" s="25">
        <v>9</v>
      </c>
      <c r="F296" s="25">
        <v>9</v>
      </c>
      <c r="G296" s="25">
        <v>8</v>
      </c>
      <c r="H296" s="53"/>
      <c r="I296" s="25">
        <v>8</v>
      </c>
      <c r="J296" s="25">
        <v>9</v>
      </c>
      <c r="K296" s="25">
        <v>9</v>
      </c>
      <c r="L296" s="25">
        <v>9</v>
      </c>
      <c r="M296" s="25">
        <v>9</v>
      </c>
      <c r="N296" s="53"/>
      <c r="O296" s="25">
        <v>9</v>
      </c>
      <c r="P296" s="25">
        <v>10</v>
      </c>
      <c r="Q296" s="25">
        <v>10</v>
      </c>
      <c r="R296" s="25">
        <v>9</v>
      </c>
      <c r="S296" s="25">
        <v>9</v>
      </c>
      <c r="T296" s="53"/>
      <c r="U296" s="25">
        <v>8</v>
      </c>
      <c r="V296" s="25">
        <v>8</v>
      </c>
      <c r="W296" s="25">
        <v>8</v>
      </c>
      <c r="X296" s="25">
        <v>8</v>
      </c>
      <c r="Y296" s="25">
        <v>8</v>
      </c>
      <c r="Z296" s="53"/>
      <c r="AA296" s="25">
        <v>8</v>
      </c>
      <c r="AB296" s="25">
        <v>9</v>
      </c>
      <c r="AC296" s="25">
        <v>9</v>
      </c>
      <c r="AD296" s="25">
        <v>8</v>
      </c>
      <c r="AE296" s="25">
        <v>9</v>
      </c>
      <c r="AF296" s="53"/>
      <c r="AG296" s="28"/>
    </row>
    <row r="297" spans="1:33" ht="28.5" x14ac:dyDescent="0.35">
      <c r="A297" s="2"/>
      <c r="B297" s="25"/>
      <c r="C297" s="29">
        <f>SUM(C294:C296)/3</f>
        <v>8</v>
      </c>
      <c r="D297" s="29">
        <f t="shared" ref="D297:F297" si="8">SUM(D294:D296)/3</f>
        <v>8.6666666666666661</v>
      </c>
      <c r="E297" s="29">
        <f t="shared" si="8"/>
        <v>8.6666666666666661</v>
      </c>
      <c r="F297" s="29">
        <f t="shared" si="8"/>
        <v>9</v>
      </c>
      <c r="G297" s="29">
        <f>SUM(G294:G296)/3</f>
        <v>8.6666666666666661</v>
      </c>
      <c r="H297" s="54"/>
      <c r="I297" s="29">
        <f>SUM(I294:I296)/3</f>
        <v>8</v>
      </c>
      <c r="J297" s="29">
        <f>SUM(J294:J296)/3</f>
        <v>8.6666666666666661</v>
      </c>
      <c r="K297" s="29">
        <f>SUM(K294:K296)/3</f>
        <v>9</v>
      </c>
      <c r="L297" s="29">
        <f>SUM(L294:L296)/3</f>
        <v>9</v>
      </c>
      <c r="M297" s="29">
        <f>SUM(M294:M296)/3</f>
        <v>9.3333333333333339</v>
      </c>
      <c r="N297" s="54"/>
      <c r="O297" s="29">
        <f>SUM(O294:O296)/3</f>
        <v>9</v>
      </c>
      <c r="P297" s="29">
        <f>SUM(P294:P296)/3</f>
        <v>9.3333333333333339</v>
      </c>
      <c r="Q297" s="29">
        <f>SUM(Q294:Q296)/3</f>
        <v>10</v>
      </c>
      <c r="R297" s="29">
        <f>SUM(R294:R296)/3</f>
        <v>9</v>
      </c>
      <c r="S297" s="29">
        <f>SUM(S294:S296)/3</f>
        <v>9.3333333333333339</v>
      </c>
      <c r="T297" s="54"/>
      <c r="U297" s="29">
        <f>SUM(U294:U296)/3</f>
        <v>8</v>
      </c>
      <c r="V297" s="29">
        <f>SUM(V294:V296)/3</f>
        <v>8</v>
      </c>
      <c r="W297" s="29">
        <f>SUM(W294:W296)/3</f>
        <v>8</v>
      </c>
      <c r="X297" s="29">
        <f>SUM(X294:X296)/3</f>
        <v>8</v>
      </c>
      <c r="Y297" s="29">
        <f>SUM(Y294:Y296)/3</f>
        <v>8</v>
      </c>
      <c r="Z297" s="54"/>
      <c r="AA297" s="29">
        <f>SUM(AA294:AA296)/3</f>
        <v>8.3333333333333339</v>
      </c>
      <c r="AB297" s="29">
        <f>SUM(AB294:AB296)/3</f>
        <v>8.6666666666666661</v>
      </c>
      <c r="AC297" s="29">
        <f>SUM(AC294:AC296)/3</f>
        <v>8.6666666666666661</v>
      </c>
      <c r="AD297" s="29">
        <f>SUM(AD294:AD296)/3</f>
        <v>8.6666666666666661</v>
      </c>
      <c r="AE297" s="29">
        <f>SUM(AE294:AE296)/3</f>
        <v>8.3333333333333339</v>
      </c>
      <c r="AF297" s="54"/>
      <c r="AG297" s="28"/>
    </row>
    <row r="298" spans="1:33" ht="28.5" x14ac:dyDescent="0.35">
      <c r="A298" s="2"/>
      <c r="B298" s="25"/>
      <c r="C298" s="50">
        <f>SUM(C297:E297)/3</f>
        <v>8.4444444444444429</v>
      </c>
      <c r="D298" s="50"/>
      <c r="E298" s="50"/>
      <c r="F298" s="50">
        <f>(F297+G297+H294)/3</f>
        <v>8.8888888888888875</v>
      </c>
      <c r="G298" s="50"/>
      <c r="H298" s="50"/>
      <c r="I298" s="50">
        <f>SUM(I297:K297)/3</f>
        <v>8.5555555555555554</v>
      </c>
      <c r="J298" s="50"/>
      <c r="K298" s="50"/>
      <c r="L298" s="50">
        <f>(L297+M297+N294)/3</f>
        <v>9.1111111111111125</v>
      </c>
      <c r="M298" s="50"/>
      <c r="N298" s="50"/>
      <c r="O298" s="50">
        <f>SUM(O297:Q297)/3</f>
        <v>9.4444444444444446</v>
      </c>
      <c r="P298" s="50"/>
      <c r="Q298" s="50"/>
      <c r="R298" s="50">
        <f>(R297+S297+T294)/3</f>
        <v>9.1111111111111125</v>
      </c>
      <c r="S298" s="50"/>
      <c r="T298" s="50"/>
      <c r="U298" s="50">
        <f>SUM(U297:W297)/3</f>
        <v>8</v>
      </c>
      <c r="V298" s="50"/>
      <c r="W298" s="50"/>
      <c r="X298" s="50">
        <f>(X297+Y297+Z294)/3</f>
        <v>8</v>
      </c>
      <c r="Y298" s="50"/>
      <c r="Z298" s="50"/>
      <c r="AA298" s="50">
        <f>SUM(AA297:AC297)/3</f>
        <v>8.5555555555555554</v>
      </c>
      <c r="AB298" s="50"/>
      <c r="AC298" s="50"/>
      <c r="AD298" s="50">
        <f>(AD297+AE297+AF294)/3</f>
        <v>8.6666666666666661</v>
      </c>
      <c r="AE298" s="50"/>
      <c r="AF298" s="50"/>
      <c r="AG298" s="28"/>
    </row>
    <row r="299" spans="1:33" ht="28.5" x14ac:dyDescent="0.35">
      <c r="A299" s="2"/>
      <c r="B299" s="25"/>
      <c r="C299" s="50">
        <f>C298+F298</f>
        <v>17.333333333333329</v>
      </c>
      <c r="D299" s="50"/>
      <c r="E299" s="50"/>
      <c r="F299" s="50"/>
      <c r="G299" s="50"/>
      <c r="H299" s="50"/>
      <c r="I299" s="50">
        <f>I298+L298</f>
        <v>17.666666666666668</v>
      </c>
      <c r="J299" s="50"/>
      <c r="K299" s="50"/>
      <c r="L299" s="50"/>
      <c r="M299" s="50"/>
      <c r="N299" s="50"/>
      <c r="O299" s="50">
        <f>O298+R298</f>
        <v>18.555555555555557</v>
      </c>
      <c r="P299" s="50"/>
      <c r="Q299" s="50"/>
      <c r="R299" s="50"/>
      <c r="S299" s="50"/>
      <c r="T299" s="50"/>
      <c r="U299" s="50">
        <f>U298+X298</f>
        <v>16</v>
      </c>
      <c r="V299" s="50"/>
      <c r="W299" s="50"/>
      <c r="X299" s="50"/>
      <c r="Y299" s="50"/>
      <c r="Z299" s="50"/>
      <c r="AA299" s="50">
        <f>AA298+AD298</f>
        <v>17.222222222222221</v>
      </c>
      <c r="AB299" s="50"/>
      <c r="AC299" s="50"/>
      <c r="AD299" s="50"/>
      <c r="AE299" s="50"/>
      <c r="AF299" s="50"/>
      <c r="AG299" s="28"/>
    </row>
    <row r="300" spans="1:33" ht="28.5" x14ac:dyDescent="0.6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</row>
    <row r="301" spans="1:33" ht="28.5" x14ac:dyDescent="0.65">
      <c r="A301" s="13"/>
      <c r="B301" s="46" t="s">
        <v>12</v>
      </c>
      <c r="C301" s="46"/>
      <c r="D301" s="46"/>
      <c r="E301" s="47">
        <f>SUM(C299:AF299)</f>
        <v>86.777777777777771</v>
      </c>
      <c r="F301" s="47"/>
      <c r="G301" s="15" t="s">
        <v>13</v>
      </c>
      <c r="H301" s="15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</row>
    <row r="302" spans="1:33" ht="28.5" x14ac:dyDescent="0.6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</row>
    <row r="303" spans="1:33" ht="28.5" x14ac:dyDescent="0.65">
      <c r="A303" s="13"/>
      <c r="B303" s="46" t="s">
        <v>14</v>
      </c>
      <c r="C303" s="46"/>
      <c r="D303" s="46"/>
      <c r="E303" s="46"/>
      <c r="F303" s="13"/>
      <c r="G303" s="48" t="str" cm="1">
        <f t="array" ref="G303">_xlfn.IFS(E301&lt;40,"Диплом",E301&lt;60,"Бронзовая медаль",E301&lt;80,"Серебряная медаль",E301&lt;100,"Золотая медаль")</f>
        <v>Золотая медаль</v>
      </c>
      <c r="H303" s="48"/>
      <c r="I303" s="48"/>
      <c r="J303" s="48"/>
      <c r="K303" s="48"/>
      <c r="L303" s="48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</row>
    <row r="304" spans="1:33" ht="28.5" x14ac:dyDescent="0.65">
      <c r="A304" s="13"/>
      <c r="B304" s="14"/>
      <c r="C304" s="14"/>
      <c r="D304" s="14"/>
      <c r="E304" s="14"/>
      <c r="F304" s="13"/>
      <c r="G304" s="36"/>
      <c r="H304" s="36"/>
      <c r="I304" s="36"/>
      <c r="J304" s="36"/>
      <c r="K304" s="36"/>
      <c r="L304" s="36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</row>
    <row r="305" spans="1:33" ht="28.5" x14ac:dyDescent="0.6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</row>
    <row r="306" spans="1:33" ht="28.5" x14ac:dyDescent="0.65">
      <c r="A306" s="13"/>
      <c r="B306" s="3"/>
      <c r="C306" s="3"/>
      <c r="D306" s="19" t="s">
        <v>22</v>
      </c>
      <c r="E306" s="19"/>
      <c r="F306" s="19"/>
      <c r="G306" s="19"/>
      <c r="I306" s="3"/>
      <c r="J306" s="3"/>
      <c r="K306" s="19" t="s">
        <v>23</v>
      </c>
      <c r="L306" s="19"/>
      <c r="M306" s="19"/>
      <c r="O306" s="3"/>
      <c r="P306" s="3"/>
      <c r="Q306" s="19" t="s">
        <v>7</v>
      </c>
      <c r="R306" s="19"/>
      <c r="W306" s="19" t="s">
        <v>24</v>
      </c>
      <c r="X306" s="19"/>
      <c r="Y306" s="3"/>
      <c r="AB306" s="3"/>
      <c r="AC306" s="3"/>
      <c r="AD306" s="19" t="s">
        <v>25</v>
      </c>
      <c r="AE306" s="3"/>
      <c r="AF306" s="3"/>
      <c r="AG306" s="13"/>
    </row>
    <row r="307" spans="1:33" ht="28.5" x14ac:dyDescent="0.65">
      <c r="A307" s="13"/>
      <c r="B307" s="49" t="s">
        <v>15</v>
      </c>
      <c r="C307" s="49"/>
      <c r="D307" s="17"/>
      <c r="E307" s="17"/>
      <c r="F307" s="17"/>
      <c r="G307" s="18"/>
      <c r="I307" s="37" t="s">
        <v>15</v>
      </c>
      <c r="J307" s="37"/>
      <c r="K307" s="17"/>
      <c r="L307" s="17"/>
      <c r="M307" s="3"/>
      <c r="O307" s="37" t="s">
        <v>15</v>
      </c>
      <c r="P307" s="37"/>
      <c r="Q307" s="17"/>
      <c r="R307" s="17"/>
      <c r="V307" s="40" t="s">
        <v>15</v>
      </c>
      <c r="W307" s="37"/>
      <c r="X307" s="17"/>
      <c r="Y307" s="3"/>
      <c r="AB307" s="37" t="s">
        <v>15</v>
      </c>
      <c r="AC307" s="37"/>
      <c r="AD307" s="17"/>
      <c r="AE307" s="3"/>
      <c r="AF307" s="3"/>
      <c r="AG307" s="13"/>
    </row>
    <row r="308" spans="1:33" ht="46" x14ac:dyDescent="0.35">
      <c r="H308" s="62" t="s">
        <v>26</v>
      </c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 spans="1:33" ht="46" x14ac:dyDescent="1">
      <c r="C309" s="3"/>
      <c r="D309" s="3"/>
      <c r="E309" s="3"/>
      <c r="F309" s="3"/>
      <c r="G309" s="3"/>
      <c r="H309" s="21"/>
      <c r="I309" s="21"/>
      <c r="J309" s="21"/>
      <c r="L309" s="24"/>
      <c r="M309" s="24"/>
      <c r="N309" s="24"/>
      <c r="O309" s="24"/>
      <c r="P309" s="24" t="s">
        <v>21</v>
      </c>
      <c r="Q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</row>
    <row r="310" spans="1:33" ht="46" x14ac:dyDescent="1">
      <c r="C310" s="3"/>
      <c r="D310" s="3"/>
      <c r="E310" s="3"/>
      <c r="F310" s="3"/>
      <c r="G310" s="3"/>
      <c r="H310" s="23"/>
      <c r="I310" s="23"/>
      <c r="J310" s="23"/>
      <c r="K310" s="23"/>
      <c r="L310" s="23"/>
      <c r="M310" s="24"/>
      <c r="N310" s="21"/>
      <c r="O310" s="21"/>
      <c r="P310" s="21"/>
      <c r="Q310" s="21"/>
      <c r="R310" s="21"/>
      <c r="S310" s="21"/>
      <c r="T310" s="22"/>
      <c r="U310" s="21"/>
      <c r="V310" s="21"/>
      <c r="W310" s="21"/>
      <c r="X310" s="21"/>
      <c r="Y310" s="21"/>
      <c r="AC310" s="3"/>
    </row>
    <row r="311" spans="1:33" ht="46" x14ac:dyDescent="1">
      <c r="C311" s="5"/>
      <c r="D311" s="5"/>
      <c r="E311" s="5"/>
      <c r="H311" s="21"/>
      <c r="I311" s="21"/>
      <c r="J311" s="63" t="s">
        <v>790</v>
      </c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"/>
      <c r="AD311" s="7"/>
    </row>
    <row r="312" spans="1:33" ht="33.5" x14ac:dyDescent="0.75">
      <c r="B312" s="13"/>
      <c r="C312" s="30"/>
      <c r="D312" s="30"/>
      <c r="E312" s="30"/>
      <c r="F312" s="30"/>
      <c r="G312" s="30"/>
      <c r="H312" s="30"/>
      <c r="I312" s="30"/>
      <c r="J312" s="30"/>
      <c r="K312" s="30"/>
      <c r="L312" s="31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13"/>
    </row>
    <row r="313" spans="1:33" ht="33.5" x14ac:dyDescent="0.75">
      <c r="B313" s="13"/>
      <c r="C313" s="30"/>
      <c r="D313" s="30"/>
      <c r="E313" s="30"/>
      <c r="F313" s="30"/>
      <c r="G313" s="58" t="s">
        <v>208</v>
      </c>
      <c r="H313" s="58"/>
      <c r="I313" s="58"/>
      <c r="J313" s="58"/>
      <c r="K313" s="58"/>
      <c r="L313" s="58"/>
      <c r="M313" s="58"/>
      <c r="N313" s="30"/>
      <c r="O313" s="30"/>
      <c r="P313" s="30"/>
      <c r="Q313" s="30"/>
      <c r="R313" s="30"/>
      <c r="S313" s="30"/>
      <c r="T313" s="30"/>
      <c r="U313" s="32"/>
      <c r="V313" s="32"/>
      <c r="W313" s="30"/>
      <c r="X313" s="30"/>
      <c r="Y313" s="30"/>
      <c r="Z313" s="30"/>
      <c r="AA313" s="30"/>
      <c r="AB313" s="30"/>
      <c r="AC313" s="30"/>
      <c r="AD313" s="32"/>
      <c r="AE313" s="30"/>
      <c r="AF313" s="30"/>
      <c r="AG313" s="13"/>
    </row>
    <row r="314" spans="1:33" ht="33.5" x14ac:dyDescent="0.75">
      <c r="B314" s="13"/>
      <c r="C314" s="30"/>
      <c r="D314" s="30"/>
      <c r="E314" s="30"/>
      <c r="F314" s="30"/>
      <c r="G314" s="58"/>
      <c r="H314" s="58"/>
      <c r="I314" s="58"/>
      <c r="J314" s="58"/>
      <c r="K314" s="58"/>
      <c r="L314" s="58"/>
      <c r="M314" s="58"/>
      <c r="N314" s="59" t="s">
        <v>9</v>
      </c>
      <c r="O314" s="59"/>
      <c r="P314" s="59"/>
      <c r="Q314" s="59"/>
      <c r="R314" s="59"/>
      <c r="S314" s="60" t="s">
        <v>209</v>
      </c>
      <c r="T314" s="60"/>
      <c r="U314" s="60"/>
      <c r="V314" s="60"/>
      <c r="W314" s="60"/>
      <c r="X314" s="60"/>
      <c r="Y314" s="30"/>
      <c r="Z314" s="61" t="s">
        <v>10</v>
      </c>
      <c r="AA314" s="61"/>
      <c r="AB314" s="61"/>
      <c r="AC314" s="33" t="s">
        <v>187</v>
      </c>
      <c r="AD314" s="32"/>
      <c r="AE314" s="30"/>
      <c r="AF314" s="30"/>
      <c r="AG314" s="13"/>
    </row>
    <row r="315" spans="1:33" ht="33.5" x14ac:dyDescent="0.75">
      <c r="B315" s="13"/>
      <c r="C315" s="30"/>
      <c r="D315" s="55" t="s">
        <v>8</v>
      </c>
      <c r="E315" s="55"/>
      <c r="F315" s="55"/>
      <c r="G315" s="58"/>
      <c r="H315" s="58"/>
      <c r="I315" s="58"/>
      <c r="J315" s="58"/>
      <c r="K315" s="58"/>
      <c r="L315" s="58"/>
      <c r="M315" s="58"/>
      <c r="N315" s="59"/>
      <c r="O315" s="59"/>
      <c r="P315" s="59"/>
      <c r="Q315" s="59"/>
      <c r="R315" s="59"/>
      <c r="S315" s="60"/>
      <c r="T315" s="60"/>
      <c r="U315" s="60"/>
      <c r="V315" s="60"/>
      <c r="W315" s="60"/>
      <c r="X315" s="60"/>
      <c r="Y315" s="30"/>
      <c r="Z315" s="60" t="s">
        <v>188</v>
      </c>
      <c r="AA315" s="60"/>
      <c r="AB315" s="60"/>
      <c r="AC315" s="60"/>
      <c r="AD315" s="60"/>
      <c r="AE315" s="60"/>
      <c r="AF315" s="34"/>
      <c r="AG315" s="13"/>
    </row>
    <row r="316" spans="1:33" ht="33.5" x14ac:dyDescent="0.75">
      <c r="B316" s="13"/>
      <c r="C316" s="30"/>
      <c r="D316" s="30"/>
      <c r="E316" s="30"/>
      <c r="F316" s="30"/>
      <c r="G316" s="58"/>
      <c r="H316" s="58"/>
      <c r="I316" s="58"/>
      <c r="J316" s="58"/>
      <c r="K316" s="58"/>
      <c r="L316" s="58"/>
      <c r="M316" s="58"/>
      <c r="N316" s="30"/>
      <c r="O316" s="35"/>
      <c r="P316" s="30"/>
      <c r="Q316" s="30"/>
      <c r="R316" s="35"/>
      <c r="S316" s="4"/>
      <c r="T316" s="4"/>
      <c r="U316" s="4"/>
      <c r="V316" s="4"/>
      <c r="W316" s="4"/>
      <c r="X316" s="4"/>
      <c r="Y316" s="32"/>
      <c r="Z316" s="60"/>
      <c r="AA316" s="60"/>
      <c r="AB316" s="60"/>
      <c r="AC316" s="60"/>
      <c r="AD316" s="60"/>
      <c r="AE316" s="60"/>
      <c r="AF316" s="34"/>
      <c r="AG316" s="13"/>
    </row>
    <row r="317" spans="1:33" ht="33.5" x14ac:dyDescent="0.75">
      <c r="B317" s="13"/>
      <c r="C317" s="30"/>
      <c r="D317" s="30"/>
      <c r="E317" s="35"/>
      <c r="F317" s="35"/>
      <c r="G317" s="58"/>
      <c r="H317" s="58"/>
      <c r="I317" s="58"/>
      <c r="J317" s="58"/>
      <c r="K317" s="58"/>
      <c r="L317" s="58"/>
      <c r="M317" s="58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4"/>
      <c r="AA317" s="34"/>
      <c r="AB317" s="34"/>
      <c r="AC317" s="34"/>
      <c r="AD317" s="34"/>
      <c r="AE317" s="34"/>
      <c r="AF317" s="34"/>
      <c r="AG317" s="13"/>
    </row>
    <row r="318" spans="1:33" ht="33.5" x14ac:dyDescent="0.75">
      <c r="B318" s="13"/>
      <c r="C318" s="30"/>
      <c r="D318" s="30"/>
      <c r="E318" s="55" t="s">
        <v>16</v>
      </c>
      <c r="F318" s="55"/>
      <c r="G318" s="56" t="s">
        <v>210</v>
      </c>
      <c r="H318" s="56"/>
      <c r="I318" s="56"/>
      <c r="J318" s="56"/>
      <c r="K318" s="56"/>
      <c r="L318" s="56"/>
      <c r="M318" s="56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13"/>
    </row>
    <row r="319" spans="1:33" ht="33.5" x14ac:dyDescent="0.75">
      <c r="B319" s="13"/>
      <c r="C319" s="30"/>
      <c r="D319" s="30"/>
      <c r="E319" s="30"/>
      <c r="F319" s="30"/>
      <c r="G319" s="56"/>
      <c r="H319" s="56"/>
      <c r="I319" s="56"/>
      <c r="J319" s="56"/>
      <c r="K319" s="56"/>
      <c r="L319" s="56"/>
      <c r="M319" s="56"/>
      <c r="N319" s="30"/>
      <c r="O319" s="32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13"/>
    </row>
    <row r="320" spans="1:33" ht="31" x14ac:dyDescent="0.7">
      <c r="B320" s="13"/>
      <c r="C320" s="8"/>
      <c r="D320" s="8"/>
      <c r="E320" s="8"/>
      <c r="F320" s="8"/>
      <c r="G320" s="8"/>
      <c r="H320" s="8"/>
      <c r="I320" s="8"/>
      <c r="J320" s="8"/>
      <c r="K320" s="8"/>
      <c r="L320" s="9"/>
      <c r="M320" s="9"/>
      <c r="N320" s="10"/>
      <c r="O320" s="9"/>
      <c r="P320" s="8"/>
      <c r="Q320" s="8"/>
      <c r="R320" s="8"/>
      <c r="S320" s="8"/>
      <c r="T320" s="8"/>
      <c r="U320" s="8"/>
      <c r="V320" s="8"/>
      <c r="W320" s="8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</row>
    <row r="321" spans="1:33" ht="31" x14ac:dyDescent="0.7">
      <c r="B321" s="8"/>
      <c r="C321" s="12" t="s">
        <v>11</v>
      </c>
      <c r="D321" s="12"/>
      <c r="E321" s="12"/>
      <c r="F321" s="12"/>
      <c r="G321" s="12"/>
      <c r="H321" s="12"/>
      <c r="I321" s="12"/>
      <c r="J321" s="9"/>
      <c r="K321" s="9"/>
      <c r="L321" s="8"/>
      <c r="M321" s="8"/>
      <c r="N321" s="8"/>
      <c r="O321" s="8"/>
      <c r="P321" s="8"/>
      <c r="Q321" s="8"/>
      <c r="R321" s="8"/>
      <c r="U321" s="8"/>
      <c r="V321" s="8"/>
      <c r="W321" s="8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</row>
    <row r="322" spans="1:33" ht="31" x14ac:dyDescent="0.7">
      <c r="B322" s="11" t="s">
        <v>0</v>
      </c>
      <c r="C322" s="9" t="s">
        <v>211</v>
      </c>
      <c r="D322" s="9"/>
      <c r="E322" s="9"/>
      <c r="F322" s="9"/>
      <c r="G322" s="9"/>
      <c r="H322" s="9"/>
      <c r="I322" s="9"/>
      <c r="J322" s="8"/>
      <c r="K322" s="8"/>
      <c r="L322" s="8"/>
      <c r="M322" s="8"/>
      <c r="N322" s="8"/>
      <c r="O322" s="8"/>
      <c r="P322" s="8"/>
      <c r="Q322" s="8"/>
      <c r="R322" s="8"/>
      <c r="U322" s="8"/>
      <c r="V322" s="8"/>
      <c r="W322" s="8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</row>
    <row r="323" spans="1:33" ht="31" x14ac:dyDescent="0.7">
      <c r="B323" s="11" t="s">
        <v>1</v>
      </c>
      <c r="C323" s="9" t="s">
        <v>212</v>
      </c>
      <c r="D323" s="9"/>
      <c r="E323" s="9"/>
      <c r="F323" s="9"/>
      <c r="G323" s="9"/>
      <c r="H323" s="9"/>
      <c r="I323" s="9"/>
      <c r="J323" s="9"/>
      <c r="K323" s="10"/>
      <c r="L323" s="8"/>
      <c r="M323" s="8"/>
      <c r="N323" s="8"/>
      <c r="O323" s="8"/>
      <c r="P323" s="8"/>
      <c r="Q323" s="8"/>
      <c r="R323" s="8"/>
      <c r="U323" s="8"/>
      <c r="V323" s="8"/>
      <c r="W323" s="8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</row>
    <row r="324" spans="1:33" ht="31" x14ac:dyDescent="0.7">
      <c r="A324" s="2"/>
      <c r="B324" s="11" t="s">
        <v>2</v>
      </c>
      <c r="C324" s="9" t="s">
        <v>213</v>
      </c>
      <c r="D324" s="9"/>
      <c r="E324" s="9"/>
      <c r="F324" s="9"/>
      <c r="G324" s="9"/>
      <c r="H324" s="9"/>
      <c r="I324" s="9"/>
      <c r="J324" s="9"/>
      <c r="K324" s="8"/>
      <c r="L324" s="10"/>
      <c r="M324" s="10"/>
      <c r="N324" s="10"/>
      <c r="O324" s="10"/>
      <c r="P324" s="10"/>
      <c r="Q324" s="10"/>
      <c r="R324" s="10"/>
      <c r="S324" s="2"/>
      <c r="T324" s="2"/>
      <c r="U324" s="10"/>
      <c r="V324" s="10"/>
      <c r="W324" s="1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 spans="1:33" ht="28.5" x14ac:dyDescent="0.6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</row>
    <row r="326" spans="1:33" ht="28.5" x14ac:dyDescent="0.35">
      <c r="A326" s="2"/>
      <c r="B326" s="57"/>
      <c r="C326" s="51" t="s">
        <v>6</v>
      </c>
      <c r="D326" s="51"/>
      <c r="E326" s="51"/>
      <c r="F326" s="51"/>
      <c r="G326" s="51"/>
      <c r="H326" s="51"/>
      <c r="I326" s="51" t="s">
        <v>23</v>
      </c>
      <c r="J326" s="51"/>
      <c r="K326" s="51"/>
      <c r="L326" s="51"/>
      <c r="M326" s="51"/>
      <c r="N326" s="51"/>
      <c r="O326" s="51" t="s">
        <v>7</v>
      </c>
      <c r="P326" s="51"/>
      <c r="Q326" s="51"/>
      <c r="R326" s="51"/>
      <c r="S326" s="51"/>
      <c r="T326" s="51"/>
      <c r="U326" s="51" t="s">
        <v>24</v>
      </c>
      <c r="V326" s="51"/>
      <c r="W326" s="51"/>
      <c r="X326" s="51"/>
      <c r="Y326" s="51"/>
      <c r="Z326" s="51"/>
      <c r="AA326" s="51" t="s">
        <v>25</v>
      </c>
      <c r="AB326" s="51"/>
      <c r="AC326" s="51"/>
      <c r="AD326" s="51"/>
      <c r="AE326" s="51"/>
      <c r="AF326" s="51"/>
      <c r="AG326" s="27"/>
    </row>
    <row r="327" spans="1:33" ht="28.5" x14ac:dyDescent="0.35">
      <c r="A327" s="2"/>
      <c r="B327" s="57"/>
      <c r="C327" s="25" t="s">
        <v>0</v>
      </c>
      <c r="D327" s="25" t="s">
        <v>1</v>
      </c>
      <c r="E327" s="25" t="s">
        <v>2</v>
      </c>
      <c r="F327" s="25" t="s">
        <v>3</v>
      </c>
      <c r="G327" s="25" t="s">
        <v>4</v>
      </c>
      <c r="H327" s="25" t="s">
        <v>5</v>
      </c>
      <c r="I327" s="25" t="s">
        <v>0</v>
      </c>
      <c r="J327" s="25" t="s">
        <v>1</v>
      </c>
      <c r="K327" s="25" t="s">
        <v>2</v>
      </c>
      <c r="L327" s="25" t="s">
        <v>3</v>
      </c>
      <c r="M327" s="25" t="s">
        <v>4</v>
      </c>
      <c r="N327" s="25" t="s">
        <v>5</v>
      </c>
      <c r="O327" s="25" t="s">
        <v>0</v>
      </c>
      <c r="P327" s="25" t="s">
        <v>1</v>
      </c>
      <c r="Q327" s="25" t="s">
        <v>2</v>
      </c>
      <c r="R327" s="25" t="s">
        <v>3</v>
      </c>
      <c r="S327" s="25" t="s">
        <v>4</v>
      </c>
      <c r="T327" s="25" t="s">
        <v>5</v>
      </c>
      <c r="U327" s="25" t="s">
        <v>0</v>
      </c>
      <c r="V327" s="25" t="s">
        <v>1</v>
      </c>
      <c r="W327" s="25" t="s">
        <v>2</v>
      </c>
      <c r="X327" s="25" t="s">
        <v>3</v>
      </c>
      <c r="Y327" s="25" t="s">
        <v>4</v>
      </c>
      <c r="Z327" s="25" t="s">
        <v>5</v>
      </c>
      <c r="AA327" s="25" t="s">
        <v>0</v>
      </c>
      <c r="AB327" s="25" t="s">
        <v>1</v>
      </c>
      <c r="AC327" s="25" t="s">
        <v>2</v>
      </c>
      <c r="AD327" s="25" t="s">
        <v>3</v>
      </c>
      <c r="AE327" s="25" t="s">
        <v>4</v>
      </c>
      <c r="AF327" s="25" t="s">
        <v>5</v>
      </c>
      <c r="AG327" s="28"/>
    </row>
    <row r="328" spans="1:33" ht="28.5" x14ac:dyDescent="0.35">
      <c r="A328" s="2"/>
      <c r="B328" s="26" t="s">
        <v>0</v>
      </c>
      <c r="C328" s="25">
        <v>6</v>
      </c>
      <c r="D328" s="25">
        <v>6</v>
      </c>
      <c r="E328" s="25">
        <v>5</v>
      </c>
      <c r="F328" s="25">
        <v>6</v>
      </c>
      <c r="G328" s="25">
        <v>5</v>
      </c>
      <c r="H328" s="52">
        <v>7</v>
      </c>
      <c r="I328" s="25">
        <v>6</v>
      </c>
      <c r="J328" s="25">
        <v>6</v>
      </c>
      <c r="K328" s="25">
        <v>5</v>
      </c>
      <c r="L328" s="25">
        <v>5</v>
      </c>
      <c r="M328" s="25">
        <v>6</v>
      </c>
      <c r="N328" s="52">
        <v>6</v>
      </c>
      <c r="O328" s="25">
        <v>6</v>
      </c>
      <c r="P328" s="25">
        <v>6</v>
      </c>
      <c r="Q328" s="25">
        <v>6</v>
      </c>
      <c r="R328" s="25">
        <v>6</v>
      </c>
      <c r="S328" s="25">
        <v>5</v>
      </c>
      <c r="T328" s="52">
        <v>7</v>
      </c>
      <c r="U328" s="25">
        <v>6</v>
      </c>
      <c r="V328" s="25">
        <v>5</v>
      </c>
      <c r="W328" s="25">
        <v>5</v>
      </c>
      <c r="X328" s="25">
        <v>5</v>
      </c>
      <c r="Y328" s="25">
        <v>6</v>
      </c>
      <c r="Z328" s="52">
        <v>7</v>
      </c>
      <c r="AA328" s="25">
        <v>5</v>
      </c>
      <c r="AB328" s="25">
        <v>6</v>
      </c>
      <c r="AC328" s="25">
        <v>5</v>
      </c>
      <c r="AD328" s="25">
        <v>6</v>
      </c>
      <c r="AE328" s="25">
        <v>6</v>
      </c>
      <c r="AF328" s="52">
        <v>8</v>
      </c>
      <c r="AG328" s="28"/>
    </row>
    <row r="329" spans="1:33" ht="28.5" x14ac:dyDescent="0.35">
      <c r="A329" s="2"/>
      <c r="B329" s="26" t="s">
        <v>1</v>
      </c>
      <c r="C329" s="25">
        <v>5</v>
      </c>
      <c r="D329" s="25">
        <v>6</v>
      </c>
      <c r="E329" s="25">
        <v>7</v>
      </c>
      <c r="F329" s="25">
        <v>6</v>
      </c>
      <c r="G329" s="25">
        <v>6</v>
      </c>
      <c r="H329" s="53"/>
      <c r="I329" s="25">
        <v>6</v>
      </c>
      <c r="J329" s="25">
        <v>5</v>
      </c>
      <c r="K329" s="25">
        <v>5</v>
      </c>
      <c r="L329" s="25">
        <v>5</v>
      </c>
      <c r="M329" s="25">
        <v>5</v>
      </c>
      <c r="N329" s="53"/>
      <c r="O329" s="25">
        <v>6</v>
      </c>
      <c r="P329" s="25">
        <v>5</v>
      </c>
      <c r="Q329" s="25">
        <v>6</v>
      </c>
      <c r="R329" s="25">
        <v>6</v>
      </c>
      <c r="S329" s="25">
        <v>5</v>
      </c>
      <c r="T329" s="53"/>
      <c r="U329" s="25">
        <v>5</v>
      </c>
      <c r="V329" s="25">
        <v>5</v>
      </c>
      <c r="W329" s="25">
        <v>5</v>
      </c>
      <c r="X329" s="25">
        <v>5</v>
      </c>
      <c r="Y329" s="25">
        <v>6</v>
      </c>
      <c r="Z329" s="53"/>
      <c r="AA329" s="25">
        <v>6</v>
      </c>
      <c r="AB329" s="25">
        <v>5</v>
      </c>
      <c r="AC329" s="25">
        <v>6</v>
      </c>
      <c r="AD329" s="25">
        <v>5</v>
      </c>
      <c r="AE329" s="25">
        <v>5</v>
      </c>
      <c r="AF329" s="53"/>
      <c r="AG329" s="28"/>
    </row>
    <row r="330" spans="1:33" ht="28.5" x14ac:dyDescent="0.35">
      <c r="A330" s="2"/>
      <c r="B330" s="26" t="s">
        <v>2</v>
      </c>
      <c r="C330" s="25">
        <v>6</v>
      </c>
      <c r="D330" s="25">
        <v>5</v>
      </c>
      <c r="E330" s="25">
        <v>6</v>
      </c>
      <c r="F330" s="25">
        <v>6</v>
      </c>
      <c r="G330" s="25">
        <v>6</v>
      </c>
      <c r="H330" s="53"/>
      <c r="I330" s="25">
        <v>6</v>
      </c>
      <c r="J330" s="25">
        <v>6</v>
      </c>
      <c r="K330" s="25">
        <v>5</v>
      </c>
      <c r="L330" s="25">
        <v>6</v>
      </c>
      <c r="M330" s="25">
        <v>6</v>
      </c>
      <c r="N330" s="53"/>
      <c r="O330" s="25">
        <v>6</v>
      </c>
      <c r="P330" s="25">
        <v>6</v>
      </c>
      <c r="Q330" s="25">
        <v>7</v>
      </c>
      <c r="R330" s="25">
        <v>6</v>
      </c>
      <c r="S330" s="25">
        <v>7</v>
      </c>
      <c r="T330" s="53"/>
      <c r="U330" s="25">
        <v>6</v>
      </c>
      <c r="V330" s="25">
        <v>5</v>
      </c>
      <c r="W330" s="25">
        <v>6</v>
      </c>
      <c r="X330" s="25">
        <v>5</v>
      </c>
      <c r="Y330" s="25">
        <v>6</v>
      </c>
      <c r="Z330" s="53"/>
      <c r="AA330" s="25">
        <v>7</v>
      </c>
      <c r="AB330" s="25">
        <v>7</v>
      </c>
      <c r="AC330" s="25">
        <v>7</v>
      </c>
      <c r="AD330" s="25">
        <v>7</v>
      </c>
      <c r="AE330" s="25">
        <v>6</v>
      </c>
      <c r="AF330" s="53"/>
      <c r="AG330" s="28"/>
    </row>
    <row r="331" spans="1:33" ht="28.5" x14ac:dyDescent="0.35">
      <c r="A331" s="2"/>
      <c r="B331" s="25"/>
      <c r="C331" s="29">
        <f>SUM(C328:C330)/3</f>
        <v>5.666666666666667</v>
      </c>
      <c r="D331" s="29">
        <f t="shared" ref="D331:F331" si="9">SUM(D328:D330)/3</f>
        <v>5.666666666666667</v>
      </c>
      <c r="E331" s="29">
        <f t="shared" si="9"/>
        <v>6</v>
      </c>
      <c r="F331" s="29">
        <f t="shared" si="9"/>
        <v>6</v>
      </c>
      <c r="G331" s="29">
        <f>SUM(G328:G330)/3</f>
        <v>5.666666666666667</v>
      </c>
      <c r="H331" s="54"/>
      <c r="I331" s="29">
        <f>SUM(I328:I330)/3</f>
        <v>6</v>
      </c>
      <c r="J331" s="29">
        <f>SUM(J328:J330)/3</f>
        <v>5.666666666666667</v>
      </c>
      <c r="K331" s="29">
        <f>SUM(K328:K330)/3</f>
        <v>5</v>
      </c>
      <c r="L331" s="29">
        <f>SUM(L328:L330)/3</f>
        <v>5.333333333333333</v>
      </c>
      <c r="M331" s="29">
        <f>SUM(M328:M330)/3</f>
        <v>5.666666666666667</v>
      </c>
      <c r="N331" s="54"/>
      <c r="O331" s="29">
        <f>SUM(O328:O330)/3</f>
        <v>6</v>
      </c>
      <c r="P331" s="29">
        <f>SUM(P328:P330)/3</f>
        <v>5.666666666666667</v>
      </c>
      <c r="Q331" s="29">
        <f>SUM(Q328:Q330)/3</f>
        <v>6.333333333333333</v>
      </c>
      <c r="R331" s="29">
        <f>SUM(R328:R330)/3</f>
        <v>6</v>
      </c>
      <c r="S331" s="29">
        <f>SUM(S328:S330)/3</f>
        <v>5.666666666666667</v>
      </c>
      <c r="T331" s="54"/>
      <c r="U331" s="29">
        <f>SUM(U328:U330)/3</f>
        <v>5.666666666666667</v>
      </c>
      <c r="V331" s="29">
        <f>SUM(V328:V330)/3</f>
        <v>5</v>
      </c>
      <c r="W331" s="29">
        <f>SUM(W328:W330)/3</f>
        <v>5.333333333333333</v>
      </c>
      <c r="X331" s="29">
        <f>SUM(X328:X330)/3</f>
        <v>5</v>
      </c>
      <c r="Y331" s="29">
        <f>SUM(Y328:Y330)/3</f>
        <v>6</v>
      </c>
      <c r="Z331" s="54"/>
      <c r="AA331" s="29">
        <f>SUM(AA328:AA330)/3</f>
        <v>6</v>
      </c>
      <c r="AB331" s="29">
        <f>SUM(AB328:AB330)/3</f>
        <v>6</v>
      </c>
      <c r="AC331" s="29">
        <f>SUM(AC328:AC330)/3</f>
        <v>6</v>
      </c>
      <c r="AD331" s="29">
        <f>SUM(AD328:AD330)/3</f>
        <v>6</v>
      </c>
      <c r="AE331" s="29">
        <f>SUM(AE328:AE330)/3</f>
        <v>5.666666666666667</v>
      </c>
      <c r="AF331" s="54"/>
      <c r="AG331" s="28"/>
    </row>
    <row r="332" spans="1:33" ht="28.5" x14ac:dyDescent="0.35">
      <c r="A332" s="2"/>
      <c r="B332" s="25"/>
      <c r="C332" s="50">
        <f>SUM(C331:E331)/3</f>
        <v>5.7777777777777786</v>
      </c>
      <c r="D332" s="50"/>
      <c r="E332" s="50"/>
      <c r="F332" s="50">
        <f>(F331+G331+H328)/3</f>
        <v>6.2222222222222223</v>
      </c>
      <c r="G332" s="50"/>
      <c r="H332" s="50"/>
      <c r="I332" s="50">
        <f>SUM(I331:K331)/3</f>
        <v>5.5555555555555562</v>
      </c>
      <c r="J332" s="50"/>
      <c r="K332" s="50"/>
      <c r="L332" s="50">
        <f>(L331+M331+N328)/3</f>
        <v>5.666666666666667</v>
      </c>
      <c r="M332" s="50"/>
      <c r="N332" s="50"/>
      <c r="O332" s="50">
        <f>SUM(O331:Q331)/3</f>
        <v>6</v>
      </c>
      <c r="P332" s="50"/>
      <c r="Q332" s="50"/>
      <c r="R332" s="50">
        <f>(R331+S331+T328)/3</f>
        <v>6.2222222222222223</v>
      </c>
      <c r="S332" s="50"/>
      <c r="T332" s="50"/>
      <c r="U332" s="50">
        <f>SUM(U331:W331)/3</f>
        <v>5.333333333333333</v>
      </c>
      <c r="V332" s="50"/>
      <c r="W332" s="50"/>
      <c r="X332" s="50">
        <f>(X331+Y331+Z328)/3</f>
        <v>6</v>
      </c>
      <c r="Y332" s="50"/>
      <c r="Z332" s="50"/>
      <c r="AA332" s="50">
        <f>SUM(AA331:AC331)/3</f>
        <v>6</v>
      </c>
      <c r="AB332" s="50"/>
      <c r="AC332" s="50"/>
      <c r="AD332" s="50">
        <f>(AD331+AE331+AF328)/3</f>
        <v>6.5555555555555562</v>
      </c>
      <c r="AE332" s="50"/>
      <c r="AF332" s="50"/>
      <c r="AG332" s="28"/>
    </row>
    <row r="333" spans="1:33" ht="28.5" x14ac:dyDescent="0.35">
      <c r="A333" s="2"/>
      <c r="B333" s="25"/>
      <c r="C333" s="50">
        <f>C332+F332</f>
        <v>12</v>
      </c>
      <c r="D333" s="50"/>
      <c r="E333" s="50"/>
      <c r="F333" s="50"/>
      <c r="G333" s="50"/>
      <c r="H333" s="50"/>
      <c r="I333" s="50">
        <f>I332+L332</f>
        <v>11.222222222222223</v>
      </c>
      <c r="J333" s="50"/>
      <c r="K333" s="50"/>
      <c r="L333" s="50"/>
      <c r="M333" s="50"/>
      <c r="N333" s="50"/>
      <c r="O333" s="50">
        <f>O332+R332</f>
        <v>12.222222222222221</v>
      </c>
      <c r="P333" s="50"/>
      <c r="Q333" s="50"/>
      <c r="R333" s="50"/>
      <c r="S333" s="50"/>
      <c r="T333" s="50"/>
      <c r="U333" s="50">
        <f>U332+X332</f>
        <v>11.333333333333332</v>
      </c>
      <c r="V333" s="50"/>
      <c r="W333" s="50"/>
      <c r="X333" s="50"/>
      <c r="Y333" s="50"/>
      <c r="Z333" s="50"/>
      <c r="AA333" s="50">
        <f>AA332+AD332</f>
        <v>12.555555555555557</v>
      </c>
      <c r="AB333" s="50"/>
      <c r="AC333" s="50"/>
      <c r="AD333" s="50"/>
      <c r="AE333" s="50"/>
      <c r="AF333" s="50"/>
      <c r="AG333" s="28"/>
    </row>
    <row r="334" spans="1:33" ht="28.5" x14ac:dyDescent="0.6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</row>
    <row r="335" spans="1:33" ht="28.5" x14ac:dyDescent="0.65">
      <c r="A335" s="13"/>
      <c r="B335" s="46" t="s">
        <v>12</v>
      </c>
      <c r="C335" s="46"/>
      <c r="D335" s="46"/>
      <c r="E335" s="47">
        <f>SUM(C333:AF333)</f>
        <v>59.333333333333329</v>
      </c>
      <c r="F335" s="47"/>
      <c r="G335" s="15" t="s">
        <v>13</v>
      </c>
      <c r="H335" s="15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</row>
    <row r="336" spans="1:33" ht="28.5" x14ac:dyDescent="0.6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</row>
    <row r="337" spans="1:33" ht="28.5" x14ac:dyDescent="0.65">
      <c r="A337" s="13"/>
      <c r="B337" s="46" t="s">
        <v>14</v>
      </c>
      <c r="C337" s="46"/>
      <c r="D337" s="46"/>
      <c r="E337" s="46"/>
      <c r="F337" s="13"/>
      <c r="G337" s="48" t="str" cm="1">
        <f t="array" ref="G337">_xlfn.IFS(E335&lt;40,"Диплом",E335&lt;60,"Бронзовая медаль",E335&lt;80,"Серебряная медаль",E335&lt;100,"Золотая медаль")</f>
        <v>Бронзовая медаль</v>
      </c>
      <c r="H337" s="48"/>
      <c r="I337" s="48"/>
      <c r="J337" s="48"/>
      <c r="K337" s="48"/>
      <c r="L337" s="48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</row>
    <row r="338" spans="1:33" ht="28.5" x14ac:dyDescent="0.65">
      <c r="A338" s="13"/>
      <c r="B338" s="14"/>
      <c r="C338" s="14"/>
      <c r="D338" s="14"/>
      <c r="E338" s="14"/>
      <c r="F338" s="13"/>
      <c r="G338" s="36"/>
      <c r="H338" s="36"/>
      <c r="I338" s="36"/>
      <c r="J338" s="36"/>
      <c r="K338" s="36"/>
      <c r="L338" s="36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</row>
    <row r="339" spans="1:33" ht="28.5" x14ac:dyDescent="0.6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</row>
    <row r="340" spans="1:33" ht="28.5" x14ac:dyDescent="0.65">
      <c r="A340" s="13"/>
      <c r="B340" s="3"/>
      <c r="C340" s="3"/>
      <c r="D340" s="19" t="s">
        <v>22</v>
      </c>
      <c r="E340" s="19"/>
      <c r="F340" s="19"/>
      <c r="G340" s="19"/>
      <c r="I340" s="3"/>
      <c r="J340" s="3"/>
      <c r="K340" s="19" t="s">
        <v>23</v>
      </c>
      <c r="L340" s="19"/>
      <c r="M340" s="19"/>
      <c r="O340" s="3"/>
      <c r="P340" s="3"/>
      <c r="Q340" s="19" t="s">
        <v>7</v>
      </c>
      <c r="R340" s="19"/>
      <c r="W340" s="19" t="s">
        <v>24</v>
      </c>
      <c r="X340" s="19"/>
      <c r="Y340" s="3"/>
      <c r="AB340" s="3"/>
      <c r="AC340" s="3"/>
      <c r="AD340" s="19" t="s">
        <v>25</v>
      </c>
      <c r="AE340" s="3"/>
      <c r="AF340" s="3"/>
      <c r="AG340" s="13"/>
    </row>
    <row r="341" spans="1:33" ht="28.5" x14ac:dyDescent="0.65">
      <c r="A341" s="13"/>
      <c r="B341" s="49" t="s">
        <v>15</v>
      </c>
      <c r="C341" s="49"/>
      <c r="D341" s="17"/>
      <c r="E341" s="17"/>
      <c r="F341" s="17"/>
      <c r="G341" s="18"/>
      <c r="I341" s="37" t="s">
        <v>15</v>
      </c>
      <c r="J341" s="37"/>
      <c r="K341" s="17"/>
      <c r="L341" s="17"/>
      <c r="M341" s="3"/>
      <c r="O341" s="37" t="s">
        <v>15</v>
      </c>
      <c r="P341" s="37"/>
      <c r="Q341" s="17"/>
      <c r="R341" s="17"/>
      <c r="V341" s="40" t="s">
        <v>15</v>
      </c>
      <c r="W341" s="37"/>
      <c r="X341" s="17"/>
      <c r="Y341" s="3"/>
      <c r="AB341" s="37" t="s">
        <v>15</v>
      </c>
      <c r="AC341" s="37"/>
      <c r="AD341" s="17"/>
      <c r="AE341" s="3"/>
      <c r="AF341" s="3"/>
      <c r="AG341" s="13"/>
    </row>
    <row r="342" spans="1:33" ht="46" x14ac:dyDescent="0.35">
      <c r="H342" s="62" t="s">
        <v>26</v>
      </c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3" ht="46" x14ac:dyDescent="1">
      <c r="C343" s="3"/>
      <c r="D343" s="3"/>
      <c r="E343" s="3"/>
      <c r="F343" s="3"/>
      <c r="G343" s="3"/>
      <c r="H343" s="21"/>
      <c r="I343" s="21"/>
      <c r="J343" s="21"/>
      <c r="L343" s="24"/>
      <c r="M343" s="24"/>
      <c r="N343" s="24"/>
      <c r="O343" s="24"/>
      <c r="P343" s="24" t="s">
        <v>21</v>
      </c>
      <c r="Q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</row>
    <row r="344" spans="1:33" ht="46" x14ac:dyDescent="1">
      <c r="C344" s="3"/>
      <c r="D344" s="3"/>
      <c r="E344" s="3"/>
      <c r="F344" s="3"/>
      <c r="G344" s="3"/>
      <c r="H344" s="23"/>
      <c r="I344" s="23"/>
      <c r="J344" s="23"/>
      <c r="K344" s="23"/>
      <c r="L344" s="23"/>
      <c r="M344" s="24"/>
      <c r="N344" s="21"/>
      <c r="O344" s="21"/>
      <c r="P344" s="21"/>
      <c r="Q344" s="21"/>
      <c r="R344" s="21"/>
      <c r="S344" s="21"/>
      <c r="T344" s="22"/>
      <c r="U344" s="21"/>
      <c r="V344" s="21"/>
      <c r="W344" s="21"/>
      <c r="X344" s="21"/>
      <c r="Y344" s="21"/>
      <c r="AC344" s="3"/>
    </row>
    <row r="345" spans="1:33" ht="46" x14ac:dyDescent="1">
      <c r="C345" s="5"/>
      <c r="D345" s="5"/>
      <c r="E345" s="5"/>
      <c r="H345" s="21"/>
      <c r="I345" s="21"/>
      <c r="J345" s="63" t="s">
        <v>36</v>
      </c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"/>
      <c r="AD345" s="7"/>
    </row>
    <row r="346" spans="1:33" ht="33.5" x14ac:dyDescent="0.75">
      <c r="B346" s="13"/>
      <c r="C346" s="30"/>
      <c r="D346" s="30"/>
      <c r="E346" s="30"/>
      <c r="F346" s="30"/>
      <c r="G346" s="30"/>
      <c r="H346" s="30"/>
      <c r="I346" s="30"/>
      <c r="J346" s="30"/>
      <c r="K346" s="30"/>
      <c r="L346" s="31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13"/>
    </row>
    <row r="347" spans="1:33" ht="33.5" x14ac:dyDescent="0.75">
      <c r="B347" s="13"/>
      <c r="C347" s="30"/>
      <c r="D347" s="30"/>
      <c r="E347" s="30"/>
      <c r="F347" s="30"/>
      <c r="G347" s="58" t="s">
        <v>214</v>
      </c>
      <c r="H347" s="58"/>
      <c r="I347" s="58"/>
      <c r="J347" s="58"/>
      <c r="K347" s="58"/>
      <c r="L347" s="58"/>
      <c r="M347" s="58"/>
      <c r="N347" s="30"/>
      <c r="O347" s="30"/>
      <c r="P347" s="30"/>
      <c r="Q347" s="30"/>
      <c r="R347" s="30"/>
      <c r="S347" s="30"/>
      <c r="T347" s="30"/>
      <c r="U347" s="32"/>
      <c r="V347" s="32"/>
      <c r="W347" s="30"/>
      <c r="X347" s="30"/>
      <c r="Y347" s="30"/>
      <c r="Z347" s="30"/>
      <c r="AA347" s="30"/>
      <c r="AB347" s="30"/>
      <c r="AC347" s="30"/>
      <c r="AD347" s="32"/>
      <c r="AE347" s="30"/>
      <c r="AF347" s="30"/>
      <c r="AG347" s="13"/>
    </row>
    <row r="348" spans="1:33" ht="33.5" x14ac:dyDescent="0.75">
      <c r="B348" s="13"/>
      <c r="C348" s="30"/>
      <c r="D348" s="30"/>
      <c r="E348" s="30"/>
      <c r="F348" s="30"/>
      <c r="G348" s="58"/>
      <c r="H348" s="58"/>
      <c r="I348" s="58"/>
      <c r="J348" s="58"/>
      <c r="K348" s="58"/>
      <c r="L348" s="58"/>
      <c r="M348" s="58"/>
      <c r="N348" s="59" t="s">
        <v>9</v>
      </c>
      <c r="O348" s="59"/>
      <c r="P348" s="59"/>
      <c r="Q348" s="59"/>
      <c r="R348" s="59"/>
      <c r="S348" s="60" t="s">
        <v>215</v>
      </c>
      <c r="T348" s="60"/>
      <c r="U348" s="60"/>
      <c r="V348" s="60"/>
      <c r="W348" s="60"/>
      <c r="X348" s="60"/>
      <c r="Y348" s="30"/>
      <c r="Z348" s="61" t="s">
        <v>10</v>
      </c>
      <c r="AA348" s="61"/>
      <c r="AB348" s="61"/>
      <c r="AC348" s="33" t="s">
        <v>187</v>
      </c>
      <c r="AD348" s="32"/>
      <c r="AE348" s="30"/>
      <c r="AF348" s="30"/>
      <c r="AG348" s="13"/>
    </row>
    <row r="349" spans="1:33" ht="33.5" x14ac:dyDescent="0.75">
      <c r="B349" s="13"/>
      <c r="C349" s="30"/>
      <c r="D349" s="55" t="s">
        <v>8</v>
      </c>
      <c r="E349" s="55"/>
      <c r="F349" s="55"/>
      <c r="G349" s="58"/>
      <c r="H349" s="58"/>
      <c r="I349" s="58"/>
      <c r="J349" s="58"/>
      <c r="K349" s="58"/>
      <c r="L349" s="58"/>
      <c r="M349" s="58"/>
      <c r="N349" s="59"/>
      <c r="O349" s="59"/>
      <c r="P349" s="59"/>
      <c r="Q349" s="59"/>
      <c r="R349" s="59"/>
      <c r="S349" s="60"/>
      <c r="T349" s="60"/>
      <c r="U349" s="60"/>
      <c r="V349" s="60"/>
      <c r="W349" s="60"/>
      <c r="X349" s="60"/>
      <c r="Y349" s="30"/>
      <c r="Z349" s="60" t="s">
        <v>188</v>
      </c>
      <c r="AA349" s="60"/>
      <c r="AB349" s="60"/>
      <c r="AC349" s="60"/>
      <c r="AD349" s="60"/>
      <c r="AE349" s="60"/>
      <c r="AF349" s="34"/>
      <c r="AG349" s="13"/>
    </row>
    <row r="350" spans="1:33" ht="33.5" x14ac:dyDescent="0.75">
      <c r="B350" s="13"/>
      <c r="C350" s="30"/>
      <c r="D350" s="30"/>
      <c r="E350" s="30"/>
      <c r="F350" s="30"/>
      <c r="G350" s="58"/>
      <c r="H350" s="58"/>
      <c r="I350" s="58"/>
      <c r="J350" s="58"/>
      <c r="K350" s="58"/>
      <c r="L350" s="58"/>
      <c r="M350" s="58"/>
      <c r="N350" s="30"/>
      <c r="O350" s="35"/>
      <c r="P350" s="30"/>
      <c r="Q350" s="30"/>
      <c r="R350" s="35"/>
      <c r="S350" s="4"/>
      <c r="T350" s="4"/>
      <c r="U350" s="4"/>
      <c r="V350" s="4"/>
      <c r="W350" s="4"/>
      <c r="X350" s="4"/>
      <c r="Y350" s="32"/>
      <c r="Z350" s="60"/>
      <c r="AA350" s="60"/>
      <c r="AB350" s="60"/>
      <c r="AC350" s="60"/>
      <c r="AD350" s="60"/>
      <c r="AE350" s="60"/>
      <c r="AF350" s="34"/>
      <c r="AG350" s="13"/>
    </row>
    <row r="351" spans="1:33" ht="33.5" x14ac:dyDescent="0.75">
      <c r="B351" s="13"/>
      <c r="C351" s="30"/>
      <c r="D351" s="30"/>
      <c r="E351" s="35"/>
      <c r="F351" s="35"/>
      <c r="G351" s="58"/>
      <c r="H351" s="58"/>
      <c r="I351" s="58"/>
      <c r="J351" s="58"/>
      <c r="K351" s="58"/>
      <c r="L351" s="58"/>
      <c r="M351" s="58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4"/>
      <c r="AA351" s="34"/>
      <c r="AB351" s="34"/>
      <c r="AC351" s="34"/>
      <c r="AD351" s="34"/>
      <c r="AE351" s="34"/>
      <c r="AF351" s="34"/>
      <c r="AG351" s="13"/>
    </row>
    <row r="352" spans="1:33" ht="33.5" x14ac:dyDescent="0.75">
      <c r="B352" s="13"/>
      <c r="C352" s="30"/>
      <c r="D352" s="30"/>
      <c r="E352" s="55" t="s">
        <v>16</v>
      </c>
      <c r="F352" s="55"/>
      <c r="G352" s="56" t="s">
        <v>17</v>
      </c>
      <c r="H352" s="56"/>
      <c r="I352" s="56"/>
      <c r="J352" s="56"/>
      <c r="K352" s="56"/>
      <c r="L352" s="56"/>
      <c r="M352" s="56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13"/>
    </row>
    <row r="353" spans="1:36" ht="33.5" x14ac:dyDescent="0.75">
      <c r="B353" s="13"/>
      <c r="C353" s="30"/>
      <c r="D353" s="30"/>
      <c r="E353" s="30"/>
      <c r="F353" s="30"/>
      <c r="G353" s="56"/>
      <c r="H353" s="56"/>
      <c r="I353" s="56"/>
      <c r="J353" s="56"/>
      <c r="K353" s="56"/>
      <c r="L353" s="56"/>
      <c r="M353" s="56"/>
      <c r="N353" s="30"/>
      <c r="O353" s="32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13"/>
    </row>
    <row r="354" spans="1:36" ht="31" x14ac:dyDescent="0.7">
      <c r="B354" s="13"/>
      <c r="C354" s="8"/>
      <c r="D354" s="8"/>
      <c r="E354" s="8"/>
      <c r="F354" s="8"/>
      <c r="G354" s="8"/>
      <c r="H354" s="8"/>
      <c r="I354" s="8"/>
      <c r="J354" s="8"/>
      <c r="K354" s="8"/>
      <c r="L354" s="9"/>
      <c r="M354" s="9"/>
      <c r="N354" s="10"/>
      <c r="O354" s="9"/>
      <c r="P354" s="8"/>
      <c r="Q354" s="8"/>
      <c r="R354" s="8"/>
      <c r="S354" s="8"/>
      <c r="T354" s="8"/>
      <c r="U354" s="8"/>
      <c r="V354" s="8"/>
      <c r="W354" s="8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</row>
    <row r="355" spans="1:36" ht="31" x14ac:dyDescent="0.7">
      <c r="B355" s="8"/>
      <c r="C355" s="12" t="s">
        <v>11</v>
      </c>
      <c r="D355" s="12"/>
      <c r="E355" s="12"/>
      <c r="F355" s="12"/>
      <c r="G355" s="12"/>
      <c r="H355" s="12"/>
      <c r="I355" s="12"/>
      <c r="J355" s="9"/>
      <c r="K355" s="9"/>
      <c r="L355" s="8"/>
      <c r="M355" s="8"/>
      <c r="N355" s="8"/>
      <c r="O355" s="8"/>
      <c r="P355" s="8"/>
      <c r="Q355" s="8"/>
      <c r="R355" s="8"/>
      <c r="U355" s="8"/>
      <c r="V355" s="8"/>
      <c r="W355" s="8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</row>
    <row r="356" spans="1:36" ht="31" x14ac:dyDescent="0.7">
      <c r="B356" s="11" t="s">
        <v>0</v>
      </c>
      <c r="C356" s="9" t="s">
        <v>216</v>
      </c>
      <c r="D356" s="9"/>
      <c r="E356" s="9"/>
      <c r="F356" s="9"/>
      <c r="G356" s="9"/>
      <c r="H356" s="9"/>
      <c r="I356" s="9"/>
      <c r="J356" s="8"/>
      <c r="K356" s="8"/>
      <c r="L356" s="8"/>
      <c r="M356" s="8"/>
      <c r="N356" s="8"/>
      <c r="O356" s="8"/>
      <c r="P356" s="8"/>
      <c r="Q356" s="8"/>
      <c r="R356" s="8"/>
      <c r="U356" s="8"/>
      <c r="V356" s="8"/>
      <c r="W356" s="8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</row>
    <row r="357" spans="1:36" ht="31" x14ac:dyDescent="0.7">
      <c r="B357" s="11" t="s">
        <v>1</v>
      </c>
      <c r="C357" s="9" t="s">
        <v>217</v>
      </c>
      <c r="D357" s="9"/>
      <c r="E357" s="9"/>
      <c r="F357" s="9"/>
      <c r="G357" s="9"/>
      <c r="H357" s="9"/>
      <c r="I357" s="9"/>
      <c r="J357" s="9"/>
      <c r="K357" s="10"/>
      <c r="L357" s="8"/>
      <c r="M357" s="8"/>
      <c r="N357" s="8"/>
      <c r="O357" s="8"/>
      <c r="P357" s="8"/>
      <c r="Q357" s="8"/>
      <c r="R357" s="8"/>
      <c r="U357" s="8"/>
      <c r="V357" s="8"/>
      <c r="W357" s="8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</row>
    <row r="358" spans="1:36" ht="31" x14ac:dyDescent="0.7">
      <c r="A358" s="2"/>
      <c r="B358" s="11" t="s">
        <v>2</v>
      </c>
      <c r="C358" s="9" t="s">
        <v>218</v>
      </c>
      <c r="D358" s="9"/>
      <c r="E358" s="9"/>
      <c r="F358" s="9"/>
      <c r="G358" s="9"/>
      <c r="H358" s="9"/>
      <c r="I358" s="9"/>
      <c r="J358" s="9"/>
      <c r="K358" s="8"/>
      <c r="L358" s="10"/>
      <c r="M358" s="10"/>
      <c r="N358" s="10"/>
      <c r="O358" s="10"/>
      <c r="P358" s="10"/>
      <c r="Q358" s="10"/>
      <c r="R358" s="10"/>
      <c r="S358" s="2"/>
      <c r="T358" s="2"/>
      <c r="U358" s="10"/>
      <c r="V358" s="10"/>
      <c r="W358" s="1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"/>
      <c r="AI358" s="2"/>
      <c r="AJ358" s="2"/>
    </row>
    <row r="359" spans="1:36" ht="28.5" x14ac:dyDescent="0.65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</row>
    <row r="360" spans="1:36" ht="28.5" x14ac:dyDescent="0.35">
      <c r="A360" s="2"/>
      <c r="B360" s="57"/>
      <c r="C360" s="51" t="s">
        <v>6</v>
      </c>
      <c r="D360" s="51"/>
      <c r="E360" s="51"/>
      <c r="F360" s="51"/>
      <c r="G360" s="51"/>
      <c r="H360" s="51"/>
      <c r="I360" s="51" t="s">
        <v>23</v>
      </c>
      <c r="J360" s="51"/>
      <c r="K360" s="51"/>
      <c r="L360" s="51"/>
      <c r="M360" s="51"/>
      <c r="N360" s="51"/>
      <c r="O360" s="51" t="s">
        <v>7</v>
      </c>
      <c r="P360" s="51"/>
      <c r="Q360" s="51"/>
      <c r="R360" s="51"/>
      <c r="S360" s="51"/>
      <c r="T360" s="51"/>
      <c r="U360" s="51" t="s">
        <v>24</v>
      </c>
      <c r="V360" s="51"/>
      <c r="W360" s="51"/>
      <c r="X360" s="51"/>
      <c r="Y360" s="51"/>
      <c r="Z360" s="51"/>
      <c r="AA360" s="51" t="s">
        <v>25</v>
      </c>
      <c r="AB360" s="51"/>
      <c r="AC360" s="51"/>
      <c r="AD360" s="51"/>
      <c r="AE360" s="51"/>
      <c r="AF360" s="51"/>
      <c r="AG360" s="27"/>
    </row>
    <row r="361" spans="1:36" ht="28.5" x14ac:dyDescent="0.35">
      <c r="A361" s="2"/>
      <c r="B361" s="57"/>
      <c r="C361" s="25" t="s">
        <v>0</v>
      </c>
      <c r="D361" s="25" t="s">
        <v>1</v>
      </c>
      <c r="E361" s="25" t="s">
        <v>2</v>
      </c>
      <c r="F361" s="25" t="s">
        <v>3</v>
      </c>
      <c r="G361" s="25" t="s">
        <v>4</v>
      </c>
      <c r="H361" s="25" t="s">
        <v>5</v>
      </c>
      <c r="I361" s="25" t="s">
        <v>0</v>
      </c>
      <c r="J361" s="25" t="s">
        <v>1</v>
      </c>
      <c r="K361" s="25" t="s">
        <v>2</v>
      </c>
      <c r="L361" s="25" t="s">
        <v>3</v>
      </c>
      <c r="M361" s="25" t="s">
        <v>4</v>
      </c>
      <c r="N361" s="25" t="s">
        <v>5</v>
      </c>
      <c r="O361" s="25" t="s">
        <v>0</v>
      </c>
      <c r="P361" s="25" t="s">
        <v>1</v>
      </c>
      <c r="Q361" s="25" t="s">
        <v>2</v>
      </c>
      <c r="R361" s="25" t="s">
        <v>3</v>
      </c>
      <c r="S361" s="25" t="s">
        <v>4</v>
      </c>
      <c r="T361" s="25" t="s">
        <v>5</v>
      </c>
      <c r="U361" s="25" t="s">
        <v>0</v>
      </c>
      <c r="V361" s="25" t="s">
        <v>1</v>
      </c>
      <c r="W361" s="25" t="s">
        <v>2</v>
      </c>
      <c r="X361" s="25" t="s">
        <v>3</v>
      </c>
      <c r="Y361" s="25" t="s">
        <v>4</v>
      </c>
      <c r="Z361" s="25" t="s">
        <v>5</v>
      </c>
      <c r="AA361" s="25" t="s">
        <v>0</v>
      </c>
      <c r="AB361" s="25" t="s">
        <v>1</v>
      </c>
      <c r="AC361" s="25" t="s">
        <v>2</v>
      </c>
      <c r="AD361" s="25" t="s">
        <v>3</v>
      </c>
      <c r="AE361" s="25" t="s">
        <v>4</v>
      </c>
      <c r="AF361" s="25" t="s">
        <v>5</v>
      </c>
      <c r="AG361" s="28"/>
    </row>
    <row r="362" spans="1:36" ht="28.5" x14ac:dyDescent="0.35">
      <c r="A362" s="2"/>
      <c r="B362" s="26" t="s">
        <v>0</v>
      </c>
      <c r="C362" s="25">
        <v>7</v>
      </c>
      <c r="D362" s="25">
        <v>8</v>
      </c>
      <c r="E362" s="25">
        <v>7</v>
      </c>
      <c r="F362" s="25">
        <v>8</v>
      </c>
      <c r="G362" s="25">
        <v>7</v>
      </c>
      <c r="H362" s="52">
        <v>8</v>
      </c>
      <c r="I362" s="25">
        <v>7</v>
      </c>
      <c r="J362" s="25">
        <v>7</v>
      </c>
      <c r="K362" s="25">
        <v>8</v>
      </c>
      <c r="L362" s="25">
        <v>8</v>
      </c>
      <c r="M362" s="25">
        <v>8</v>
      </c>
      <c r="N362" s="52">
        <v>8</v>
      </c>
      <c r="O362" s="25">
        <v>9</v>
      </c>
      <c r="P362" s="25">
        <v>8</v>
      </c>
      <c r="Q362" s="25">
        <v>9</v>
      </c>
      <c r="R362" s="25">
        <v>9</v>
      </c>
      <c r="S362" s="25">
        <v>9</v>
      </c>
      <c r="T362" s="52">
        <v>9</v>
      </c>
      <c r="U362" s="25">
        <v>7</v>
      </c>
      <c r="V362" s="25">
        <v>7</v>
      </c>
      <c r="W362" s="25">
        <v>7</v>
      </c>
      <c r="X362" s="25">
        <v>7</v>
      </c>
      <c r="Y362" s="25">
        <v>7</v>
      </c>
      <c r="Z362" s="52">
        <v>7</v>
      </c>
      <c r="AA362" s="25">
        <v>8</v>
      </c>
      <c r="AB362" s="25">
        <v>8</v>
      </c>
      <c r="AC362" s="25">
        <v>7</v>
      </c>
      <c r="AD362" s="25">
        <v>8</v>
      </c>
      <c r="AE362" s="25">
        <v>7</v>
      </c>
      <c r="AF362" s="52">
        <v>7</v>
      </c>
      <c r="AG362" s="28"/>
    </row>
    <row r="363" spans="1:36" ht="28.5" x14ac:dyDescent="0.35">
      <c r="A363" s="2"/>
      <c r="B363" s="26" t="s">
        <v>1</v>
      </c>
      <c r="C363" s="25">
        <v>7</v>
      </c>
      <c r="D363" s="25">
        <v>7</v>
      </c>
      <c r="E363" s="25">
        <v>7</v>
      </c>
      <c r="F363" s="25">
        <v>8</v>
      </c>
      <c r="G363" s="25">
        <v>8</v>
      </c>
      <c r="H363" s="53"/>
      <c r="I363" s="25">
        <v>8</v>
      </c>
      <c r="J363" s="25">
        <v>8</v>
      </c>
      <c r="K363" s="25">
        <v>8</v>
      </c>
      <c r="L363" s="25">
        <v>7</v>
      </c>
      <c r="M363" s="25">
        <v>7</v>
      </c>
      <c r="N363" s="53"/>
      <c r="O363" s="25">
        <v>8</v>
      </c>
      <c r="P363" s="25">
        <v>8</v>
      </c>
      <c r="Q363" s="25">
        <v>9</v>
      </c>
      <c r="R363" s="25">
        <v>9</v>
      </c>
      <c r="S363" s="25">
        <v>9</v>
      </c>
      <c r="T363" s="53"/>
      <c r="U363" s="25">
        <v>7</v>
      </c>
      <c r="V363" s="25">
        <v>7</v>
      </c>
      <c r="W363" s="25">
        <v>7</v>
      </c>
      <c r="X363" s="25">
        <v>7</v>
      </c>
      <c r="Y363" s="25">
        <v>7</v>
      </c>
      <c r="Z363" s="53"/>
      <c r="AA363" s="25">
        <v>7</v>
      </c>
      <c r="AB363" s="25">
        <v>8</v>
      </c>
      <c r="AC363" s="25">
        <v>7</v>
      </c>
      <c r="AD363" s="25">
        <v>8</v>
      </c>
      <c r="AE363" s="25">
        <v>9</v>
      </c>
      <c r="AF363" s="53"/>
      <c r="AG363" s="28"/>
    </row>
    <row r="364" spans="1:36" ht="28.5" x14ac:dyDescent="0.35">
      <c r="A364" s="2"/>
      <c r="B364" s="26" t="s">
        <v>2</v>
      </c>
      <c r="C364" s="25">
        <v>8</v>
      </c>
      <c r="D364" s="25">
        <v>8</v>
      </c>
      <c r="E364" s="25">
        <v>8</v>
      </c>
      <c r="F364" s="25">
        <v>8</v>
      </c>
      <c r="G364" s="25">
        <v>8</v>
      </c>
      <c r="H364" s="53"/>
      <c r="I364" s="25">
        <v>7</v>
      </c>
      <c r="J364" s="25">
        <v>7</v>
      </c>
      <c r="K364" s="25">
        <v>8</v>
      </c>
      <c r="L364" s="25">
        <v>8</v>
      </c>
      <c r="M364" s="25">
        <v>8</v>
      </c>
      <c r="N364" s="53"/>
      <c r="O364" s="25">
        <v>8</v>
      </c>
      <c r="P364" s="25">
        <v>9</v>
      </c>
      <c r="Q364" s="25">
        <v>9</v>
      </c>
      <c r="R364" s="25">
        <v>9</v>
      </c>
      <c r="S364" s="25">
        <v>9</v>
      </c>
      <c r="T364" s="53"/>
      <c r="U364" s="25">
        <v>7</v>
      </c>
      <c r="V364" s="25">
        <v>7</v>
      </c>
      <c r="W364" s="25">
        <v>7</v>
      </c>
      <c r="X364" s="25">
        <v>7</v>
      </c>
      <c r="Y364" s="25">
        <v>7</v>
      </c>
      <c r="Z364" s="53"/>
      <c r="AA364" s="25">
        <v>8</v>
      </c>
      <c r="AB364" s="25">
        <v>8</v>
      </c>
      <c r="AC364" s="25">
        <v>7</v>
      </c>
      <c r="AD364" s="25">
        <v>7</v>
      </c>
      <c r="AE364" s="25">
        <v>7</v>
      </c>
      <c r="AF364" s="53"/>
      <c r="AG364" s="28"/>
    </row>
    <row r="365" spans="1:36" ht="28.5" x14ac:dyDescent="0.35">
      <c r="A365" s="2"/>
      <c r="B365" s="25"/>
      <c r="C365" s="29">
        <f>SUM(C362:C364)/3</f>
        <v>7.333333333333333</v>
      </c>
      <c r="D365" s="29">
        <f t="shared" ref="D365:F365" si="10">SUM(D362:D364)/3</f>
        <v>7.666666666666667</v>
      </c>
      <c r="E365" s="29">
        <f t="shared" si="10"/>
        <v>7.333333333333333</v>
      </c>
      <c r="F365" s="29">
        <f t="shared" si="10"/>
        <v>8</v>
      </c>
      <c r="G365" s="29">
        <f>SUM(G362:G364)/3</f>
        <v>7.666666666666667</v>
      </c>
      <c r="H365" s="54"/>
      <c r="I365" s="29">
        <f>SUM(I362:I364)/3</f>
        <v>7.333333333333333</v>
      </c>
      <c r="J365" s="29">
        <f>SUM(J362:J364)/3</f>
        <v>7.333333333333333</v>
      </c>
      <c r="K365" s="29">
        <f>SUM(K362:K364)/3</f>
        <v>8</v>
      </c>
      <c r="L365" s="29">
        <f>SUM(L362:L364)/3</f>
        <v>7.666666666666667</v>
      </c>
      <c r="M365" s="29">
        <f>SUM(M362:M364)/3</f>
        <v>7.666666666666667</v>
      </c>
      <c r="N365" s="54"/>
      <c r="O365" s="29">
        <f>SUM(O362:O364)/3</f>
        <v>8.3333333333333339</v>
      </c>
      <c r="P365" s="29">
        <f>SUM(P362:P364)/3</f>
        <v>8.3333333333333339</v>
      </c>
      <c r="Q365" s="29">
        <f>SUM(Q362:Q364)/3</f>
        <v>9</v>
      </c>
      <c r="R365" s="29">
        <f>SUM(R362:R364)/3</f>
        <v>9</v>
      </c>
      <c r="S365" s="29">
        <f>SUM(S362:S364)/3</f>
        <v>9</v>
      </c>
      <c r="T365" s="54"/>
      <c r="U365" s="29">
        <f>SUM(U362:U364)/3</f>
        <v>7</v>
      </c>
      <c r="V365" s="29">
        <f>SUM(V362:V364)/3</f>
        <v>7</v>
      </c>
      <c r="W365" s="29">
        <f>SUM(W362:W364)/3</f>
        <v>7</v>
      </c>
      <c r="X365" s="29">
        <f>SUM(X362:X364)/3</f>
        <v>7</v>
      </c>
      <c r="Y365" s="29">
        <f>SUM(Y362:Y364)/3</f>
        <v>7</v>
      </c>
      <c r="Z365" s="54"/>
      <c r="AA365" s="29">
        <f>SUM(AA362:AA364)/3</f>
        <v>7.666666666666667</v>
      </c>
      <c r="AB365" s="29">
        <f>SUM(AB362:AB364)/3</f>
        <v>8</v>
      </c>
      <c r="AC365" s="29">
        <f>SUM(AC362:AC364)/3</f>
        <v>7</v>
      </c>
      <c r="AD365" s="29">
        <f>SUM(AD362:AD364)/3</f>
        <v>7.666666666666667</v>
      </c>
      <c r="AE365" s="29">
        <f>SUM(AE362:AE364)/3</f>
        <v>7.666666666666667</v>
      </c>
      <c r="AF365" s="54"/>
      <c r="AG365" s="28"/>
    </row>
    <row r="366" spans="1:36" ht="28.5" x14ac:dyDescent="0.35">
      <c r="A366" s="2"/>
      <c r="B366" s="25"/>
      <c r="C366" s="50">
        <f>SUM(C365:E365)/3</f>
        <v>7.4444444444444438</v>
      </c>
      <c r="D366" s="50"/>
      <c r="E366" s="50"/>
      <c r="F366" s="50">
        <f>(F365+G365+H362)/3</f>
        <v>7.8888888888888893</v>
      </c>
      <c r="G366" s="50"/>
      <c r="H366" s="50"/>
      <c r="I366" s="50">
        <f>SUM(I365:K365)/3</f>
        <v>7.5555555555555545</v>
      </c>
      <c r="J366" s="50"/>
      <c r="K366" s="50"/>
      <c r="L366" s="50">
        <f>(L365+M365+N362)/3</f>
        <v>7.7777777777777786</v>
      </c>
      <c r="M366" s="50"/>
      <c r="N366" s="50"/>
      <c r="O366" s="50">
        <f>SUM(O365:Q365)/3</f>
        <v>8.5555555555555554</v>
      </c>
      <c r="P366" s="50"/>
      <c r="Q366" s="50"/>
      <c r="R366" s="50">
        <f>(R365+S365+T362)/3</f>
        <v>9</v>
      </c>
      <c r="S366" s="50"/>
      <c r="T366" s="50"/>
      <c r="U366" s="50">
        <f>SUM(U365:W365)/3</f>
        <v>7</v>
      </c>
      <c r="V366" s="50"/>
      <c r="W366" s="50"/>
      <c r="X366" s="50">
        <f>(X365+Y365+Z362)/3</f>
        <v>7</v>
      </c>
      <c r="Y366" s="50"/>
      <c r="Z366" s="50"/>
      <c r="AA366" s="50">
        <f>SUM(AA365:AC365)/3</f>
        <v>7.5555555555555562</v>
      </c>
      <c r="AB366" s="50"/>
      <c r="AC366" s="50"/>
      <c r="AD366" s="50">
        <f>(AD365+AE365+AF362)/3</f>
        <v>7.4444444444444455</v>
      </c>
      <c r="AE366" s="50"/>
      <c r="AF366" s="50"/>
      <c r="AG366" s="28"/>
    </row>
    <row r="367" spans="1:36" ht="28.5" x14ac:dyDescent="0.35">
      <c r="A367" s="2"/>
      <c r="B367" s="25"/>
      <c r="C367" s="50">
        <f>C366+F366</f>
        <v>15.333333333333332</v>
      </c>
      <c r="D367" s="50"/>
      <c r="E367" s="50"/>
      <c r="F367" s="50"/>
      <c r="G367" s="50"/>
      <c r="H367" s="50"/>
      <c r="I367" s="50">
        <f>I366+L366</f>
        <v>15.333333333333332</v>
      </c>
      <c r="J367" s="50"/>
      <c r="K367" s="50"/>
      <c r="L367" s="50"/>
      <c r="M367" s="50"/>
      <c r="N367" s="50"/>
      <c r="O367" s="50">
        <f>O366+R366</f>
        <v>17.555555555555557</v>
      </c>
      <c r="P367" s="50"/>
      <c r="Q367" s="50"/>
      <c r="R367" s="50"/>
      <c r="S367" s="50"/>
      <c r="T367" s="50"/>
      <c r="U367" s="50">
        <f>U366+X366</f>
        <v>14</v>
      </c>
      <c r="V367" s="50"/>
      <c r="W367" s="50"/>
      <c r="X367" s="50"/>
      <c r="Y367" s="50"/>
      <c r="Z367" s="50"/>
      <c r="AA367" s="50">
        <f>AA366+AD366</f>
        <v>15.000000000000002</v>
      </c>
      <c r="AB367" s="50"/>
      <c r="AC367" s="50"/>
      <c r="AD367" s="50"/>
      <c r="AE367" s="50"/>
      <c r="AF367" s="50"/>
      <c r="AG367" s="28"/>
    </row>
    <row r="368" spans="1:36" ht="28.5" x14ac:dyDescent="0.6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</row>
    <row r="369" spans="1:33" ht="28.5" x14ac:dyDescent="0.65">
      <c r="A369" s="13"/>
      <c r="B369" s="46" t="s">
        <v>12</v>
      </c>
      <c r="C369" s="46"/>
      <c r="D369" s="46"/>
      <c r="E369" s="47">
        <f>SUM(C367:AF367)</f>
        <v>77.222222222222229</v>
      </c>
      <c r="F369" s="47"/>
      <c r="G369" s="15" t="s">
        <v>13</v>
      </c>
      <c r="H369" s="15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</row>
    <row r="370" spans="1:33" ht="28.5" x14ac:dyDescent="0.6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</row>
    <row r="371" spans="1:33" ht="28.5" x14ac:dyDescent="0.65">
      <c r="A371" s="13"/>
      <c r="B371" s="46" t="s">
        <v>14</v>
      </c>
      <c r="C371" s="46"/>
      <c r="D371" s="46"/>
      <c r="E371" s="46"/>
      <c r="F371" s="13"/>
      <c r="G371" s="48" t="str" cm="1">
        <f t="array" ref="G371">_xlfn.IFS(E369&lt;40,"Диплом",E369&lt;60,"Бронзовая медаль",E369&lt;80,"Серебряная медаль",E369&lt;100,"Золотая медаль")</f>
        <v>Серебряная медаль</v>
      </c>
      <c r="H371" s="48"/>
      <c r="I371" s="48"/>
      <c r="J371" s="48"/>
      <c r="K371" s="48"/>
      <c r="L371" s="48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</row>
    <row r="372" spans="1:33" ht="28.5" x14ac:dyDescent="0.65">
      <c r="A372" s="13"/>
      <c r="B372" s="14"/>
      <c r="C372" s="14"/>
      <c r="D372" s="14"/>
      <c r="E372" s="14"/>
      <c r="F372" s="13"/>
      <c r="G372" s="36"/>
      <c r="H372" s="36"/>
      <c r="I372" s="36"/>
      <c r="J372" s="36"/>
      <c r="K372" s="36"/>
      <c r="L372" s="36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</row>
    <row r="373" spans="1:33" ht="28.5" x14ac:dyDescent="0.6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</row>
    <row r="374" spans="1:33" ht="28.5" x14ac:dyDescent="0.65">
      <c r="A374" s="13"/>
      <c r="B374" s="3"/>
      <c r="C374" s="3"/>
      <c r="D374" s="19" t="s">
        <v>22</v>
      </c>
      <c r="E374" s="19"/>
      <c r="F374" s="19"/>
      <c r="G374" s="19"/>
      <c r="I374" s="3"/>
      <c r="J374" s="3"/>
      <c r="K374" s="19" t="s">
        <v>23</v>
      </c>
      <c r="L374" s="19"/>
      <c r="M374" s="19"/>
      <c r="O374" s="3"/>
      <c r="P374" s="3"/>
      <c r="Q374" s="19" t="s">
        <v>7</v>
      </c>
      <c r="R374" s="19"/>
      <c r="W374" s="19" t="s">
        <v>24</v>
      </c>
      <c r="X374" s="19"/>
      <c r="Y374" s="3"/>
      <c r="AB374" s="3"/>
      <c r="AC374" s="3"/>
      <c r="AD374" s="19" t="s">
        <v>25</v>
      </c>
      <c r="AE374" s="3"/>
      <c r="AF374" s="3"/>
      <c r="AG374" s="13"/>
    </row>
    <row r="375" spans="1:33" ht="28.5" x14ac:dyDescent="0.65">
      <c r="A375" s="13"/>
      <c r="B375" s="49" t="s">
        <v>15</v>
      </c>
      <c r="C375" s="49"/>
      <c r="D375" s="17"/>
      <c r="E375" s="17"/>
      <c r="F375" s="17"/>
      <c r="G375" s="18"/>
      <c r="I375" s="37" t="s">
        <v>15</v>
      </c>
      <c r="J375" s="37"/>
      <c r="K375" s="17"/>
      <c r="L375" s="17"/>
      <c r="M375" s="3"/>
      <c r="O375" s="37" t="s">
        <v>15</v>
      </c>
      <c r="P375" s="37"/>
      <c r="Q375" s="17"/>
      <c r="R375" s="17"/>
      <c r="V375" s="40" t="s">
        <v>15</v>
      </c>
      <c r="W375" s="37"/>
      <c r="X375" s="17"/>
      <c r="Y375" s="3"/>
      <c r="AB375" s="37" t="s">
        <v>15</v>
      </c>
      <c r="AC375" s="37"/>
      <c r="AD375" s="17"/>
      <c r="AE375" s="3"/>
      <c r="AF375" s="3"/>
      <c r="AG375" s="13"/>
    </row>
    <row r="376" spans="1:33" ht="46" x14ac:dyDescent="0.35">
      <c r="H376" s="62" t="s">
        <v>26</v>
      </c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3" ht="46" x14ac:dyDescent="1">
      <c r="C377" s="3"/>
      <c r="D377" s="3"/>
      <c r="E377" s="3"/>
      <c r="F377" s="3"/>
      <c r="G377" s="3"/>
      <c r="H377" s="21"/>
      <c r="I377" s="21"/>
      <c r="J377" s="21"/>
      <c r="L377" s="24"/>
      <c r="M377" s="24"/>
      <c r="N377" s="24"/>
      <c r="O377" s="24"/>
      <c r="P377" s="24" t="s">
        <v>21</v>
      </c>
      <c r="Q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</row>
    <row r="378" spans="1:33" ht="46" x14ac:dyDescent="1">
      <c r="C378" s="3"/>
      <c r="D378" s="3"/>
      <c r="E378" s="3"/>
      <c r="F378" s="3"/>
      <c r="G378" s="3"/>
      <c r="H378" s="23"/>
      <c r="I378" s="23"/>
      <c r="J378" s="23"/>
      <c r="K378" s="23"/>
      <c r="L378" s="23"/>
      <c r="M378" s="24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/>
      <c r="Y378" s="21"/>
      <c r="AC378" s="3"/>
    </row>
    <row r="379" spans="1:33" ht="46" x14ac:dyDescent="1">
      <c r="C379" s="5"/>
      <c r="D379" s="5"/>
      <c r="E379" s="5"/>
      <c r="H379" s="21"/>
      <c r="I379" s="21"/>
      <c r="J379" s="63" t="s">
        <v>37</v>
      </c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"/>
      <c r="AD379" s="7"/>
    </row>
    <row r="380" spans="1:33" ht="33.5" x14ac:dyDescent="0.75">
      <c r="B380" s="13"/>
      <c r="C380" s="30"/>
      <c r="D380" s="30"/>
      <c r="E380" s="30"/>
      <c r="F380" s="30"/>
      <c r="G380" s="30"/>
      <c r="H380" s="30"/>
      <c r="I380" s="30"/>
      <c r="J380" s="30"/>
      <c r="K380" s="30"/>
      <c r="L380" s="31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13"/>
    </row>
    <row r="381" spans="1:33" ht="33.5" x14ac:dyDescent="0.75">
      <c r="B381" s="13"/>
      <c r="C381" s="30"/>
      <c r="D381" s="30"/>
      <c r="E381" s="30"/>
      <c r="F381" s="30"/>
      <c r="G381" s="58" t="s">
        <v>219</v>
      </c>
      <c r="H381" s="58"/>
      <c r="I381" s="58"/>
      <c r="J381" s="58"/>
      <c r="K381" s="58"/>
      <c r="L381" s="58"/>
      <c r="M381" s="58"/>
      <c r="N381" s="30"/>
      <c r="O381" s="30"/>
      <c r="P381" s="30"/>
      <c r="Q381" s="30"/>
      <c r="R381" s="30"/>
      <c r="S381" s="30"/>
      <c r="T381" s="30"/>
      <c r="U381" s="32"/>
      <c r="V381" s="32"/>
      <c r="W381" s="30"/>
      <c r="X381" s="30"/>
      <c r="Y381" s="30"/>
      <c r="Z381" s="30"/>
      <c r="AA381" s="30"/>
      <c r="AB381" s="30"/>
      <c r="AC381" s="30"/>
      <c r="AD381" s="32"/>
      <c r="AE381" s="30"/>
      <c r="AF381" s="30"/>
      <c r="AG381" s="13"/>
    </row>
    <row r="382" spans="1:33" ht="33.5" x14ac:dyDescent="0.75">
      <c r="B382" s="13"/>
      <c r="C382" s="30"/>
      <c r="D382" s="30"/>
      <c r="E382" s="30"/>
      <c r="F382" s="30"/>
      <c r="G382" s="58"/>
      <c r="H382" s="58"/>
      <c r="I382" s="58"/>
      <c r="J382" s="58"/>
      <c r="K382" s="58"/>
      <c r="L382" s="58"/>
      <c r="M382" s="58"/>
      <c r="N382" s="59" t="s">
        <v>9</v>
      </c>
      <c r="O382" s="59"/>
      <c r="P382" s="59"/>
      <c r="Q382" s="59"/>
      <c r="R382" s="59"/>
      <c r="S382" s="60" t="s">
        <v>220</v>
      </c>
      <c r="T382" s="60"/>
      <c r="U382" s="60"/>
      <c r="V382" s="60"/>
      <c r="W382" s="60"/>
      <c r="X382" s="60"/>
      <c r="Y382" s="30"/>
      <c r="Z382" s="61" t="s">
        <v>10</v>
      </c>
      <c r="AA382" s="61"/>
      <c r="AB382" s="61"/>
      <c r="AC382" s="33" t="s">
        <v>187</v>
      </c>
      <c r="AD382" s="32"/>
      <c r="AE382" s="30"/>
      <c r="AF382" s="30"/>
      <c r="AG382" s="13"/>
    </row>
    <row r="383" spans="1:33" ht="33.5" x14ac:dyDescent="0.75">
      <c r="B383" s="13"/>
      <c r="C383" s="30"/>
      <c r="D383" s="55" t="s">
        <v>8</v>
      </c>
      <c r="E383" s="55"/>
      <c r="F383" s="55"/>
      <c r="G383" s="58"/>
      <c r="H383" s="58"/>
      <c r="I383" s="58"/>
      <c r="J383" s="58"/>
      <c r="K383" s="58"/>
      <c r="L383" s="58"/>
      <c r="M383" s="58"/>
      <c r="N383" s="59"/>
      <c r="O383" s="59"/>
      <c r="P383" s="59"/>
      <c r="Q383" s="59"/>
      <c r="R383" s="59"/>
      <c r="S383" s="60"/>
      <c r="T383" s="60"/>
      <c r="U383" s="60"/>
      <c r="V383" s="60"/>
      <c r="W383" s="60"/>
      <c r="X383" s="60"/>
      <c r="Y383" s="30"/>
      <c r="Z383" s="60" t="s">
        <v>188</v>
      </c>
      <c r="AA383" s="60"/>
      <c r="AB383" s="60"/>
      <c r="AC383" s="60"/>
      <c r="AD383" s="60"/>
      <c r="AE383" s="60"/>
      <c r="AF383" s="34"/>
      <c r="AG383" s="13"/>
    </row>
    <row r="384" spans="1:33" ht="33.5" x14ac:dyDescent="0.75">
      <c r="B384" s="13"/>
      <c r="C384" s="30"/>
      <c r="D384" s="30"/>
      <c r="E384" s="30"/>
      <c r="F384" s="30"/>
      <c r="G384" s="58"/>
      <c r="H384" s="58"/>
      <c r="I384" s="58"/>
      <c r="J384" s="58"/>
      <c r="K384" s="58"/>
      <c r="L384" s="58"/>
      <c r="M384" s="58"/>
      <c r="N384" s="30"/>
      <c r="O384" s="35"/>
      <c r="P384" s="30"/>
      <c r="Q384" s="30"/>
      <c r="R384" s="35"/>
      <c r="S384" s="4"/>
      <c r="T384" s="4"/>
      <c r="U384" s="4"/>
      <c r="V384" s="4"/>
      <c r="W384" s="4"/>
      <c r="X384" s="4"/>
      <c r="Y384" s="32"/>
      <c r="Z384" s="60"/>
      <c r="AA384" s="60"/>
      <c r="AB384" s="60"/>
      <c r="AC384" s="60"/>
      <c r="AD384" s="60"/>
      <c r="AE384" s="60"/>
      <c r="AF384" s="34"/>
      <c r="AG384" s="13"/>
    </row>
    <row r="385" spans="1:33" ht="33.5" x14ac:dyDescent="0.75">
      <c r="B385" s="13"/>
      <c r="C385" s="30"/>
      <c r="D385" s="30"/>
      <c r="E385" s="35"/>
      <c r="F385" s="35"/>
      <c r="G385" s="58"/>
      <c r="H385" s="58"/>
      <c r="I385" s="58"/>
      <c r="J385" s="58"/>
      <c r="K385" s="58"/>
      <c r="L385" s="58"/>
      <c r="M385" s="58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4"/>
      <c r="AA385" s="34"/>
      <c r="AB385" s="34"/>
      <c r="AC385" s="34"/>
      <c r="AD385" s="34"/>
      <c r="AE385" s="34"/>
      <c r="AF385" s="34"/>
      <c r="AG385" s="13"/>
    </row>
    <row r="386" spans="1:33" ht="33.5" x14ac:dyDescent="0.75">
      <c r="B386" s="13"/>
      <c r="C386" s="30"/>
      <c r="D386" s="30"/>
      <c r="E386" s="55" t="s">
        <v>16</v>
      </c>
      <c r="F386" s="55"/>
      <c r="G386" s="56" t="s">
        <v>17</v>
      </c>
      <c r="H386" s="56"/>
      <c r="I386" s="56"/>
      <c r="J386" s="56"/>
      <c r="K386" s="56"/>
      <c r="L386" s="56"/>
      <c r="M386" s="56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13"/>
    </row>
    <row r="387" spans="1:33" ht="33.5" x14ac:dyDescent="0.75">
      <c r="B387" s="13"/>
      <c r="C387" s="30"/>
      <c r="D387" s="30"/>
      <c r="E387" s="30"/>
      <c r="F387" s="30"/>
      <c r="G387" s="56"/>
      <c r="H387" s="56"/>
      <c r="I387" s="56"/>
      <c r="J387" s="56"/>
      <c r="K387" s="56"/>
      <c r="L387" s="56"/>
      <c r="M387" s="56"/>
      <c r="N387" s="30"/>
      <c r="O387" s="32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13"/>
    </row>
    <row r="388" spans="1:33" ht="31" x14ac:dyDescent="0.7">
      <c r="B388" s="13"/>
      <c r="C388" s="8"/>
      <c r="D388" s="8"/>
      <c r="E388" s="8"/>
      <c r="F388" s="8"/>
      <c r="G388" s="8"/>
      <c r="H388" s="8"/>
      <c r="I388" s="8"/>
      <c r="J388" s="8"/>
      <c r="K388" s="8"/>
      <c r="L388" s="9"/>
      <c r="M388" s="9"/>
      <c r="N388" s="10"/>
      <c r="O388" s="9"/>
      <c r="P388" s="8"/>
      <c r="Q388" s="8"/>
      <c r="R388" s="8"/>
      <c r="S388" s="8"/>
      <c r="T388" s="8"/>
      <c r="U388" s="8"/>
      <c r="V388" s="8"/>
      <c r="W388" s="8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</row>
    <row r="389" spans="1:33" ht="31" x14ac:dyDescent="0.7">
      <c r="B389" s="8"/>
      <c r="C389" s="12" t="s">
        <v>11</v>
      </c>
      <c r="D389" s="12"/>
      <c r="E389" s="12"/>
      <c r="F389" s="12"/>
      <c r="G389" s="12"/>
      <c r="H389" s="12"/>
      <c r="I389" s="12"/>
      <c r="J389" s="9"/>
      <c r="K389" s="9"/>
      <c r="L389" s="8"/>
      <c r="M389" s="8"/>
      <c r="N389" s="8"/>
      <c r="O389" s="8"/>
      <c r="P389" s="8"/>
      <c r="Q389" s="8"/>
      <c r="R389" s="8"/>
      <c r="U389" s="8"/>
      <c r="V389" s="8"/>
      <c r="W389" s="8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</row>
    <row r="390" spans="1:33" ht="31" x14ac:dyDescent="0.7">
      <c r="B390" s="11" t="s">
        <v>0</v>
      </c>
      <c r="C390" s="9" t="s">
        <v>221</v>
      </c>
      <c r="D390" s="9"/>
      <c r="E390" s="9"/>
      <c r="F390" s="9"/>
      <c r="G390" s="9"/>
      <c r="H390" s="9"/>
      <c r="I390" s="9"/>
      <c r="J390" s="8"/>
      <c r="K390" s="8"/>
      <c r="L390" s="8"/>
      <c r="M390" s="8"/>
      <c r="N390" s="8"/>
      <c r="O390" s="8"/>
      <c r="P390" s="8"/>
      <c r="Q390" s="8"/>
      <c r="R390" s="8"/>
      <c r="U390" s="8"/>
      <c r="V390" s="8"/>
      <c r="W390" s="8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</row>
    <row r="391" spans="1:33" ht="31" x14ac:dyDescent="0.7">
      <c r="B391" s="11" t="s">
        <v>1</v>
      </c>
      <c r="C391" s="9" t="s">
        <v>222</v>
      </c>
      <c r="D391" s="9"/>
      <c r="E391" s="9"/>
      <c r="F391" s="9"/>
      <c r="G391" s="9"/>
      <c r="H391" s="9"/>
      <c r="I391" s="9"/>
      <c r="J391" s="9"/>
      <c r="K391" s="10"/>
      <c r="L391" s="8"/>
      <c r="M391" s="8"/>
      <c r="N391" s="8"/>
      <c r="O391" s="8"/>
      <c r="P391" s="8"/>
      <c r="Q391" s="8"/>
      <c r="R391" s="8"/>
      <c r="U391" s="8"/>
      <c r="V391" s="8"/>
      <c r="W391" s="8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</row>
    <row r="392" spans="1:33" ht="31" x14ac:dyDescent="0.7">
      <c r="A392" s="2"/>
      <c r="B392" s="11" t="s">
        <v>2</v>
      </c>
      <c r="C392" s="9" t="s">
        <v>223</v>
      </c>
      <c r="D392" s="9"/>
      <c r="E392" s="9"/>
      <c r="F392" s="9"/>
      <c r="G392" s="9"/>
      <c r="H392" s="9"/>
      <c r="I392" s="9"/>
      <c r="J392" s="9"/>
      <c r="K392" s="8"/>
      <c r="L392" s="10"/>
      <c r="M392" s="10"/>
      <c r="N392" s="10"/>
      <c r="O392" s="10"/>
      <c r="P392" s="10"/>
      <c r="Q392" s="10"/>
      <c r="R392" s="10"/>
      <c r="S392" s="2"/>
      <c r="T392" s="2"/>
      <c r="U392" s="10"/>
      <c r="V392" s="10"/>
      <c r="W392" s="1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spans="1:33" ht="28.5" x14ac:dyDescent="0.65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</row>
    <row r="394" spans="1:33" ht="28.5" x14ac:dyDescent="0.35">
      <c r="A394" s="2"/>
      <c r="B394" s="57"/>
      <c r="C394" s="51" t="s">
        <v>6</v>
      </c>
      <c r="D394" s="51"/>
      <c r="E394" s="51"/>
      <c r="F394" s="51"/>
      <c r="G394" s="51"/>
      <c r="H394" s="51"/>
      <c r="I394" s="51" t="s">
        <v>23</v>
      </c>
      <c r="J394" s="51"/>
      <c r="K394" s="51"/>
      <c r="L394" s="51"/>
      <c r="M394" s="51"/>
      <c r="N394" s="51"/>
      <c r="O394" s="51" t="s">
        <v>7</v>
      </c>
      <c r="P394" s="51"/>
      <c r="Q394" s="51"/>
      <c r="R394" s="51"/>
      <c r="S394" s="51"/>
      <c r="T394" s="51"/>
      <c r="U394" s="51" t="s">
        <v>24</v>
      </c>
      <c r="V394" s="51"/>
      <c r="W394" s="51"/>
      <c r="X394" s="51"/>
      <c r="Y394" s="51"/>
      <c r="Z394" s="51"/>
      <c r="AA394" s="51" t="s">
        <v>25</v>
      </c>
      <c r="AB394" s="51"/>
      <c r="AC394" s="51"/>
      <c r="AD394" s="51"/>
      <c r="AE394" s="51"/>
      <c r="AF394" s="51"/>
      <c r="AG394" s="27"/>
    </row>
    <row r="395" spans="1:33" ht="28.5" x14ac:dyDescent="0.35">
      <c r="A395" s="2"/>
      <c r="B395" s="57"/>
      <c r="C395" s="25" t="s">
        <v>0</v>
      </c>
      <c r="D395" s="25" t="s">
        <v>1</v>
      </c>
      <c r="E395" s="25" t="s">
        <v>2</v>
      </c>
      <c r="F395" s="25" t="s">
        <v>3</v>
      </c>
      <c r="G395" s="25" t="s">
        <v>4</v>
      </c>
      <c r="H395" s="25" t="s">
        <v>5</v>
      </c>
      <c r="I395" s="25" t="s">
        <v>0</v>
      </c>
      <c r="J395" s="25" t="s">
        <v>1</v>
      </c>
      <c r="K395" s="25" t="s">
        <v>2</v>
      </c>
      <c r="L395" s="25" t="s">
        <v>3</v>
      </c>
      <c r="M395" s="25" t="s">
        <v>4</v>
      </c>
      <c r="N395" s="25" t="s">
        <v>5</v>
      </c>
      <c r="O395" s="25" t="s">
        <v>0</v>
      </c>
      <c r="P395" s="25" t="s">
        <v>1</v>
      </c>
      <c r="Q395" s="25" t="s">
        <v>2</v>
      </c>
      <c r="R395" s="25" t="s">
        <v>3</v>
      </c>
      <c r="S395" s="25" t="s">
        <v>4</v>
      </c>
      <c r="T395" s="25" t="s">
        <v>5</v>
      </c>
      <c r="U395" s="25" t="s">
        <v>0</v>
      </c>
      <c r="V395" s="25" t="s">
        <v>1</v>
      </c>
      <c r="W395" s="25" t="s">
        <v>2</v>
      </c>
      <c r="X395" s="25" t="s">
        <v>3</v>
      </c>
      <c r="Y395" s="25" t="s">
        <v>4</v>
      </c>
      <c r="Z395" s="25" t="s">
        <v>5</v>
      </c>
      <c r="AA395" s="25" t="s">
        <v>0</v>
      </c>
      <c r="AB395" s="25" t="s">
        <v>1</v>
      </c>
      <c r="AC395" s="25" t="s">
        <v>2</v>
      </c>
      <c r="AD395" s="25" t="s">
        <v>3</v>
      </c>
      <c r="AE395" s="25" t="s">
        <v>4</v>
      </c>
      <c r="AF395" s="25" t="s">
        <v>5</v>
      </c>
      <c r="AG395" s="28"/>
    </row>
    <row r="396" spans="1:33" ht="28.5" x14ac:dyDescent="0.35">
      <c r="A396" s="2"/>
      <c r="B396" s="26" t="s">
        <v>0</v>
      </c>
      <c r="C396" s="25">
        <v>10</v>
      </c>
      <c r="D396" s="25">
        <v>10</v>
      </c>
      <c r="E396" s="25">
        <v>10</v>
      </c>
      <c r="F396" s="25">
        <v>10</v>
      </c>
      <c r="G396" s="25">
        <v>10</v>
      </c>
      <c r="H396" s="52">
        <v>10</v>
      </c>
      <c r="I396" s="25">
        <v>9</v>
      </c>
      <c r="J396" s="25">
        <v>10</v>
      </c>
      <c r="K396" s="25">
        <v>10</v>
      </c>
      <c r="L396" s="25">
        <v>10</v>
      </c>
      <c r="M396" s="25">
        <v>10</v>
      </c>
      <c r="N396" s="52">
        <v>10</v>
      </c>
      <c r="O396" s="25">
        <v>10</v>
      </c>
      <c r="P396" s="25">
        <v>10</v>
      </c>
      <c r="Q396" s="25">
        <v>10</v>
      </c>
      <c r="R396" s="25">
        <v>10</v>
      </c>
      <c r="S396" s="25">
        <v>10</v>
      </c>
      <c r="T396" s="52">
        <v>10</v>
      </c>
      <c r="U396" s="25">
        <v>9</v>
      </c>
      <c r="V396" s="25">
        <v>9</v>
      </c>
      <c r="W396" s="25">
        <v>9</v>
      </c>
      <c r="X396" s="25">
        <v>9</v>
      </c>
      <c r="Y396" s="25">
        <v>9</v>
      </c>
      <c r="Z396" s="52">
        <v>10</v>
      </c>
      <c r="AA396" s="25">
        <v>9</v>
      </c>
      <c r="AB396" s="25">
        <v>9</v>
      </c>
      <c r="AC396" s="25">
        <v>9</v>
      </c>
      <c r="AD396" s="25">
        <v>9</v>
      </c>
      <c r="AE396" s="25">
        <v>9</v>
      </c>
      <c r="AF396" s="52">
        <v>9</v>
      </c>
      <c r="AG396" s="28"/>
    </row>
    <row r="397" spans="1:33" ht="28.5" x14ac:dyDescent="0.35">
      <c r="A397" s="2"/>
      <c r="B397" s="26" t="s">
        <v>1</v>
      </c>
      <c r="C397" s="25">
        <v>9</v>
      </c>
      <c r="D397" s="25">
        <v>10</v>
      </c>
      <c r="E397" s="25">
        <v>9</v>
      </c>
      <c r="F397" s="25">
        <v>10</v>
      </c>
      <c r="G397" s="25">
        <v>10</v>
      </c>
      <c r="H397" s="53"/>
      <c r="I397" s="25">
        <v>10</v>
      </c>
      <c r="J397" s="25">
        <v>9</v>
      </c>
      <c r="K397" s="25">
        <v>10</v>
      </c>
      <c r="L397" s="25">
        <v>10</v>
      </c>
      <c r="M397" s="25">
        <v>9</v>
      </c>
      <c r="N397" s="53"/>
      <c r="O397" s="25">
        <v>10</v>
      </c>
      <c r="P397" s="25">
        <v>10</v>
      </c>
      <c r="Q397" s="25">
        <v>10</v>
      </c>
      <c r="R397" s="25">
        <v>10</v>
      </c>
      <c r="S397" s="25">
        <v>10</v>
      </c>
      <c r="T397" s="53"/>
      <c r="U397" s="25">
        <v>9</v>
      </c>
      <c r="V397" s="25">
        <v>9</v>
      </c>
      <c r="W397" s="25">
        <v>9</v>
      </c>
      <c r="X397" s="25">
        <v>9</v>
      </c>
      <c r="Y397" s="25">
        <v>9</v>
      </c>
      <c r="Z397" s="53"/>
      <c r="AA397" s="25">
        <v>9</v>
      </c>
      <c r="AB397" s="25">
        <v>8</v>
      </c>
      <c r="AC397" s="25">
        <v>9</v>
      </c>
      <c r="AD397" s="25">
        <v>8</v>
      </c>
      <c r="AE397" s="25">
        <v>9</v>
      </c>
      <c r="AF397" s="53"/>
      <c r="AG397" s="28"/>
    </row>
    <row r="398" spans="1:33" ht="28.5" x14ac:dyDescent="0.35">
      <c r="A398" s="2"/>
      <c r="B398" s="26" t="s">
        <v>2</v>
      </c>
      <c r="C398" s="25">
        <v>10</v>
      </c>
      <c r="D398" s="25">
        <v>10</v>
      </c>
      <c r="E398" s="25">
        <v>9</v>
      </c>
      <c r="F398" s="25">
        <v>10</v>
      </c>
      <c r="G398" s="25">
        <v>10</v>
      </c>
      <c r="H398" s="53"/>
      <c r="I398" s="25">
        <v>10</v>
      </c>
      <c r="J398" s="25">
        <v>10</v>
      </c>
      <c r="K398" s="25">
        <v>10</v>
      </c>
      <c r="L398" s="25">
        <v>10</v>
      </c>
      <c r="M398" s="25">
        <v>10</v>
      </c>
      <c r="N398" s="53"/>
      <c r="O398" s="25">
        <v>10</v>
      </c>
      <c r="P398" s="25">
        <v>10</v>
      </c>
      <c r="Q398" s="25">
        <v>10</v>
      </c>
      <c r="R398" s="25">
        <v>10</v>
      </c>
      <c r="S398" s="25">
        <v>10</v>
      </c>
      <c r="T398" s="53"/>
      <c r="U398" s="25">
        <v>9</v>
      </c>
      <c r="V398" s="25">
        <v>9</v>
      </c>
      <c r="W398" s="25">
        <v>9</v>
      </c>
      <c r="X398" s="25">
        <v>9</v>
      </c>
      <c r="Y398" s="25">
        <v>9</v>
      </c>
      <c r="Z398" s="53"/>
      <c r="AA398" s="25">
        <v>9</v>
      </c>
      <c r="AB398" s="25">
        <v>8</v>
      </c>
      <c r="AC398" s="25">
        <v>9</v>
      </c>
      <c r="AD398" s="25">
        <v>9</v>
      </c>
      <c r="AE398" s="25">
        <v>10</v>
      </c>
      <c r="AF398" s="53"/>
      <c r="AG398" s="28"/>
    </row>
    <row r="399" spans="1:33" ht="28.5" x14ac:dyDescent="0.35">
      <c r="A399" s="2"/>
      <c r="B399" s="25"/>
      <c r="C399" s="29">
        <f>SUM(C396:C398)/3</f>
        <v>9.6666666666666661</v>
      </c>
      <c r="D399" s="29">
        <f t="shared" ref="D399:F399" si="11">SUM(D396:D398)/3</f>
        <v>10</v>
      </c>
      <c r="E399" s="29">
        <f t="shared" si="11"/>
        <v>9.3333333333333339</v>
      </c>
      <c r="F399" s="29">
        <f t="shared" si="11"/>
        <v>10</v>
      </c>
      <c r="G399" s="29">
        <f>SUM(G396:G398)/3</f>
        <v>10</v>
      </c>
      <c r="H399" s="54"/>
      <c r="I399" s="29">
        <f>SUM(I396:I398)/3</f>
        <v>9.6666666666666661</v>
      </c>
      <c r="J399" s="29">
        <f>SUM(J396:J398)/3</f>
        <v>9.6666666666666661</v>
      </c>
      <c r="K399" s="29">
        <f>SUM(K396:K398)/3</f>
        <v>10</v>
      </c>
      <c r="L399" s="29">
        <f>SUM(L396:L398)/3</f>
        <v>10</v>
      </c>
      <c r="M399" s="29">
        <f>SUM(M396:M398)/3</f>
        <v>9.6666666666666661</v>
      </c>
      <c r="N399" s="54"/>
      <c r="O399" s="29">
        <f>SUM(O396:O398)/3</f>
        <v>10</v>
      </c>
      <c r="P399" s="29">
        <f>SUM(P396:P398)/3</f>
        <v>10</v>
      </c>
      <c r="Q399" s="29">
        <f>SUM(Q396:Q398)/3</f>
        <v>10</v>
      </c>
      <c r="R399" s="29">
        <f>SUM(R396:R398)/3</f>
        <v>10</v>
      </c>
      <c r="S399" s="29">
        <f>SUM(S396:S398)/3</f>
        <v>10</v>
      </c>
      <c r="T399" s="54"/>
      <c r="U399" s="29">
        <f>SUM(U396:U398)/3</f>
        <v>9</v>
      </c>
      <c r="V399" s="29">
        <f>SUM(V396:V398)/3</f>
        <v>9</v>
      </c>
      <c r="W399" s="29">
        <f>SUM(W396:W398)/3</f>
        <v>9</v>
      </c>
      <c r="X399" s="29">
        <f>SUM(X396:X398)/3</f>
        <v>9</v>
      </c>
      <c r="Y399" s="29">
        <f>SUM(Y396:Y398)/3</f>
        <v>9</v>
      </c>
      <c r="Z399" s="54"/>
      <c r="AA399" s="29">
        <f>SUM(AA396:AA398)/3</f>
        <v>9</v>
      </c>
      <c r="AB399" s="29">
        <f>SUM(AB396:AB398)/3</f>
        <v>8.3333333333333339</v>
      </c>
      <c r="AC399" s="29">
        <f>SUM(AC396:AC398)/3</f>
        <v>9</v>
      </c>
      <c r="AD399" s="29">
        <f>SUM(AD396:AD398)/3</f>
        <v>8.6666666666666661</v>
      </c>
      <c r="AE399" s="29">
        <f>SUM(AE396:AE398)/3</f>
        <v>9.3333333333333339</v>
      </c>
      <c r="AF399" s="54"/>
      <c r="AG399" s="28"/>
    </row>
    <row r="400" spans="1:33" ht="28.5" x14ac:dyDescent="0.35">
      <c r="A400" s="2"/>
      <c r="B400" s="25"/>
      <c r="C400" s="50">
        <f>SUM(C399:E399)/3</f>
        <v>9.6666666666666661</v>
      </c>
      <c r="D400" s="50"/>
      <c r="E400" s="50"/>
      <c r="F400" s="50">
        <f>(F399+G399+H396)/3</f>
        <v>10</v>
      </c>
      <c r="G400" s="50"/>
      <c r="H400" s="50"/>
      <c r="I400" s="50">
        <f>SUM(I399:K399)/3</f>
        <v>9.7777777777777768</v>
      </c>
      <c r="J400" s="50"/>
      <c r="K400" s="50"/>
      <c r="L400" s="50">
        <f>(L399+M399+N396)/3</f>
        <v>9.8888888888888875</v>
      </c>
      <c r="M400" s="50"/>
      <c r="N400" s="50"/>
      <c r="O400" s="50">
        <f>SUM(O399:Q399)/3</f>
        <v>10</v>
      </c>
      <c r="P400" s="50"/>
      <c r="Q400" s="50"/>
      <c r="R400" s="50">
        <f>(R399+S399+T396)/3</f>
        <v>10</v>
      </c>
      <c r="S400" s="50"/>
      <c r="T400" s="50"/>
      <c r="U400" s="50">
        <f>SUM(U399:W399)/3</f>
        <v>9</v>
      </c>
      <c r="V400" s="50"/>
      <c r="W400" s="50"/>
      <c r="X400" s="50">
        <f>(X399+Y399+Z396)/3</f>
        <v>9.3333333333333339</v>
      </c>
      <c r="Y400" s="50"/>
      <c r="Z400" s="50"/>
      <c r="AA400" s="50">
        <f>SUM(AA399:AC399)/3</f>
        <v>8.7777777777777786</v>
      </c>
      <c r="AB400" s="50"/>
      <c r="AC400" s="50"/>
      <c r="AD400" s="50">
        <f>(AD399+AE399+AF396)/3</f>
        <v>9</v>
      </c>
      <c r="AE400" s="50"/>
      <c r="AF400" s="50"/>
      <c r="AG400" s="28"/>
    </row>
    <row r="401" spans="1:33" ht="28.5" x14ac:dyDescent="0.35">
      <c r="A401" s="2"/>
      <c r="B401" s="25"/>
      <c r="C401" s="50">
        <f>C400+F400</f>
        <v>19.666666666666664</v>
      </c>
      <c r="D401" s="50"/>
      <c r="E401" s="50"/>
      <c r="F401" s="50"/>
      <c r="G401" s="50"/>
      <c r="H401" s="50"/>
      <c r="I401" s="50">
        <f>I400+L400</f>
        <v>19.666666666666664</v>
      </c>
      <c r="J401" s="50"/>
      <c r="K401" s="50"/>
      <c r="L401" s="50"/>
      <c r="M401" s="50"/>
      <c r="N401" s="50"/>
      <c r="O401" s="50">
        <f>O400+R400</f>
        <v>20</v>
      </c>
      <c r="P401" s="50"/>
      <c r="Q401" s="50"/>
      <c r="R401" s="50"/>
      <c r="S401" s="50"/>
      <c r="T401" s="50"/>
      <c r="U401" s="50">
        <f>U400+X400</f>
        <v>18.333333333333336</v>
      </c>
      <c r="V401" s="50"/>
      <c r="W401" s="50"/>
      <c r="X401" s="50"/>
      <c r="Y401" s="50"/>
      <c r="Z401" s="50"/>
      <c r="AA401" s="50">
        <f>AA400+AD400</f>
        <v>17.777777777777779</v>
      </c>
      <c r="AB401" s="50"/>
      <c r="AC401" s="50"/>
      <c r="AD401" s="50"/>
      <c r="AE401" s="50"/>
      <c r="AF401" s="50"/>
      <c r="AG401" s="28"/>
    </row>
    <row r="402" spans="1:33" ht="28.5" x14ac:dyDescent="0.6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</row>
    <row r="403" spans="1:33" ht="28.5" x14ac:dyDescent="0.65">
      <c r="A403" s="13"/>
      <c r="B403" s="46" t="s">
        <v>12</v>
      </c>
      <c r="C403" s="46"/>
      <c r="D403" s="46"/>
      <c r="E403" s="47">
        <f>SUM(C401:AF401)</f>
        <v>95.444444444444429</v>
      </c>
      <c r="F403" s="47"/>
      <c r="G403" s="15" t="s">
        <v>13</v>
      </c>
      <c r="H403" s="15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</row>
    <row r="404" spans="1:33" ht="28.5" x14ac:dyDescent="0.6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</row>
    <row r="405" spans="1:33" ht="28.5" x14ac:dyDescent="0.65">
      <c r="A405" s="13"/>
      <c r="B405" s="46" t="s">
        <v>14</v>
      </c>
      <c r="C405" s="46"/>
      <c r="D405" s="46"/>
      <c r="E405" s="46"/>
      <c r="F405" s="13"/>
      <c r="G405" s="48" t="str" cm="1">
        <f t="array" ref="G405">_xlfn.IFS(E403&lt;40,"Диплом",E403&lt;60,"Бронзовая медаль",E403&lt;80,"Серебряная медаль",E403&lt;100,"Золотая медаль")</f>
        <v>Золотая медаль</v>
      </c>
      <c r="H405" s="48"/>
      <c r="I405" s="48"/>
      <c r="J405" s="48"/>
      <c r="K405" s="48"/>
      <c r="L405" s="48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</row>
    <row r="406" spans="1:33" ht="28.5" x14ac:dyDescent="0.65">
      <c r="A406" s="13"/>
      <c r="B406" s="14"/>
      <c r="C406" s="14"/>
      <c r="D406" s="14"/>
      <c r="E406" s="14"/>
      <c r="F406" s="13"/>
      <c r="G406" s="36"/>
      <c r="H406" s="36"/>
      <c r="I406" s="36"/>
      <c r="J406" s="36"/>
      <c r="K406" s="36"/>
      <c r="L406" s="36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</row>
    <row r="407" spans="1:33" ht="28.5" x14ac:dyDescent="0.6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</row>
    <row r="408" spans="1:33" ht="28.5" x14ac:dyDescent="0.65">
      <c r="A408" s="13"/>
      <c r="B408" s="3"/>
      <c r="C408" s="3"/>
      <c r="D408" s="19" t="s">
        <v>22</v>
      </c>
      <c r="E408" s="19"/>
      <c r="F408" s="19"/>
      <c r="G408" s="19"/>
      <c r="I408" s="3"/>
      <c r="J408" s="3"/>
      <c r="K408" s="19" t="s">
        <v>23</v>
      </c>
      <c r="L408" s="19"/>
      <c r="M408" s="19"/>
      <c r="O408" s="3"/>
      <c r="P408" s="3"/>
      <c r="Q408" s="19" t="s">
        <v>7</v>
      </c>
      <c r="R408" s="19"/>
      <c r="W408" s="19" t="s">
        <v>24</v>
      </c>
      <c r="X408" s="19"/>
      <c r="Y408" s="3"/>
      <c r="AB408" s="3"/>
      <c r="AC408" s="3"/>
      <c r="AD408" s="19" t="s">
        <v>25</v>
      </c>
      <c r="AE408" s="3"/>
      <c r="AF408" s="3"/>
      <c r="AG408" s="13"/>
    </row>
    <row r="409" spans="1:33" ht="28.5" x14ac:dyDescent="0.65">
      <c r="A409" s="13"/>
      <c r="B409" s="49" t="s">
        <v>15</v>
      </c>
      <c r="C409" s="49"/>
      <c r="D409" s="17"/>
      <c r="E409" s="17"/>
      <c r="F409" s="17"/>
      <c r="G409" s="18"/>
      <c r="I409" s="37" t="s">
        <v>15</v>
      </c>
      <c r="J409" s="37"/>
      <c r="K409" s="17"/>
      <c r="L409" s="17"/>
      <c r="M409" s="3"/>
      <c r="O409" s="37" t="s">
        <v>15</v>
      </c>
      <c r="P409" s="37"/>
      <c r="Q409" s="17"/>
      <c r="R409" s="17"/>
      <c r="V409" s="40" t="s">
        <v>15</v>
      </c>
      <c r="W409" s="37"/>
      <c r="X409" s="17"/>
      <c r="Y409" s="3"/>
      <c r="AB409" s="37" t="s">
        <v>15</v>
      </c>
      <c r="AC409" s="37"/>
      <c r="AD409" s="17"/>
      <c r="AE409" s="3"/>
      <c r="AF409" s="3"/>
      <c r="AG409" s="13"/>
    </row>
    <row r="410" spans="1:33" ht="46" x14ac:dyDescent="0.35">
      <c r="H410" s="62" t="s">
        <v>26</v>
      </c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3" ht="46" x14ac:dyDescent="1">
      <c r="C411" s="3"/>
      <c r="D411" s="3"/>
      <c r="E411" s="3"/>
      <c r="F411" s="3"/>
      <c r="G411" s="3"/>
      <c r="H411" s="21"/>
      <c r="I411" s="21"/>
      <c r="J411" s="21"/>
      <c r="L411" s="24"/>
      <c r="M411" s="24"/>
      <c r="N411" s="24"/>
      <c r="O411" s="24"/>
      <c r="P411" s="24" t="s">
        <v>21</v>
      </c>
      <c r="Q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</row>
    <row r="412" spans="1:33" ht="46" x14ac:dyDescent="1">
      <c r="C412" s="3"/>
      <c r="D412" s="3"/>
      <c r="E412" s="3"/>
      <c r="F412" s="3"/>
      <c r="G412" s="3"/>
      <c r="H412" s="23"/>
      <c r="I412" s="23"/>
      <c r="J412" s="23"/>
      <c r="K412" s="23"/>
      <c r="L412" s="23"/>
      <c r="M412" s="24"/>
      <c r="N412" s="21"/>
      <c r="O412" s="21"/>
      <c r="P412" s="21"/>
      <c r="Q412" s="21"/>
      <c r="R412" s="21"/>
      <c r="S412" s="21"/>
      <c r="T412" s="22"/>
      <c r="U412" s="21"/>
      <c r="V412" s="21"/>
      <c r="W412" s="21"/>
      <c r="X412" s="21"/>
      <c r="Y412" s="21"/>
      <c r="AC412" s="3"/>
    </row>
    <row r="413" spans="1:33" ht="46" x14ac:dyDescent="1">
      <c r="C413" s="5"/>
      <c r="D413" s="5"/>
      <c r="E413" s="5"/>
      <c r="H413" s="21"/>
      <c r="I413" s="21"/>
      <c r="J413" s="63" t="s">
        <v>38</v>
      </c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"/>
      <c r="AD413" s="7"/>
    </row>
    <row r="414" spans="1:33" ht="33.5" x14ac:dyDescent="0.75">
      <c r="B414" s="13"/>
      <c r="C414" s="30"/>
      <c r="D414" s="30"/>
      <c r="E414" s="30"/>
      <c r="F414" s="30"/>
      <c r="G414" s="30"/>
      <c r="H414" s="30"/>
      <c r="I414" s="30"/>
      <c r="J414" s="30"/>
      <c r="K414" s="30"/>
      <c r="L414" s="31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13"/>
    </row>
    <row r="415" spans="1:33" ht="33.5" x14ac:dyDescent="0.75">
      <c r="B415" s="13"/>
      <c r="C415" s="30"/>
      <c r="D415" s="30"/>
      <c r="E415" s="30"/>
      <c r="F415" s="30"/>
      <c r="G415" s="58" t="s">
        <v>224</v>
      </c>
      <c r="H415" s="58"/>
      <c r="I415" s="58"/>
      <c r="J415" s="58"/>
      <c r="K415" s="58"/>
      <c r="L415" s="58"/>
      <c r="M415" s="58"/>
      <c r="N415" s="30"/>
      <c r="O415" s="30"/>
      <c r="P415" s="30"/>
      <c r="Q415" s="30"/>
      <c r="R415" s="30"/>
      <c r="S415" s="30"/>
      <c r="T415" s="30"/>
      <c r="U415" s="32"/>
      <c r="V415" s="32"/>
      <c r="W415" s="30"/>
      <c r="X415" s="30"/>
      <c r="Y415" s="30"/>
      <c r="Z415" s="30"/>
      <c r="AA415" s="30"/>
      <c r="AB415" s="30"/>
      <c r="AC415" s="30"/>
      <c r="AD415" s="32"/>
      <c r="AE415" s="30"/>
      <c r="AF415" s="30"/>
      <c r="AG415" s="13"/>
    </row>
    <row r="416" spans="1:33" ht="33.5" x14ac:dyDescent="0.75">
      <c r="B416" s="13"/>
      <c r="C416" s="30"/>
      <c r="D416" s="30"/>
      <c r="E416" s="30"/>
      <c r="F416" s="30"/>
      <c r="G416" s="58"/>
      <c r="H416" s="58"/>
      <c r="I416" s="58"/>
      <c r="J416" s="58"/>
      <c r="K416" s="58"/>
      <c r="L416" s="58"/>
      <c r="M416" s="58"/>
      <c r="N416" s="59" t="s">
        <v>9</v>
      </c>
      <c r="O416" s="59"/>
      <c r="P416" s="59"/>
      <c r="Q416" s="59"/>
      <c r="R416" s="59"/>
      <c r="S416" s="60" t="s">
        <v>162</v>
      </c>
      <c r="T416" s="60"/>
      <c r="U416" s="60"/>
      <c r="V416" s="60"/>
      <c r="W416" s="60"/>
      <c r="X416" s="60"/>
      <c r="Y416" s="30"/>
      <c r="Z416" s="61" t="s">
        <v>10</v>
      </c>
      <c r="AA416" s="61"/>
      <c r="AB416" s="61"/>
      <c r="AC416" s="33" t="s">
        <v>187</v>
      </c>
      <c r="AD416" s="32"/>
      <c r="AE416" s="30"/>
      <c r="AF416" s="30"/>
      <c r="AG416" s="13"/>
    </row>
    <row r="417" spans="1:33" ht="33.5" x14ac:dyDescent="0.75">
      <c r="B417" s="13"/>
      <c r="C417" s="30"/>
      <c r="D417" s="55" t="s">
        <v>8</v>
      </c>
      <c r="E417" s="55"/>
      <c r="F417" s="55"/>
      <c r="G417" s="58"/>
      <c r="H417" s="58"/>
      <c r="I417" s="58"/>
      <c r="J417" s="58"/>
      <c r="K417" s="58"/>
      <c r="L417" s="58"/>
      <c r="M417" s="58"/>
      <c r="N417" s="59"/>
      <c r="O417" s="59"/>
      <c r="P417" s="59"/>
      <c r="Q417" s="59"/>
      <c r="R417" s="59"/>
      <c r="S417" s="60"/>
      <c r="T417" s="60"/>
      <c r="U417" s="60"/>
      <c r="V417" s="60"/>
      <c r="W417" s="60"/>
      <c r="X417" s="60"/>
      <c r="Y417" s="30"/>
      <c r="Z417" s="60" t="s">
        <v>188</v>
      </c>
      <c r="AA417" s="60"/>
      <c r="AB417" s="60"/>
      <c r="AC417" s="60"/>
      <c r="AD417" s="60"/>
      <c r="AE417" s="60"/>
      <c r="AF417" s="34"/>
      <c r="AG417" s="13"/>
    </row>
    <row r="418" spans="1:33" ht="33.5" x14ac:dyDescent="0.75">
      <c r="B418" s="13"/>
      <c r="C418" s="30"/>
      <c r="D418" s="30"/>
      <c r="E418" s="30"/>
      <c r="F418" s="30"/>
      <c r="G418" s="58"/>
      <c r="H418" s="58"/>
      <c r="I418" s="58"/>
      <c r="J418" s="58"/>
      <c r="K418" s="58"/>
      <c r="L418" s="58"/>
      <c r="M418" s="58"/>
      <c r="N418" s="30"/>
      <c r="O418" s="35"/>
      <c r="P418" s="30"/>
      <c r="Q418" s="30"/>
      <c r="R418" s="35"/>
      <c r="S418" s="4"/>
      <c r="T418" s="4"/>
      <c r="U418" s="4"/>
      <c r="V418" s="4"/>
      <c r="W418" s="4"/>
      <c r="X418" s="4"/>
      <c r="Y418" s="32"/>
      <c r="Z418" s="60"/>
      <c r="AA418" s="60"/>
      <c r="AB418" s="60"/>
      <c r="AC418" s="60"/>
      <c r="AD418" s="60"/>
      <c r="AE418" s="60"/>
      <c r="AF418" s="34"/>
      <c r="AG418" s="13"/>
    </row>
    <row r="419" spans="1:33" ht="33.5" x14ac:dyDescent="0.75">
      <c r="B419" s="13"/>
      <c r="C419" s="30"/>
      <c r="D419" s="30"/>
      <c r="E419" s="35"/>
      <c r="F419" s="35"/>
      <c r="G419" s="58"/>
      <c r="H419" s="58"/>
      <c r="I419" s="58"/>
      <c r="J419" s="58"/>
      <c r="K419" s="58"/>
      <c r="L419" s="58"/>
      <c r="M419" s="58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4"/>
      <c r="AA419" s="34"/>
      <c r="AB419" s="34"/>
      <c r="AC419" s="34"/>
      <c r="AD419" s="34"/>
      <c r="AE419" s="34"/>
      <c r="AF419" s="34"/>
      <c r="AG419" s="13"/>
    </row>
    <row r="420" spans="1:33" ht="33.5" x14ac:dyDescent="0.75">
      <c r="B420" s="13"/>
      <c r="C420" s="30"/>
      <c r="D420" s="30"/>
      <c r="E420" s="55" t="s">
        <v>16</v>
      </c>
      <c r="F420" s="55"/>
      <c r="G420" s="56" t="s">
        <v>17</v>
      </c>
      <c r="H420" s="56"/>
      <c r="I420" s="56"/>
      <c r="J420" s="56"/>
      <c r="K420" s="56"/>
      <c r="L420" s="56"/>
      <c r="M420" s="56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13"/>
    </row>
    <row r="421" spans="1:33" ht="33.5" x14ac:dyDescent="0.75">
      <c r="B421" s="13"/>
      <c r="C421" s="30"/>
      <c r="D421" s="30"/>
      <c r="E421" s="30"/>
      <c r="F421" s="30"/>
      <c r="G421" s="56"/>
      <c r="H421" s="56"/>
      <c r="I421" s="56"/>
      <c r="J421" s="56"/>
      <c r="K421" s="56"/>
      <c r="L421" s="56"/>
      <c r="M421" s="56"/>
      <c r="N421" s="30"/>
      <c r="O421" s="32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13"/>
    </row>
    <row r="422" spans="1:33" ht="31" x14ac:dyDescent="0.7">
      <c r="B422" s="13"/>
      <c r="C422" s="8"/>
      <c r="D422" s="8"/>
      <c r="E422" s="8"/>
      <c r="F422" s="8"/>
      <c r="G422" s="8"/>
      <c r="H422" s="8"/>
      <c r="I422" s="8"/>
      <c r="J422" s="8"/>
      <c r="K422" s="8"/>
      <c r="L422" s="9"/>
      <c r="M422" s="9"/>
      <c r="N422" s="10"/>
      <c r="O422" s="9"/>
      <c r="P422" s="8"/>
      <c r="Q422" s="8"/>
      <c r="R422" s="8"/>
      <c r="S422" s="8"/>
      <c r="T422" s="8"/>
      <c r="U422" s="8"/>
      <c r="V422" s="8"/>
      <c r="W422" s="8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</row>
    <row r="423" spans="1:33" ht="31" x14ac:dyDescent="0.7">
      <c r="B423" s="8"/>
      <c r="C423" s="12" t="s">
        <v>11</v>
      </c>
      <c r="D423" s="12"/>
      <c r="E423" s="12"/>
      <c r="F423" s="12"/>
      <c r="G423" s="12"/>
      <c r="H423" s="12"/>
      <c r="I423" s="12"/>
      <c r="J423" s="9"/>
      <c r="K423" s="9"/>
      <c r="L423" s="8"/>
      <c r="M423" s="8"/>
      <c r="N423" s="8"/>
      <c r="O423" s="8"/>
      <c r="P423" s="8"/>
      <c r="Q423" s="8"/>
      <c r="R423" s="8"/>
      <c r="U423" s="8"/>
      <c r="V423" s="8"/>
      <c r="W423" s="8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</row>
    <row r="424" spans="1:33" ht="31" x14ac:dyDescent="0.7">
      <c r="B424" s="11" t="s">
        <v>0</v>
      </c>
      <c r="C424" s="9" t="s">
        <v>225</v>
      </c>
      <c r="D424" s="9"/>
      <c r="E424" s="9"/>
      <c r="F424" s="9"/>
      <c r="G424" s="9"/>
      <c r="H424" s="9"/>
      <c r="I424" s="9"/>
      <c r="J424" s="8"/>
      <c r="K424" s="8"/>
      <c r="L424" s="8"/>
      <c r="M424" s="8"/>
      <c r="N424" s="8"/>
      <c r="O424" s="8"/>
      <c r="P424" s="8"/>
      <c r="Q424" s="8"/>
      <c r="R424" s="8"/>
      <c r="U424" s="8"/>
      <c r="V424" s="8"/>
      <c r="W424" s="8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</row>
    <row r="425" spans="1:33" ht="31" x14ac:dyDescent="0.7">
      <c r="B425" s="11" t="s">
        <v>1</v>
      </c>
      <c r="C425" s="9" t="s">
        <v>226</v>
      </c>
      <c r="D425" s="9"/>
      <c r="E425" s="9"/>
      <c r="F425" s="9"/>
      <c r="G425" s="9"/>
      <c r="H425" s="9"/>
      <c r="I425" s="9"/>
      <c r="J425" s="9"/>
      <c r="K425" s="10"/>
      <c r="L425" s="8"/>
      <c r="M425" s="8"/>
      <c r="N425" s="8"/>
      <c r="O425" s="8"/>
      <c r="P425" s="8"/>
      <c r="Q425" s="8"/>
      <c r="R425" s="8"/>
      <c r="U425" s="8"/>
      <c r="V425" s="8"/>
      <c r="W425" s="8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</row>
    <row r="426" spans="1:33" ht="31" x14ac:dyDescent="0.7">
      <c r="A426" s="2"/>
      <c r="B426" s="11" t="s">
        <v>2</v>
      </c>
      <c r="C426" s="9" t="s">
        <v>227</v>
      </c>
      <c r="D426" s="9"/>
      <c r="E426" s="9"/>
      <c r="F426" s="9"/>
      <c r="G426" s="9"/>
      <c r="H426" s="9"/>
      <c r="I426" s="9"/>
      <c r="J426" s="9"/>
      <c r="K426" s="8"/>
      <c r="L426" s="10"/>
      <c r="M426" s="10"/>
      <c r="N426" s="10"/>
      <c r="O426" s="10"/>
      <c r="P426" s="10"/>
      <c r="Q426" s="10"/>
      <c r="R426" s="10"/>
      <c r="S426" s="2"/>
      <c r="T426" s="2"/>
      <c r="U426" s="10"/>
      <c r="V426" s="10"/>
      <c r="W426" s="1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 spans="1:33" ht="28.5" x14ac:dyDescent="0.65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</row>
    <row r="428" spans="1:33" ht="28.5" x14ac:dyDescent="0.35">
      <c r="A428" s="2"/>
      <c r="B428" s="57"/>
      <c r="C428" s="51" t="s">
        <v>6</v>
      </c>
      <c r="D428" s="51"/>
      <c r="E428" s="51"/>
      <c r="F428" s="51"/>
      <c r="G428" s="51"/>
      <c r="H428" s="51"/>
      <c r="I428" s="51" t="s">
        <v>23</v>
      </c>
      <c r="J428" s="51"/>
      <c r="K428" s="51"/>
      <c r="L428" s="51"/>
      <c r="M428" s="51"/>
      <c r="N428" s="51"/>
      <c r="O428" s="51" t="s">
        <v>7</v>
      </c>
      <c r="P428" s="51"/>
      <c r="Q428" s="51"/>
      <c r="R428" s="51"/>
      <c r="S428" s="51"/>
      <c r="T428" s="51"/>
      <c r="U428" s="51" t="s">
        <v>24</v>
      </c>
      <c r="V428" s="51"/>
      <c r="W428" s="51"/>
      <c r="X428" s="51"/>
      <c r="Y428" s="51"/>
      <c r="Z428" s="51"/>
      <c r="AA428" s="51" t="s">
        <v>25</v>
      </c>
      <c r="AB428" s="51"/>
      <c r="AC428" s="51"/>
      <c r="AD428" s="51"/>
      <c r="AE428" s="51"/>
      <c r="AF428" s="51"/>
      <c r="AG428" s="27"/>
    </row>
    <row r="429" spans="1:33" ht="28.5" x14ac:dyDescent="0.35">
      <c r="A429" s="2"/>
      <c r="B429" s="57"/>
      <c r="C429" s="25" t="s">
        <v>0</v>
      </c>
      <c r="D429" s="25" t="s">
        <v>1</v>
      </c>
      <c r="E429" s="25" t="s">
        <v>2</v>
      </c>
      <c r="F429" s="25" t="s">
        <v>3</v>
      </c>
      <c r="G429" s="25" t="s">
        <v>4</v>
      </c>
      <c r="H429" s="25" t="s">
        <v>5</v>
      </c>
      <c r="I429" s="25" t="s">
        <v>0</v>
      </c>
      <c r="J429" s="25" t="s">
        <v>1</v>
      </c>
      <c r="K429" s="25" t="s">
        <v>2</v>
      </c>
      <c r="L429" s="25" t="s">
        <v>3</v>
      </c>
      <c r="M429" s="25" t="s">
        <v>4</v>
      </c>
      <c r="N429" s="25" t="s">
        <v>5</v>
      </c>
      <c r="O429" s="25" t="s">
        <v>0</v>
      </c>
      <c r="P429" s="25" t="s">
        <v>1</v>
      </c>
      <c r="Q429" s="25" t="s">
        <v>2</v>
      </c>
      <c r="R429" s="25" t="s">
        <v>3</v>
      </c>
      <c r="S429" s="25" t="s">
        <v>4</v>
      </c>
      <c r="T429" s="25" t="s">
        <v>5</v>
      </c>
      <c r="U429" s="25" t="s">
        <v>0</v>
      </c>
      <c r="V429" s="25" t="s">
        <v>1</v>
      </c>
      <c r="W429" s="25" t="s">
        <v>2</v>
      </c>
      <c r="X429" s="25" t="s">
        <v>3</v>
      </c>
      <c r="Y429" s="25" t="s">
        <v>4</v>
      </c>
      <c r="Z429" s="25" t="s">
        <v>5</v>
      </c>
      <c r="AA429" s="25" t="s">
        <v>0</v>
      </c>
      <c r="AB429" s="25" t="s">
        <v>1</v>
      </c>
      <c r="AC429" s="25" t="s">
        <v>2</v>
      </c>
      <c r="AD429" s="25" t="s">
        <v>3</v>
      </c>
      <c r="AE429" s="25" t="s">
        <v>4</v>
      </c>
      <c r="AF429" s="25" t="s">
        <v>5</v>
      </c>
      <c r="AG429" s="28"/>
    </row>
    <row r="430" spans="1:33" ht="28.5" x14ac:dyDescent="0.35">
      <c r="A430" s="2"/>
      <c r="B430" s="26" t="s">
        <v>0</v>
      </c>
      <c r="C430" s="25">
        <v>8</v>
      </c>
      <c r="D430" s="25">
        <v>8</v>
      </c>
      <c r="E430" s="25">
        <v>8</v>
      </c>
      <c r="F430" s="25">
        <v>8</v>
      </c>
      <c r="G430" s="25">
        <v>8</v>
      </c>
      <c r="H430" s="52">
        <v>8</v>
      </c>
      <c r="I430" s="25">
        <v>7</v>
      </c>
      <c r="J430" s="25">
        <v>8</v>
      </c>
      <c r="K430" s="25">
        <v>7</v>
      </c>
      <c r="L430" s="25">
        <v>7</v>
      </c>
      <c r="M430" s="25">
        <v>8</v>
      </c>
      <c r="N430" s="52">
        <v>7</v>
      </c>
      <c r="O430" s="25">
        <v>8</v>
      </c>
      <c r="P430" s="25">
        <v>9</v>
      </c>
      <c r="Q430" s="25">
        <v>9</v>
      </c>
      <c r="R430" s="25">
        <v>8</v>
      </c>
      <c r="S430" s="25">
        <v>8</v>
      </c>
      <c r="T430" s="52">
        <v>9</v>
      </c>
      <c r="U430" s="25">
        <v>8</v>
      </c>
      <c r="V430" s="25">
        <v>8</v>
      </c>
      <c r="W430" s="25">
        <v>8</v>
      </c>
      <c r="X430" s="25">
        <v>8</v>
      </c>
      <c r="Y430" s="25">
        <v>8</v>
      </c>
      <c r="Z430" s="52">
        <v>8</v>
      </c>
      <c r="AA430" s="25">
        <v>7</v>
      </c>
      <c r="AB430" s="25">
        <v>7</v>
      </c>
      <c r="AC430" s="25">
        <v>7</v>
      </c>
      <c r="AD430" s="25">
        <v>7</v>
      </c>
      <c r="AE430" s="25">
        <v>7</v>
      </c>
      <c r="AF430" s="52">
        <v>7</v>
      </c>
      <c r="AG430" s="28"/>
    </row>
    <row r="431" spans="1:33" ht="28.5" x14ac:dyDescent="0.35">
      <c r="A431" s="2"/>
      <c r="B431" s="26" t="s">
        <v>1</v>
      </c>
      <c r="C431" s="25">
        <v>8</v>
      </c>
      <c r="D431" s="25">
        <v>8</v>
      </c>
      <c r="E431" s="25">
        <v>9</v>
      </c>
      <c r="F431" s="25">
        <v>9</v>
      </c>
      <c r="G431" s="25">
        <v>8</v>
      </c>
      <c r="H431" s="53"/>
      <c r="I431" s="25">
        <v>8</v>
      </c>
      <c r="J431" s="25">
        <v>8</v>
      </c>
      <c r="K431" s="25">
        <v>8</v>
      </c>
      <c r="L431" s="25">
        <v>7</v>
      </c>
      <c r="M431" s="25">
        <v>8</v>
      </c>
      <c r="N431" s="53"/>
      <c r="O431" s="25">
        <v>8</v>
      </c>
      <c r="P431" s="25">
        <v>9</v>
      </c>
      <c r="Q431" s="25">
        <v>9</v>
      </c>
      <c r="R431" s="25">
        <v>8</v>
      </c>
      <c r="S431" s="25">
        <v>8</v>
      </c>
      <c r="T431" s="53"/>
      <c r="U431" s="25">
        <v>8</v>
      </c>
      <c r="V431" s="25">
        <v>8</v>
      </c>
      <c r="W431" s="25">
        <v>8</v>
      </c>
      <c r="X431" s="25">
        <v>8</v>
      </c>
      <c r="Y431" s="25">
        <v>8</v>
      </c>
      <c r="Z431" s="53"/>
      <c r="AA431" s="25">
        <v>7</v>
      </c>
      <c r="AB431" s="25">
        <v>7</v>
      </c>
      <c r="AC431" s="25">
        <v>6</v>
      </c>
      <c r="AD431" s="25">
        <v>7</v>
      </c>
      <c r="AE431" s="25">
        <v>7</v>
      </c>
      <c r="AF431" s="53"/>
      <c r="AG431" s="28"/>
    </row>
    <row r="432" spans="1:33" ht="28.5" x14ac:dyDescent="0.35">
      <c r="A432" s="2"/>
      <c r="B432" s="26" t="s">
        <v>2</v>
      </c>
      <c r="C432" s="25">
        <v>7</v>
      </c>
      <c r="D432" s="25">
        <v>7</v>
      </c>
      <c r="E432" s="25">
        <v>8</v>
      </c>
      <c r="F432" s="25">
        <v>8</v>
      </c>
      <c r="G432" s="25">
        <v>8</v>
      </c>
      <c r="H432" s="53"/>
      <c r="I432" s="25">
        <v>8</v>
      </c>
      <c r="J432" s="25">
        <v>8</v>
      </c>
      <c r="K432" s="25">
        <v>9</v>
      </c>
      <c r="L432" s="25">
        <v>7</v>
      </c>
      <c r="M432" s="25">
        <v>7</v>
      </c>
      <c r="N432" s="53"/>
      <c r="O432" s="25">
        <v>8</v>
      </c>
      <c r="P432" s="25">
        <v>9</v>
      </c>
      <c r="Q432" s="25">
        <v>8</v>
      </c>
      <c r="R432" s="25">
        <v>8</v>
      </c>
      <c r="S432" s="25">
        <v>8</v>
      </c>
      <c r="T432" s="53"/>
      <c r="U432" s="25">
        <v>8</v>
      </c>
      <c r="V432" s="25">
        <v>8</v>
      </c>
      <c r="W432" s="25">
        <v>8</v>
      </c>
      <c r="X432" s="25">
        <v>8</v>
      </c>
      <c r="Y432" s="25">
        <v>8</v>
      </c>
      <c r="Z432" s="53"/>
      <c r="AA432" s="25">
        <v>7</v>
      </c>
      <c r="AB432" s="25">
        <v>7</v>
      </c>
      <c r="AC432" s="25">
        <v>7</v>
      </c>
      <c r="AD432" s="25">
        <v>7</v>
      </c>
      <c r="AE432" s="25">
        <v>7</v>
      </c>
      <c r="AF432" s="53"/>
      <c r="AG432" s="28"/>
    </row>
    <row r="433" spans="1:33" ht="28.5" x14ac:dyDescent="0.35">
      <c r="A433" s="2"/>
      <c r="B433" s="25"/>
      <c r="C433" s="29">
        <f>SUM(C430:C432)/3</f>
        <v>7.666666666666667</v>
      </c>
      <c r="D433" s="29">
        <f t="shared" ref="D433:F433" si="12">SUM(D430:D432)/3</f>
        <v>7.666666666666667</v>
      </c>
      <c r="E433" s="29">
        <f t="shared" si="12"/>
        <v>8.3333333333333339</v>
      </c>
      <c r="F433" s="29">
        <f t="shared" si="12"/>
        <v>8.3333333333333339</v>
      </c>
      <c r="G433" s="29">
        <f>SUM(G430:G432)/3</f>
        <v>8</v>
      </c>
      <c r="H433" s="54"/>
      <c r="I433" s="29">
        <f>SUM(I430:I432)/3</f>
        <v>7.666666666666667</v>
      </c>
      <c r="J433" s="29">
        <f>SUM(J430:J432)/3</f>
        <v>8</v>
      </c>
      <c r="K433" s="29">
        <f>SUM(K430:K432)/3</f>
        <v>8</v>
      </c>
      <c r="L433" s="29">
        <f>SUM(L430:L432)/3</f>
        <v>7</v>
      </c>
      <c r="M433" s="29">
        <f>SUM(M430:M432)/3</f>
        <v>7.666666666666667</v>
      </c>
      <c r="N433" s="54"/>
      <c r="O433" s="29">
        <f>SUM(O430:O432)/3</f>
        <v>8</v>
      </c>
      <c r="P433" s="29">
        <f>SUM(P430:P432)/3</f>
        <v>9</v>
      </c>
      <c r="Q433" s="29">
        <f>SUM(Q430:Q432)/3</f>
        <v>8.6666666666666661</v>
      </c>
      <c r="R433" s="29">
        <f>SUM(R430:R432)/3</f>
        <v>8</v>
      </c>
      <c r="S433" s="29">
        <f>SUM(S430:S432)/3</f>
        <v>8</v>
      </c>
      <c r="T433" s="54"/>
      <c r="U433" s="29">
        <f>SUM(U430:U432)/3</f>
        <v>8</v>
      </c>
      <c r="V433" s="29">
        <f>SUM(V430:V432)/3</f>
        <v>8</v>
      </c>
      <c r="W433" s="29">
        <f>SUM(W430:W432)/3</f>
        <v>8</v>
      </c>
      <c r="X433" s="29">
        <f>SUM(X430:X432)/3</f>
        <v>8</v>
      </c>
      <c r="Y433" s="29">
        <f>SUM(Y430:Y432)/3</f>
        <v>8</v>
      </c>
      <c r="Z433" s="54"/>
      <c r="AA433" s="29">
        <f>SUM(AA430:AA432)/3</f>
        <v>7</v>
      </c>
      <c r="AB433" s="29">
        <f>SUM(AB430:AB432)/3</f>
        <v>7</v>
      </c>
      <c r="AC433" s="29">
        <f>SUM(AC430:AC432)/3</f>
        <v>6.666666666666667</v>
      </c>
      <c r="AD433" s="29">
        <f>SUM(AD430:AD432)/3</f>
        <v>7</v>
      </c>
      <c r="AE433" s="29">
        <f>SUM(AE430:AE432)/3</f>
        <v>7</v>
      </c>
      <c r="AF433" s="54"/>
      <c r="AG433" s="28"/>
    </row>
    <row r="434" spans="1:33" ht="28.5" x14ac:dyDescent="0.35">
      <c r="A434" s="2"/>
      <c r="B434" s="25"/>
      <c r="C434" s="50">
        <f>SUM(C433:E433)/3</f>
        <v>7.8888888888888893</v>
      </c>
      <c r="D434" s="50"/>
      <c r="E434" s="50"/>
      <c r="F434" s="50">
        <f>(F433+G433+H430)/3</f>
        <v>8.1111111111111125</v>
      </c>
      <c r="G434" s="50"/>
      <c r="H434" s="50"/>
      <c r="I434" s="50">
        <f>SUM(I433:K433)/3</f>
        <v>7.8888888888888893</v>
      </c>
      <c r="J434" s="50"/>
      <c r="K434" s="50"/>
      <c r="L434" s="50">
        <f>(L433+M433+N430)/3</f>
        <v>7.2222222222222223</v>
      </c>
      <c r="M434" s="50"/>
      <c r="N434" s="50"/>
      <c r="O434" s="50">
        <f>SUM(O433:Q433)/3</f>
        <v>8.5555555555555554</v>
      </c>
      <c r="P434" s="50"/>
      <c r="Q434" s="50"/>
      <c r="R434" s="50">
        <f>(R433+S433+T430)/3</f>
        <v>8.3333333333333339</v>
      </c>
      <c r="S434" s="50"/>
      <c r="T434" s="50"/>
      <c r="U434" s="50">
        <f>SUM(U433:W433)/3</f>
        <v>8</v>
      </c>
      <c r="V434" s="50"/>
      <c r="W434" s="50"/>
      <c r="X434" s="50">
        <f>(X433+Y433+Z430)/3</f>
        <v>8</v>
      </c>
      <c r="Y434" s="50"/>
      <c r="Z434" s="50"/>
      <c r="AA434" s="50">
        <f>SUM(AA433:AC433)/3</f>
        <v>6.8888888888888893</v>
      </c>
      <c r="AB434" s="50"/>
      <c r="AC434" s="50"/>
      <c r="AD434" s="50">
        <f>(AD433+AE433+AF430)/3</f>
        <v>7</v>
      </c>
      <c r="AE434" s="50"/>
      <c r="AF434" s="50"/>
      <c r="AG434" s="28"/>
    </row>
    <row r="435" spans="1:33" ht="28.5" x14ac:dyDescent="0.35">
      <c r="A435" s="2"/>
      <c r="B435" s="25"/>
      <c r="C435" s="50">
        <f>C434+F434</f>
        <v>16</v>
      </c>
      <c r="D435" s="50"/>
      <c r="E435" s="50"/>
      <c r="F435" s="50"/>
      <c r="G435" s="50"/>
      <c r="H435" s="50"/>
      <c r="I435" s="50">
        <f>I434+L434</f>
        <v>15.111111111111111</v>
      </c>
      <c r="J435" s="50"/>
      <c r="K435" s="50"/>
      <c r="L435" s="50"/>
      <c r="M435" s="50"/>
      <c r="N435" s="50"/>
      <c r="O435" s="50">
        <f>O434+R434</f>
        <v>16.888888888888889</v>
      </c>
      <c r="P435" s="50"/>
      <c r="Q435" s="50"/>
      <c r="R435" s="50"/>
      <c r="S435" s="50"/>
      <c r="T435" s="50"/>
      <c r="U435" s="50">
        <f>U434+X434</f>
        <v>16</v>
      </c>
      <c r="V435" s="50"/>
      <c r="W435" s="50"/>
      <c r="X435" s="50"/>
      <c r="Y435" s="50"/>
      <c r="Z435" s="50"/>
      <c r="AA435" s="50">
        <f>AA434+AD434</f>
        <v>13.888888888888889</v>
      </c>
      <c r="AB435" s="50"/>
      <c r="AC435" s="50"/>
      <c r="AD435" s="50"/>
      <c r="AE435" s="50"/>
      <c r="AF435" s="50"/>
      <c r="AG435" s="28"/>
    </row>
    <row r="436" spans="1:33" ht="28.5" x14ac:dyDescent="0.6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</row>
    <row r="437" spans="1:33" ht="28.5" x14ac:dyDescent="0.65">
      <c r="A437" s="13"/>
      <c r="B437" s="46" t="s">
        <v>12</v>
      </c>
      <c r="C437" s="46"/>
      <c r="D437" s="46"/>
      <c r="E437" s="47">
        <f>SUM(C435:AF435)</f>
        <v>77.888888888888886</v>
      </c>
      <c r="F437" s="47"/>
      <c r="G437" s="15" t="s">
        <v>13</v>
      </c>
      <c r="H437" s="15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</row>
    <row r="438" spans="1:33" ht="28.5" x14ac:dyDescent="0.6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</row>
    <row r="439" spans="1:33" ht="28.5" x14ac:dyDescent="0.65">
      <c r="A439" s="13"/>
      <c r="B439" s="46" t="s">
        <v>14</v>
      </c>
      <c r="C439" s="46"/>
      <c r="D439" s="46"/>
      <c r="E439" s="46"/>
      <c r="F439" s="13"/>
      <c r="G439" s="48" t="str" cm="1">
        <f t="array" ref="G439">_xlfn.IFS(E437&lt;40,"Диплом",E437&lt;60,"Бронзовая медаль",E437&lt;80,"Серебряная медаль",E437&lt;100,"Золотая медаль")</f>
        <v>Серебряная медаль</v>
      </c>
      <c r="H439" s="48"/>
      <c r="I439" s="48"/>
      <c r="J439" s="48"/>
      <c r="K439" s="48"/>
      <c r="L439" s="48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</row>
    <row r="440" spans="1:33" ht="28.5" x14ac:dyDescent="0.65">
      <c r="A440" s="13"/>
      <c r="B440" s="14"/>
      <c r="C440" s="14"/>
      <c r="D440" s="14"/>
      <c r="E440" s="14"/>
      <c r="F440" s="13"/>
      <c r="G440" s="36"/>
      <c r="H440" s="36"/>
      <c r="I440" s="36"/>
      <c r="J440" s="36"/>
      <c r="K440" s="36"/>
      <c r="L440" s="36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</row>
    <row r="441" spans="1:33" ht="28.5" x14ac:dyDescent="0.6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</row>
    <row r="442" spans="1:33" ht="28.5" x14ac:dyDescent="0.65">
      <c r="A442" s="13"/>
      <c r="B442" s="3"/>
      <c r="C442" s="3"/>
      <c r="D442" s="19" t="s">
        <v>22</v>
      </c>
      <c r="E442" s="19"/>
      <c r="F442" s="19"/>
      <c r="G442" s="19"/>
      <c r="I442" s="3"/>
      <c r="J442" s="3"/>
      <c r="K442" s="19" t="s">
        <v>23</v>
      </c>
      <c r="L442" s="19"/>
      <c r="M442" s="19"/>
      <c r="O442" s="3"/>
      <c r="P442" s="3"/>
      <c r="Q442" s="19" t="s">
        <v>7</v>
      </c>
      <c r="R442" s="19"/>
      <c r="W442" s="19" t="s">
        <v>24</v>
      </c>
      <c r="X442" s="19"/>
      <c r="Y442" s="3"/>
      <c r="AB442" s="3"/>
      <c r="AC442" s="3"/>
      <c r="AD442" s="19" t="s">
        <v>25</v>
      </c>
      <c r="AE442" s="3"/>
      <c r="AF442" s="3"/>
      <c r="AG442" s="13"/>
    </row>
    <row r="443" spans="1:33" ht="28.5" x14ac:dyDescent="0.65">
      <c r="A443" s="13"/>
      <c r="B443" s="49" t="s">
        <v>15</v>
      </c>
      <c r="C443" s="49"/>
      <c r="D443" s="17"/>
      <c r="E443" s="17"/>
      <c r="F443" s="17"/>
      <c r="G443" s="18"/>
      <c r="I443" s="37" t="s">
        <v>15</v>
      </c>
      <c r="J443" s="37"/>
      <c r="K443" s="17"/>
      <c r="L443" s="17"/>
      <c r="M443" s="3"/>
      <c r="O443" s="37" t="s">
        <v>15</v>
      </c>
      <c r="P443" s="37"/>
      <c r="Q443" s="17"/>
      <c r="R443" s="17"/>
      <c r="V443" s="40" t="s">
        <v>15</v>
      </c>
      <c r="W443" s="37"/>
      <c r="X443" s="17"/>
      <c r="Y443" s="3"/>
      <c r="AB443" s="37" t="s">
        <v>15</v>
      </c>
      <c r="AC443" s="37"/>
      <c r="AD443" s="17"/>
      <c r="AE443" s="3"/>
      <c r="AF443" s="3"/>
      <c r="AG443" s="13"/>
    </row>
    <row r="444" spans="1:33" ht="46" x14ac:dyDescent="0.35">
      <c r="H444" s="62" t="s">
        <v>26</v>
      </c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3" ht="46" x14ac:dyDescent="1">
      <c r="C445" s="3"/>
      <c r="D445" s="3"/>
      <c r="E445" s="3"/>
      <c r="F445" s="3"/>
      <c r="G445" s="3"/>
      <c r="H445" s="21"/>
      <c r="I445" s="21"/>
      <c r="J445" s="21"/>
      <c r="L445" s="24"/>
      <c r="M445" s="24"/>
      <c r="N445" s="24"/>
      <c r="O445" s="24"/>
      <c r="P445" s="24" t="s">
        <v>21</v>
      </c>
      <c r="Q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</row>
    <row r="446" spans="1:33" ht="46" x14ac:dyDescent="1">
      <c r="C446" s="3"/>
      <c r="D446" s="3"/>
      <c r="E446" s="3"/>
      <c r="F446" s="3"/>
      <c r="G446" s="3"/>
      <c r="H446" s="23"/>
      <c r="I446" s="23"/>
      <c r="J446" s="23"/>
      <c r="K446" s="23"/>
      <c r="L446" s="23"/>
      <c r="M446" s="24"/>
      <c r="N446" s="21"/>
      <c r="O446" s="21"/>
      <c r="P446" s="21"/>
      <c r="Q446" s="21"/>
      <c r="R446" s="21"/>
      <c r="S446" s="21"/>
      <c r="T446" s="22"/>
      <c r="U446" s="21"/>
      <c r="V446" s="21"/>
      <c r="W446" s="21"/>
      <c r="X446" s="21"/>
      <c r="Y446" s="21"/>
      <c r="AC446" s="3"/>
    </row>
    <row r="447" spans="1:33" ht="46" x14ac:dyDescent="1">
      <c r="C447" s="5"/>
      <c r="D447" s="5"/>
      <c r="E447" s="5"/>
      <c r="H447" s="21"/>
      <c r="I447" s="21"/>
      <c r="J447" s="63" t="s">
        <v>39</v>
      </c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"/>
      <c r="AD447" s="7"/>
    </row>
    <row r="448" spans="1:33" ht="33.5" x14ac:dyDescent="0.75">
      <c r="B448" s="13"/>
      <c r="C448" s="30"/>
      <c r="D448" s="30"/>
      <c r="E448" s="30"/>
      <c r="F448" s="30"/>
      <c r="G448" s="30"/>
      <c r="H448" s="30"/>
      <c r="I448" s="30"/>
      <c r="J448" s="30"/>
      <c r="K448" s="30"/>
      <c r="L448" s="31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13"/>
    </row>
    <row r="449" spans="1:33" ht="33.5" x14ac:dyDescent="0.75">
      <c r="B449" s="13"/>
      <c r="C449" s="30"/>
      <c r="D449" s="30"/>
      <c r="E449" s="30"/>
      <c r="F449" s="30"/>
      <c r="G449" s="58" t="s">
        <v>228</v>
      </c>
      <c r="H449" s="58"/>
      <c r="I449" s="58"/>
      <c r="J449" s="58"/>
      <c r="K449" s="58"/>
      <c r="L449" s="58"/>
      <c r="M449" s="58"/>
      <c r="N449" s="30"/>
      <c r="O449" s="30"/>
      <c r="P449" s="30"/>
      <c r="Q449" s="30"/>
      <c r="R449" s="30"/>
      <c r="S449" s="30"/>
      <c r="T449" s="30"/>
      <c r="U449" s="32"/>
      <c r="V449" s="32"/>
      <c r="W449" s="30"/>
      <c r="X449" s="30"/>
      <c r="Y449" s="30"/>
      <c r="Z449" s="30"/>
      <c r="AA449" s="30"/>
      <c r="AB449" s="30"/>
      <c r="AC449" s="30"/>
      <c r="AD449" s="32"/>
      <c r="AE449" s="30"/>
      <c r="AF449" s="30"/>
      <c r="AG449" s="13"/>
    </row>
    <row r="450" spans="1:33" ht="33.5" x14ac:dyDescent="0.75">
      <c r="B450" s="13"/>
      <c r="C450" s="30"/>
      <c r="D450" s="30"/>
      <c r="E450" s="30"/>
      <c r="F450" s="30"/>
      <c r="G450" s="58"/>
      <c r="H450" s="58"/>
      <c r="I450" s="58"/>
      <c r="J450" s="58"/>
      <c r="K450" s="58"/>
      <c r="L450" s="58"/>
      <c r="M450" s="58"/>
      <c r="N450" s="59" t="s">
        <v>9</v>
      </c>
      <c r="O450" s="59"/>
      <c r="P450" s="59"/>
      <c r="Q450" s="59"/>
      <c r="R450" s="59"/>
      <c r="S450" s="60" t="s">
        <v>229</v>
      </c>
      <c r="T450" s="60"/>
      <c r="U450" s="60"/>
      <c r="V450" s="60"/>
      <c r="W450" s="60"/>
      <c r="X450" s="60"/>
      <c r="Y450" s="30"/>
      <c r="Z450" s="61" t="s">
        <v>10</v>
      </c>
      <c r="AA450" s="61"/>
      <c r="AB450" s="61"/>
      <c r="AC450" s="33" t="s">
        <v>187</v>
      </c>
      <c r="AD450" s="32"/>
      <c r="AE450" s="30"/>
      <c r="AF450" s="30"/>
      <c r="AG450" s="13"/>
    </row>
    <row r="451" spans="1:33" ht="33.5" x14ac:dyDescent="0.75">
      <c r="B451" s="13"/>
      <c r="C451" s="30"/>
      <c r="D451" s="55" t="s">
        <v>8</v>
      </c>
      <c r="E451" s="55"/>
      <c r="F451" s="55"/>
      <c r="G451" s="58"/>
      <c r="H451" s="58"/>
      <c r="I451" s="58"/>
      <c r="J451" s="58"/>
      <c r="K451" s="58"/>
      <c r="L451" s="58"/>
      <c r="M451" s="58"/>
      <c r="N451" s="59"/>
      <c r="O451" s="59"/>
      <c r="P451" s="59"/>
      <c r="Q451" s="59"/>
      <c r="R451" s="59"/>
      <c r="S451" s="60"/>
      <c r="T451" s="60"/>
      <c r="U451" s="60"/>
      <c r="V451" s="60"/>
      <c r="W451" s="60"/>
      <c r="X451" s="60"/>
      <c r="Y451" s="30"/>
      <c r="Z451" s="60" t="s">
        <v>188</v>
      </c>
      <c r="AA451" s="60"/>
      <c r="AB451" s="60"/>
      <c r="AC451" s="60"/>
      <c r="AD451" s="60"/>
      <c r="AE451" s="60"/>
      <c r="AF451" s="34"/>
      <c r="AG451" s="13"/>
    </row>
    <row r="452" spans="1:33" ht="33.5" x14ac:dyDescent="0.75">
      <c r="B452" s="13"/>
      <c r="C452" s="30"/>
      <c r="D452" s="30"/>
      <c r="E452" s="30"/>
      <c r="F452" s="30"/>
      <c r="G452" s="58"/>
      <c r="H452" s="58"/>
      <c r="I452" s="58"/>
      <c r="J452" s="58"/>
      <c r="K452" s="58"/>
      <c r="L452" s="58"/>
      <c r="M452" s="58"/>
      <c r="N452" s="30"/>
      <c r="O452" s="35"/>
      <c r="P452" s="30"/>
      <c r="Q452" s="30"/>
      <c r="R452" s="35"/>
      <c r="S452" s="4"/>
      <c r="T452" s="4"/>
      <c r="U452" s="4"/>
      <c r="V452" s="4"/>
      <c r="W452" s="4"/>
      <c r="X452" s="4"/>
      <c r="Y452" s="32"/>
      <c r="Z452" s="60"/>
      <c r="AA452" s="60"/>
      <c r="AB452" s="60"/>
      <c r="AC452" s="60"/>
      <c r="AD452" s="60"/>
      <c r="AE452" s="60"/>
      <c r="AF452" s="34"/>
      <c r="AG452" s="13"/>
    </row>
    <row r="453" spans="1:33" ht="33.5" x14ac:dyDescent="0.75">
      <c r="B453" s="13"/>
      <c r="C453" s="30"/>
      <c r="D453" s="30"/>
      <c r="E453" s="35"/>
      <c r="F453" s="35"/>
      <c r="G453" s="58"/>
      <c r="H453" s="58"/>
      <c r="I453" s="58"/>
      <c r="J453" s="58"/>
      <c r="K453" s="58"/>
      <c r="L453" s="58"/>
      <c r="M453" s="58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4"/>
      <c r="AA453" s="34"/>
      <c r="AB453" s="34"/>
      <c r="AC453" s="34"/>
      <c r="AD453" s="34"/>
      <c r="AE453" s="34"/>
      <c r="AF453" s="34"/>
      <c r="AG453" s="13"/>
    </row>
    <row r="454" spans="1:33" ht="33.5" x14ac:dyDescent="0.75">
      <c r="B454" s="13"/>
      <c r="C454" s="30"/>
      <c r="D454" s="30"/>
      <c r="E454" s="55" t="s">
        <v>16</v>
      </c>
      <c r="F454" s="55"/>
      <c r="G454" s="56" t="s">
        <v>230</v>
      </c>
      <c r="H454" s="56"/>
      <c r="I454" s="56"/>
      <c r="J454" s="56"/>
      <c r="K454" s="56"/>
      <c r="L454" s="56"/>
      <c r="M454" s="56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13"/>
    </row>
    <row r="455" spans="1:33" ht="33.5" x14ac:dyDescent="0.75">
      <c r="B455" s="13"/>
      <c r="C455" s="30"/>
      <c r="D455" s="30"/>
      <c r="E455" s="30"/>
      <c r="F455" s="30"/>
      <c r="G455" s="56"/>
      <c r="H455" s="56"/>
      <c r="I455" s="56"/>
      <c r="J455" s="56"/>
      <c r="K455" s="56"/>
      <c r="L455" s="56"/>
      <c r="M455" s="56"/>
      <c r="N455" s="30"/>
      <c r="O455" s="32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13"/>
    </row>
    <row r="456" spans="1:33" ht="31" x14ac:dyDescent="0.7">
      <c r="B456" s="13"/>
      <c r="C456" s="8"/>
      <c r="D456" s="8"/>
      <c r="E456" s="8"/>
      <c r="F456" s="8"/>
      <c r="G456" s="8"/>
      <c r="H456" s="8"/>
      <c r="I456" s="8"/>
      <c r="J456" s="8"/>
      <c r="K456" s="8"/>
      <c r="L456" s="9"/>
      <c r="M456" s="9"/>
      <c r="N456" s="10"/>
      <c r="O456" s="9"/>
      <c r="P456" s="8"/>
      <c r="Q456" s="8"/>
      <c r="R456" s="8"/>
      <c r="S456" s="8"/>
      <c r="T456" s="8"/>
      <c r="U456" s="8"/>
      <c r="V456" s="8"/>
      <c r="W456" s="8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</row>
    <row r="457" spans="1:33" ht="31" x14ac:dyDescent="0.7">
      <c r="B457" s="8"/>
      <c r="C457" s="12" t="s">
        <v>11</v>
      </c>
      <c r="D457" s="12"/>
      <c r="E457" s="12"/>
      <c r="F457" s="12"/>
      <c r="G457" s="12"/>
      <c r="H457" s="12"/>
      <c r="I457" s="12"/>
      <c r="J457" s="9"/>
      <c r="K457" s="9"/>
      <c r="L457" s="8"/>
      <c r="M457" s="8"/>
      <c r="N457" s="8"/>
      <c r="O457" s="8"/>
      <c r="P457" s="8"/>
      <c r="Q457" s="8"/>
      <c r="R457" s="8"/>
      <c r="U457" s="8"/>
      <c r="V457" s="8"/>
      <c r="W457" s="8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</row>
    <row r="458" spans="1:33" ht="31" x14ac:dyDescent="0.7">
      <c r="B458" s="11" t="s">
        <v>0</v>
      </c>
      <c r="C458" s="9" t="s">
        <v>231</v>
      </c>
      <c r="D458" s="9"/>
      <c r="E458" s="9"/>
      <c r="F458" s="9"/>
      <c r="G458" s="9"/>
      <c r="H458" s="9"/>
      <c r="I458" s="9"/>
      <c r="J458" s="8"/>
      <c r="K458" s="8"/>
      <c r="L458" s="8"/>
      <c r="M458" s="8"/>
      <c r="N458" s="8"/>
      <c r="O458" s="8"/>
      <c r="P458" s="8"/>
      <c r="Q458" s="8"/>
      <c r="R458" s="8"/>
      <c r="U458" s="8"/>
      <c r="V458" s="8"/>
      <c r="W458" s="8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</row>
    <row r="459" spans="1:33" ht="31" x14ac:dyDescent="0.7">
      <c r="B459" s="11" t="s">
        <v>1</v>
      </c>
      <c r="C459" s="9" t="s">
        <v>232</v>
      </c>
      <c r="D459" s="9"/>
      <c r="E459" s="9"/>
      <c r="F459" s="9"/>
      <c r="G459" s="9"/>
      <c r="H459" s="9"/>
      <c r="I459" s="9"/>
      <c r="J459" s="9"/>
      <c r="K459" s="10"/>
      <c r="L459" s="8"/>
      <c r="M459" s="8"/>
      <c r="N459" s="8"/>
      <c r="O459" s="8"/>
      <c r="P459" s="8"/>
      <c r="Q459" s="8"/>
      <c r="R459" s="8"/>
      <c r="U459" s="8"/>
      <c r="V459" s="8"/>
      <c r="W459" s="8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</row>
    <row r="460" spans="1:33" ht="31" x14ac:dyDescent="0.7">
      <c r="A460" s="2"/>
      <c r="B460" s="11" t="s">
        <v>2</v>
      </c>
      <c r="C460" s="9" t="s">
        <v>233</v>
      </c>
      <c r="D460" s="9"/>
      <c r="E460" s="9"/>
      <c r="F460" s="9"/>
      <c r="G460" s="9"/>
      <c r="H460" s="9"/>
      <c r="I460" s="9"/>
      <c r="J460" s="9"/>
      <c r="K460" s="8"/>
      <c r="L460" s="10"/>
      <c r="M460" s="10"/>
      <c r="N460" s="10"/>
      <c r="O460" s="10"/>
      <c r="P460" s="10"/>
      <c r="Q460" s="10"/>
      <c r="R460" s="10"/>
      <c r="S460" s="2"/>
      <c r="T460" s="2"/>
      <c r="U460" s="10"/>
      <c r="V460" s="10"/>
      <c r="W460" s="1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</row>
    <row r="461" spans="1:33" ht="28.5" x14ac:dyDescent="0.65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</row>
    <row r="462" spans="1:33" ht="28.5" x14ac:dyDescent="0.35">
      <c r="A462" s="2"/>
      <c r="B462" s="57"/>
      <c r="C462" s="51" t="s">
        <v>6</v>
      </c>
      <c r="D462" s="51"/>
      <c r="E462" s="51"/>
      <c r="F462" s="51"/>
      <c r="G462" s="51"/>
      <c r="H462" s="51"/>
      <c r="I462" s="51" t="s">
        <v>23</v>
      </c>
      <c r="J462" s="51"/>
      <c r="K462" s="51"/>
      <c r="L462" s="51"/>
      <c r="M462" s="51"/>
      <c r="N462" s="51"/>
      <c r="O462" s="51" t="s">
        <v>7</v>
      </c>
      <c r="P462" s="51"/>
      <c r="Q462" s="51"/>
      <c r="R462" s="51"/>
      <c r="S462" s="51"/>
      <c r="T462" s="51"/>
      <c r="U462" s="51" t="s">
        <v>24</v>
      </c>
      <c r="V462" s="51"/>
      <c r="W462" s="51"/>
      <c r="X462" s="51"/>
      <c r="Y462" s="51"/>
      <c r="Z462" s="51"/>
      <c r="AA462" s="51" t="s">
        <v>25</v>
      </c>
      <c r="AB462" s="51"/>
      <c r="AC462" s="51"/>
      <c r="AD462" s="51"/>
      <c r="AE462" s="51"/>
      <c r="AF462" s="51"/>
      <c r="AG462" s="27"/>
    </row>
    <row r="463" spans="1:33" ht="28.5" x14ac:dyDescent="0.35">
      <c r="A463" s="2"/>
      <c r="B463" s="57"/>
      <c r="C463" s="25" t="s">
        <v>0</v>
      </c>
      <c r="D463" s="25" t="s">
        <v>1</v>
      </c>
      <c r="E463" s="25" t="s">
        <v>2</v>
      </c>
      <c r="F463" s="25" t="s">
        <v>3</v>
      </c>
      <c r="G463" s="25" t="s">
        <v>4</v>
      </c>
      <c r="H463" s="25" t="s">
        <v>5</v>
      </c>
      <c r="I463" s="25" t="s">
        <v>0</v>
      </c>
      <c r="J463" s="25" t="s">
        <v>1</v>
      </c>
      <c r="K463" s="25" t="s">
        <v>2</v>
      </c>
      <c r="L463" s="25" t="s">
        <v>3</v>
      </c>
      <c r="M463" s="25" t="s">
        <v>4</v>
      </c>
      <c r="N463" s="25" t="s">
        <v>5</v>
      </c>
      <c r="O463" s="25" t="s">
        <v>0</v>
      </c>
      <c r="P463" s="25" t="s">
        <v>1</v>
      </c>
      <c r="Q463" s="25" t="s">
        <v>2</v>
      </c>
      <c r="R463" s="25" t="s">
        <v>3</v>
      </c>
      <c r="S463" s="25" t="s">
        <v>4</v>
      </c>
      <c r="T463" s="25" t="s">
        <v>5</v>
      </c>
      <c r="U463" s="25" t="s">
        <v>0</v>
      </c>
      <c r="V463" s="25" t="s">
        <v>1</v>
      </c>
      <c r="W463" s="25" t="s">
        <v>2</v>
      </c>
      <c r="X463" s="25" t="s">
        <v>3</v>
      </c>
      <c r="Y463" s="25" t="s">
        <v>4</v>
      </c>
      <c r="Z463" s="25" t="s">
        <v>5</v>
      </c>
      <c r="AA463" s="25" t="s">
        <v>0</v>
      </c>
      <c r="AB463" s="25" t="s">
        <v>1</v>
      </c>
      <c r="AC463" s="25" t="s">
        <v>2</v>
      </c>
      <c r="AD463" s="25" t="s">
        <v>3</v>
      </c>
      <c r="AE463" s="25" t="s">
        <v>4</v>
      </c>
      <c r="AF463" s="25" t="s">
        <v>5</v>
      </c>
      <c r="AG463" s="28"/>
    </row>
    <row r="464" spans="1:33" ht="28.5" x14ac:dyDescent="0.35">
      <c r="A464" s="2"/>
      <c r="B464" s="26" t="s">
        <v>0</v>
      </c>
      <c r="C464" s="25">
        <v>5</v>
      </c>
      <c r="D464" s="25">
        <v>6</v>
      </c>
      <c r="E464" s="25">
        <v>5</v>
      </c>
      <c r="F464" s="25">
        <v>5</v>
      </c>
      <c r="G464" s="25">
        <v>5</v>
      </c>
      <c r="H464" s="52">
        <v>6</v>
      </c>
      <c r="I464" s="25">
        <v>4</v>
      </c>
      <c r="J464" s="25">
        <v>4</v>
      </c>
      <c r="K464" s="25">
        <v>4</v>
      </c>
      <c r="L464" s="25">
        <v>6</v>
      </c>
      <c r="M464" s="25">
        <v>6</v>
      </c>
      <c r="N464" s="52">
        <v>5</v>
      </c>
      <c r="O464" s="25">
        <v>7</v>
      </c>
      <c r="P464" s="25">
        <v>7</v>
      </c>
      <c r="Q464" s="25">
        <v>6</v>
      </c>
      <c r="R464" s="25">
        <v>8</v>
      </c>
      <c r="S464" s="25">
        <v>7</v>
      </c>
      <c r="T464" s="52">
        <v>7</v>
      </c>
      <c r="U464" s="25">
        <v>6</v>
      </c>
      <c r="V464" s="25">
        <v>7</v>
      </c>
      <c r="W464" s="25">
        <v>7</v>
      </c>
      <c r="X464" s="25">
        <v>7</v>
      </c>
      <c r="Y464" s="25">
        <v>7</v>
      </c>
      <c r="Z464" s="52">
        <v>7</v>
      </c>
      <c r="AA464" s="25">
        <v>7</v>
      </c>
      <c r="AB464" s="25">
        <v>8</v>
      </c>
      <c r="AC464" s="25">
        <v>7</v>
      </c>
      <c r="AD464" s="25">
        <v>8</v>
      </c>
      <c r="AE464" s="25">
        <v>8</v>
      </c>
      <c r="AF464" s="52">
        <v>8</v>
      </c>
      <c r="AG464" s="28"/>
    </row>
    <row r="465" spans="1:33" ht="28.5" x14ac:dyDescent="0.35">
      <c r="A465" s="2"/>
      <c r="B465" s="26" t="s">
        <v>1</v>
      </c>
      <c r="C465" s="25">
        <v>6</v>
      </c>
      <c r="D465" s="25">
        <v>6</v>
      </c>
      <c r="E465" s="25">
        <v>6</v>
      </c>
      <c r="F465" s="25">
        <v>7</v>
      </c>
      <c r="G465" s="25">
        <v>6</v>
      </c>
      <c r="H465" s="53"/>
      <c r="I465" s="25">
        <v>4</v>
      </c>
      <c r="J465" s="25">
        <v>4</v>
      </c>
      <c r="K465" s="25">
        <v>4</v>
      </c>
      <c r="L465" s="25">
        <v>6</v>
      </c>
      <c r="M465" s="25">
        <v>6</v>
      </c>
      <c r="N465" s="53"/>
      <c r="O465" s="25">
        <v>7</v>
      </c>
      <c r="P465" s="25">
        <v>6</v>
      </c>
      <c r="Q465" s="25">
        <v>7</v>
      </c>
      <c r="R465" s="25">
        <v>7</v>
      </c>
      <c r="S465" s="25">
        <v>7</v>
      </c>
      <c r="T465" s="53"/>
      <c r="U465" s="25">
        <v>7</v>
      </c>
      <c r="V465" s="25">
        <v>7</v>
      </c>
      <c r="W465" s="25">
        <v>7</v>
      </c>
      <c r="X465" s="25">
        <v>7</v>
      </c>
      <c r="Y465" s="25">
        <v>7</v>
      </c>
      <c r="Z465" s="53"/>
      <c r="AA465" s="25">
        <v>8</v>
      </c>
      <c r="AB465" s="25">
        <v>7</v>
      </c>
      <c r="AC465" s="25">
        <v>7</v>
      </c>
      <c r="AD465" s="25">
        <v>8</v>
      </c>
      <c r="AE465" s="25">
        <v>8</v>
      </c>
      <c r="AF465" s="53"/>
      <c r="AG465" s="28"/>
    </row>
    <row r="466" spans="1:33" ht="28.5" x14ac:dyDescent="0.35">
      <c r="A466" s="2"/>
      <c r="B466" s="26" t="s">
        <v>2</v>
      </c>
      <c r="C466" s="25">
        <v>7</v>
      </c>
      <c r="D466" s="25">
        <v>7</v>
      </c>
      <c r="E466" s="25">
        <v>8</v>
      </c>
      <c r="F466" s="25">
        <v>8</v>
      </c>
      <c r="G466" s="25">
        <v>8</v>
      </c>
      <c r="H466" s="53"/>
      <c r="I466" s="25">
        <v>4</v>
      </c>
      <c r="J466" s="25">
        <v>4</v>
      </c>
      <c r="K466" s="25">
        <v>4</v>
      </c>
      <c r="L466" s="25">
        <v>6</v>
      </c>
      <c r="M466" s="25">
        <v>6</v>
      </c>
      <c r="N466" s="53"/>
      <c r="O466" s="25">
        <v>7</v>
      </c>
      <c r="P466" s="25">
        <v>7</v>
      </c>
      <c r="Q466" s="25">
        <v>6</v>
      </c>
      <c r="R466" s="25">
        <v>7</v>
      </c>
      <c r="S466" s="25">
        <v>7</v>
      </c>
      <c r="T466" s="53"/>
      <c r="U466" s="25">
        <v>7</v>
      </c>
      <c r="V466" s="25">
        <v>7</v>
      </c>
      <c r="W466" s="25">
        <v>7</v>
      </c>
      <c r="X466" s="25">
        <v>7</v>
      </c>
      <c r="Y466" s="25">
        <v>7</v>
      </c>
      <c r="Z466" s="53"/>
      <c r="AA466" s="25">
        <v>9</v>
      </c>
      <c r="AB466" s="25">
        <v>9</v>
      </c>
      <c r="AC466" s="25">
        <v>8</v>
      </c>
      <c r="AD466" s="25">
        <v>8</v>
      </c>
      <c r="AE466" s="25">
        <v>9</v>
      </c>
      <c r="AF466" s="53"/>
      <c r="AG466" s="28"/>
    </row>
    <row r="467" spans="1:33" ht="28.5" x14ac:dyDescent="0.35">
      <c r="A467" s="2"/>
      <c r="B467" s="25"/>
      <c r="C467" s="29">
        <f>SUM(C464:C466)/3</f>
        <v>6</v>
      </c>
      <c r="D467" s="29">
        <f t="shared" ref="D467:F467" si="13">SUM(D464:D466)/3</f>
        <v>6.333333333333333</v>
      </c>
      <c r="E467" s="29">
        <f t="shared" si="13"/>
        <v>6.333333333333333</v>
      </c>
      <c r="F467" s="29">
        <f t="shared" si="13"/>
        <v>6.666666666666667</v>
      </c>
      <c r="G467" s="29">
        <f>SUM(G464:G466)/3</f>
        <v>6.333333333333333</v>
      </c>
      <c r="H467" s="54"/>
      <c r="I467" s="29">
        <f>SUM(I464:I466)/3</f>
        <v>4</v>
      </c>
      <c r="J467" s="29">
        <f>SUM(J464:J466)/3</f>
        <v>4</v>
      </c>
      <c r="K467" s="29">
        <f>SUM(K464:K466)/3</f>
        <v>4</v>
      </c>
      <c r="L467" s="29">
        <f>SUM(L464:L466)/3</f>
        <v>6</v>
      </c>
      <c r="M467" s="29">
        <f>SUM(M464:M466)/3</f>
        <v>6</v>
      </c>
      <c r="N467" s="54"/>
      <c r="O467" s="29">
        <f>SUM(O464:O466)/3</f>
        <v>7</v>
      </c>
      <c r="P467" s="29">
        <f>SUM(P464:P466)/3</f>
        <v>6.666666666666667</v>
      </c>
      <c r="Q467" s="29">
        <f>SUM(Q464:Q466)/3</f>
        <v>6.333333333333333</v>
      </c>
      <c r="R467" s="29">
        <f>SUM(R464:R466)/3</f>
        <v>7.333333333333333</v>
      </c>
      <c r="S467" s="29">
        <f>SUM(S464:S466)/3</f>
        <v>7</v>
      </c>
      <c r="T467" s="54"/>
      <c r="U467" s="29">
        <f>SUM(U464:U466)/3</f>
        <v>6.666666666666667</v>
      </c>
      <c r="V467" s="29">
        <f>SUM(V464:V466)/3</f>
        <v>7</v>
      </c>
      <c r="W467" s="29">
        <f>SUM(W464:W466)/3</f>
        <v>7</v>
      </c>
      <c r="X467" s="29">
        <f>SUM(X464:X466)/3</f>
        <v>7</v>
      </c>
      <c r="Y467" s="29">
        <f>SUM(Y464:Y466)/3</f>
        <v>7</v>
      </c>
      <c r="Z467" s="54"/>
      <c r="AA467" s="29">
        <f>SUM(AA464:AA466)/3</f>
        <v>8</v>
      </c>
      <c r="AB467" s="29">
        <f>SUM(AB464:AB466)/3</f>
        <v>8</v>
      </c>
      <c r="AC467" s="29">
        <f>SUM(AC464:AC466)/3</f>
        <v>7.333333333333333</v>
      </c>
      <c r="AD467" s="29">
        <f>SUM(AD464:AD466)/3</f>
        <v>8</v>
      </c>
      <c r="AE467" s="29">
        <f>SUM(AE464:AE466)/3</f>
        <v>8.3333333333333339</v>
      </c>
      <c r="AF467" s="54"/>
      <c r="AG467" s="28"/>
    </row>
    <row r="468" spans="1:33" ht="28.5" x14ac:dyDescent="0.35">
      <c r="A468" s="2"/>
      <c r="B468" s="25"/>
      <c r="C468" s="50">
        <f>SUM(C467:E467)/3</f>
        <v>6.2222222222222214</v>
      </c>
      <c r="D468" s="50"/>
      <c r="E468" s="50"/>
      <c r="F468" s="50">
        <f>(F467+G467+H464)/3</f>
        <v>6.333333333333333</v>
      </c>
      <c r="G468" s="50"/>
      <c r="H468" s="50"/>
      <c r="I468" s="50">
        <f>SUM(I467:K467)/3</f>
        <v>4</v>
      </c>
      <c r="J468" s="50"/>
      <c r="K468" s="50"/>
      <c r="L468" s="50">
        <f>(L467+M467+N464)/3</f>
        <v>5.666666666666667</v>
      </c>
      <c r="M468" s="50"/>
      <c r="N468" s="50"/>
      <c r="O468" s="50">
        <f>SUM(O467:Q467)/3</f>
        <v>6.666666666666667</v>
      </c>
      <c r="P468" s="50"/>
      <c r="Q468" s="50"/>
      <c r="R468" s="50">
        <f>(R467+S467+T464)/3</f>
        <v>7.1111111111111107</v>
      </c>
      <c r="S468" s="50"/>
      <c r="T468" s="50"/>
      <c r="U468" s="50">
        <f>SUM(U467:W467)/3</f>
        <v>6.8888888888888893</v>
      </c>
      <c r="V468" s="50"/>
      <c r="W468" s="50"/>
      <c r="X468" s="50">
        <f>(X467+Y467+Z464)/3</f>
        <v>7</v>
      </c>
      <c r="Y468" s="50"/>
      <c r="Z468" s="50"/>
      <c r="AA468" s="50">
        <f>SUM(AA467:AC467)/3</f>
        <v>7.7777777777777777</v>
      </c>
      <c r="AB468" s="50"/>
      <c r="AC468" s="50"/>
      <c r="AD468" s="50">
        <f>(AD467+AE467+AF464)/3</f>
        <v>8.1111111111111125</v>
      </c>
      <c r="AE468" s="50"/>
      <c r="AF468" s="50"/>
      <c r="AG468" s="28"/>
    </row>
    <row r="469" spans="1:33" ht="28.5" x14ac:dyDescent="0.35">
      <c r="A469" s="2"/>
      <c r="B469" s="25"/>
      <c r="C469" s="50">
        <f>C468+F468</f>
        <v>12.555555555555554</v>
      </c>
      <c r="D469" s="50"/>
      <c r="E469" s="50"/>
      <c r="F469" s="50"/>
      <c r="G469" s="50"/>
      <c r="H469" s="50"/>
      <c r="I469" s="50">
        <f>I468+L468</f>
        <v>9.6666666666666679</v>
      </c>
      <c r="J469" s="50"/>
      <c r="K469" s="50"/>
      <c r="L469" s="50"/>
      <c r="M469" s="50"/>
      <c r="N469" s="50"/>
      <c r="O469" s="50">
        <f>O468+R468</f>
        <v>13.777777777777779</v>
      </c>
      <c r="P469" s="50"/>
      <c r="Q469" s="50"/>
      <c r="R469" s="50"/>
      <c r="S469" s="50"/>
      <c r="T469" s="50"/>
      <c r="U469" s="50">
        <f>U468+X468</f>
        <v>13.888888888888889</v>
      </c>
      <c r="V469" s="50"/>
      <c r="W469" s="50"/>
      <c r="X469" s="50"/>
      <c r="Y469" s="50"/>
      <c r="Z469" s="50"/>
      <c r="AA469" s="50">
        <f>AA468+AD468</f>
        <v>15.888888888888889</v>
      </c>
      <c r="AB469" s="50"/>
      <c r="AC469" s="50"/>
      <c r="AD469" s="50"/>
      <c r="AE469" s="50"/>
      <c r="AF469" s="50"/>
      <c r="AG469" s="28"/>
    </row>
    <row r="470" spans="1:33" ht="28.5" x14ac:dyDescent="0.6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</row>
    <row r="471" spans="1:33" ht="28.5" x14ac:dyDescent="0.65">
      <c r="A471" s="13"/>
      <c r="B471" s="46" t="s">
        <v>12</v>
      </c>
      <c r="C471" s="46"/>
      <c r="D471" s="46"/>
      <c r="E471" s="47">
        <f>SUM(C469:AF469)</f>
        <v>65.777777777777771</v>
      </c>
      <c r="F471" s="47"/>
      <c r="G471" s="15" t="s">
        <v>13</v>
      </c>
      <c r="H471" s="15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</row>
    <row r="472" spans="1:33" ht="28.5" x14ac:dyDescent="0.6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</row>
    <row r="473" spans="1:33" ht="28.5" x14ac:dyDescent="0.65">
      <c r="A473" s="13"/>
      <c r="B473" s="46" t="s">
        <v>14</v>
      </c>
      <c r="C473" s="46"/>
      <c r="D473" s="46"/>
      <c r="E473" s="46"/>
      <c r="F473" s="13"/>
      <c r="G473" s="48" t="str" cm="1">
        <f t="array" ref="G473">_xlfn.IFS(E471&lt;40,"Диплом",E471&lt;60,"Бронзовая медаль",E471&lt;80,"Серебряная медаль",E471&lt;100,"Золотая медаль")</f>
        <v>Серебряная медаль</v>
      </c>
      <c r="H473" s="48"/>
      <c r="I473" s="48"/>
      <c r="J473" s="48"/>
      <c r="K473" s="48"/>
      <c r="L473" s="48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</row>
    <row r="474" spans="1:33" ht="28.5" x14ac:dyDescent="0.65">
      <c r="A474" s="13"/>
      <c r="B474" s="14"/>
      <c r="C474" s="14"/>
      <c r="D474" s="14"/>
      <c r="E474" s="14"/>
      <c r="F474" s="13"/>
      <c r="G474" s="36"/>
      <c r="H474" s="36"/>
      <c r="I474" s="36"/>
      <c r="J474" s="36"/>
      <c r="K474" s="36"/>
      <c r="L474" s="36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</row>
    <row r="475" spans="1:33" ht="28.5" x14ac:dyDescent="0.6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</row>
    <row r="476" spans="1:33" ht="28.5" x14ac:dyDescent="0.65">
      <c r="A476" s="13"/>
      <c r="B476" s="3"/>
      <c r="C476" s="3"/>
      <c r="D476" s="19" t="s">
        <v>22</v>
      </c>
      <c r="E476" s="19"/>
      <c r="F476" s="19"/>
      <c r="G476" s="19"/>
      <c r="I476" s="3"/>
      <c r="J476" s="3"/>
      <c r="K476" s="19" t="s">
        <v>23</v>
      </c>
      <c r="L476" s="19"/>
      <c r="M476" s="19"/>
      <c r="O476" s="3"/>
      <c r="P476" s="3"/>
      <c r="Q476" s="19" t="s">
        <v>7</v>
      </c>
      <c r="R476" s="19"/>
      <c r="W476" s="19" t="s">
        <v>24</v>
      </c>
      <c r="X476" s="19"/>
      <c r="Y476" s="3"/>
      <c r="AB476" s="3"/>
      <c r="AC476" s="3"/>
      <c r="AD476" s="19" t="s">
        <v>25</v>
      </c>
      <c r="AE476" s="3"/>
      <c r="AF476" s="3"/>
      <c r="AG476" s="13"/>
    </row>
    <row r="477" spans="1:33" ht="28.5" x14ac:dyDescent="0.65">
      <c r="A477" s="13"/>
      <c r="B477" s="49" t="s">
        <v>15</v>
      </c>
      <c r="C477" s="49"/>
      <c r="D477" s="17"/>
      <c r="E477" s="17"/>
      <c r="F477" s="17"/>
      <c r="G477" s="18"/>
      <c r="I477" s="37" t="s">
        <v>15</v>
      </c>
      <c r="J477" s="37"/>
      <c r="K477" s="17"/>
      <c r="L477" s="17"/>
      <c r="M477" s="3"/>
      <c r="O477" s="37" t="s">
        <v>15</v>
      </c>
      <c r="P477" s="37"/>
      <c r="Q477" s="17"/>
      <c r="R477" s="17"/>
      <c r="V477" s="40" t="s">
        <v>15</v>
      </c>
      <c r="W477" s="37"/>
      <c r="X477" s="17"/>
      <c r="Y477" s="3"/>
      <c r="AB477" s="37" t="s">
        <v>15</v>
      </c>
      <c r="AC477" s="37"/>
      <c r="AD477" s="17"/>
      <c r="AE477" s="3"/>
      <c r="AF477" s="3"/>
      <c r="AG477" s="13"/>
    </row>
    <row r="478" spans="1:33" ht="46" x14ac:dyDescent="0.35">
      <c r="H478" s="62" t="s">
        <v>26</v>
      </c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 spans="1:33" ht="46" x14ac:dyDescent="1">
      <c r="C479" s="3"/>
      <c r="D479" s="3"/>
      <c r="E479" s="3"/>
      <c r="F479" s="3"/>
      <c r="G479" s="3"/>
      <c r="H479" s="21"/>
      <c r="I479" s="21"/>
      <c r="J479" s="21"/>
      <c r="L479" s="24"/>
      <c r="M479" s="24"/>
      <c r="N479" s="24"/>
      <c r="O479" s="24"/>
      <c r="P479" s="24" t="s">
        <v>21</v>
      </c>
      <c r="Q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</row>
    <row r="480" spans="1:33" ht="46" x14ac:dyDescent="1">
      <c r="C480" s="3"/>
      <c r="D480" s="3"/>
      <c r="E480" s="3"/>
      <c r="F480" s="3"/>
      <c r="G480" s="3"/>
      <c r="H480" s="23"/>
      <c r="I480" s="23"/>
      <c r="J480" s="23"/>
      <c r="K480" s="23"/>
      <c r="L480" s="23"/>
      <c r="M480" s="24"/>
      <c r="N480" s="21"/>
      <c r="O480" s="21"/>
      <c r="P480" s="21"/>
      <c r="Q480" s="21"/>
      <c r="R480" s="21"/>
      <c r="S480" s="21"/>
      <c r="T480" s="22"/>
      <c r="U480" s="21"/>
      <c r="V480" s="21"/>
      <c r="W480" s="21"/>
      <c r="X480" s="21"/>
      <c r="Y480" s="21"/>
      <c r="AC480" s="3"/>
    </row>
    <row r="481" spans="1:33" ht="46" x14ac:dyDescent="1">
      <c r="C481" s="5"/>
      <c r="D481" s="5"/>
      <c r="E481" s="5"/>
      <c r="H481" s="21"/>
      <c r="I481" s="21"/>
      <c r="J481" s="63" t="s">
        <v>40</v>
      </c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"/>
      <c r="AD481" s="7"/>
    </row>
    <row r="482" spans="1:33" ht="33.5" x14ac:dyDescent="0.75">
      <c r="B482" s="13"/>
      <c r="C482" s="30"/>
      <c r="D482" s="30"/>
      <c r="E482" s="30"/>
      <c r="F482" s="30"/>
      <c r="G482" s="30"/>
      <c r="H482" s="30"/>
      <c r="I482" s="30"/>
      <c r="J482" s="30"/>
      <c r="K482" s="30"/>
      <c r="L482" s="31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13"/>
    </row>
    <row r="483" spans="1:33" ht="33.5" x14ac:dyDescent="0.75">
      <c r="B483" s="13"/>
      <c r="C483" s="30"/>
      <c r="D483" s="30"/>
      <c r="E483" s="30"/>
      <c r="F483" s="30"/>
      <c r="G483" s="58" t="s">
        <v>234</v>
      </c>
      <c r="H483" s="58"/>
      <c r="I483" s="58"/>
      <c r="J483" s="58"/>
      <c r="K483" s="58"/>
      <c r="L483" s="58"/>
      <c r="M483" s="58"/>
      <c r="N483" s="30"/>
      <c r="O483" s="30"/>
      <c r="P483" s="30"/>
      <c r="Q483" s="30"/>
      <c r="R483" s="30"/>
      <c r="S483" s="30"/>
      <c r="T483" s="30"/>
      <c r="U483" s="32"/>
      <c r="V483" s="32"/>
      <c r="W483" s="30"/>
      <c r="X483" s="30"/>
      <c r="Y483" s="30"/>
      <c r="Z483" s="30"/>
      <c r="AA483" s="30"/>
      <c r="AB483" s="30"/>
      <c r="AC483" s="30"/>
      <c r="AD483" s="32"/>
      <c r="AE483" s="30"/>
      <c r="AF483" s="30"/>
      <c r="AG483" s="13"/>
    </row>
    <row r="484" spans="1:33" ht="33.5" x14ac:dyDescent="0.75">
      <c r="B484" s="13"/>
      <c r="C484" s="30"/>
      <c r="D484" s="30"/>
      <c r="E484" s="30"/>
      <c r="F484" s="30"/>
      <c r="G484" s="58"/>
      <c r="H484" s="58"/>
      <c r="I484" s="58"/>
      <c r="J484" s="58"/>
      <c r="K484" s="58"/>
      <c r="L484" s="58"/>
      <c r="M484" s="58"/>
      <c r="N484" s="59" t="s">
        <v>9</v>
      </c>
      <c r="O484" s="59"/>
      <c r="P484" s="59"/>
      <c r="Q484" s="59"/>
      <c r="R484" s="59"/>
      <c r="S484" s="60" t="s">
        <v>235</v>
      </c>
      <c r="T484" s="60"/>
      <c r="U484" s="60"/>
      <c r="V484" s="60"/>
      <c r="W484" s="60"/>
      <c r="X484" s="60"/>
      <c r="Y484" s="30"/>
      <c r="Z484" s="61" t="s">
        <v>10</v>
      </c>
      <c r="AA484" s="61"/>
      <c r="AB484" s="61"/>
      <c r="AC484" s="33" t="s">
        <v>187</v>
      </c>
      <c r="AD484" s="32"/>
      <c r="AE484" s="30"/>
      <c r="AF484" s="30"/>
      <c r="AG484" s="13"/>
    </row>
    <row r="485" spans="1:33" ht="33.5" x14ac:dyDescent="0.75">
      <c r="B485" s="13"/>
      <c r="C485" s="30"/>
      <c r="D485" s="55" t="s">
        <v>8</v>
      </c>
      <c r="E485" s="55"/>
      <c r="F485" s="55"/>
      <c r="G485" s="58"/>
      <c r="H485" s="58"/>
      <c r="I485" s="58"/>
      <c r="J485" s="58"/>
      <c r="K485" s="58"/>
      <c r="L485" s="58"/>
      <c r="M485" s="58"/>
      <c r="N485" s="59"/>
      <c r="O485" s="59"/>
      <c r="P485" s="59"/>
      <c r="Q485" s="59"/>
      <c r="R485" s="59"/>
      <c r="S485" s="60"/>
      <c r="T485" s="60"/>
      <c r="U485" s="60"/>
      <c r="V485" s="60"/>
      <c r="W485" s="60"/>
      <c r="X485" s="60"/>
      <c r="Y485" s="30"/>
      <c r="Z485" s="60" t="s">
        <v>188</v>
      </c>
      <c r="AA485" s="60"/>
      <c r="AB485" s="60"/>
      <c r="AC485" s="60"/>
      <c r="AD485" s="60"/>
      <c r="AE485" s="60"/>
      <c r="AF485" s="34"/>
      <c r="AG485" s="13"/>
    </row>
    <row r="486" spans="1:33" ht="33.5" x14ac:dyDescent="0.75">
      <c r="B486" s="13"/>
      <c r="C486" s="30"/>
      <c r="D486" s="30"/>
      <c r="E486" s="30"/>
      <c r="F486" s="30"/>
      <c r="G486" s="58"/>
      <c r="H486" s="58"/>
      <c r="I486" s="58"/>
      <c r="J486" s="58"/>
      <c r="K486" s="58"/>
      <c r="L486" s="58"/>
      <c r="M486" s="58"/>
      <c r="N486" s="30"/>
      <c r="O486" s="35"/>
      <c r="P486" s="30"/>
      <c r="Q486" s="30"/>
      <c r="R486" s="35"/>
      <c r="S486" s="4"/>
      <c r="T486" s="4"/>
      <c r="U486" s="4"/>
      <c r="V486" s="4"/>
      <c r="W486" s="4"/>
      <c r="X486" s="4"/>
      <c r="Y486" s="32"/>
      <c r="Z486" s="60"/>
      <c r="AA486" s="60"/>
      <c r="AB486" s="60"/>
      <c r="AC486" s="60"/>
      <c r="AD486" s="60"/>
      <c r="AE486" s="60"/>
      <c r="AF486" s="34"/>
      <c r="AG486" s="13"/>
    </row>
    <row r="487" spans="1:33" ht="33.5" x14ac:dyDescent="0.75">
      <c r="B487" s="13"/>
      <c r="C487" s="30"/>
      <c r="D487" s="30"/>
      <c r="E487" s="35"/>
      <c r="F487" s="35"/>
      <c r="G487" s="58"/>
      <c r="H487" s="58"/>
      <c r="I487" s="58"/>
      <c r="J487" s="58"/>
      <c r="K487" s="58"/>
      <c r="L487" s="58"/>
      <c r="M487" s="58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4"/>
      <c r="AA487" s="34"/>
      <c r="AB487" s="34"/>
      <c r="AC487" s="34"/>
      <c r="AD487" s="34"/>
      <c r="AE487" s="34"/>
      <c r="AF487" s="34"/>
      <c r="AG487" s="13"/>
    </row>
    <row r="488" spans="1:33" ht="33.5" x14ac:dyDescent="0.75">
      <c r="B488" s="13"/>
      <c r="C488" s="30"/>
      <c r="D488" s="30"/>
      <c r="E488" s="55" t="s">
        <v>16</v>
      </c>
      <c r="F488" s="55"/>
      <c r="G488" s="56" t="s">
        <v>17</v>
      </c>
      <c r="H488" s="56"/>
      <c r="I488" s="56"/>
      <c r="J488" s="56"/>
      <c r="K488" s="56"/>
      <c r="L488" s="56"/>
      <c r="M488" s="56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13"/>
    </row>
    <row r="489" spans="1:33" ht="33.5" x14ac:dyDescent="0.75">
      <c r="B489" s="13"/>
      <c r="C489" s="30"/>
      <c r="D489" s="30"/>
      <c r="E489" s="30"/>
      <c r="F489" s="30"/>
      <c r="G489" s="56"/>
      <c r="H489" s="56"/>
      <c r="I489" s="56"/>
      <c r="J489" s="56"/>
      <c r="K489" s="56"/>
      <c r="L489" s="56"/>
      <c r="M489" s="56"/>
      <c r="N489" s="30"/>
      <c r="O489" s="32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13"/>
    </row>
    <row r="490" spans="1:33" ht="31" x14ac:dyDescent="0.7">
      <c r="B490" s="13"/>
      <c r="C490" s="8"/>
      <c r="D490" s="8"/>
      <c r="E490" s="8"/>
      <c r="F490" s="8"/>
      <c r="G490" s="8"/>
      <c r="H490" s="8"/>
      <c r="I490" s="8"/>
      <c r="J490" s="8"/>
      <c r="K490" s="8"/>
      <c r="L490" s="9"/>
      <c r="M490" s="9"/>
      <c r="N490" s="10"/>
      <c r="O490" s="9"/>
      <c r="P490" s="8"/>
      <c r="Q490" s="8"/>
      <c r="R490" s="8"/>
      <c r="S490" s="8"/>
      <c r="T490" s="8"/>
      <c r="U490" s="8"/>
      <c r="V490" s="8"/>
      <c r="W490" s="8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</row>
    <row r="491" spans="1:33" ht="31" x14ac:dyDescent="0.7">
      <c r="B491" s="8"/>
      <c r="C491" s="12" t="s">
        <v>11</v>
      </c>
      <c r="D491" s="12"/>
      <c r="E491" s="12"/>
      <c r="F491" s="12"/>
      <c r="G491" s="12"/>
      <c r="H491" s="12"/>
      <c r="I491" s="12"/>
      <c r="J491" s="9"/>
      <c r="K491" s="9"/>
      <c r="L491" s="8"/>
      <c r="M491" s="8"/>
      <c r="N491" s="8"/>
      <c r="O491" s="8"/>
      <c r="P491" s="8"/>
      <c r="Q491" s="8"/>
      <c r="R491" s="8"/>
      <c r="U491" s="8"/>
      <c r="V491" s="8"/>
      <c r="W491" s="8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</row>
    <row r="492" spans="1:33" ht="31" x14ac:dyDescent="0.7">
      <c r="B492" s="11" t="s">
        <v>0</v>
      </c>
      <c r="C492" s="9" t="s">
        <v>236</v>
      </c>
      <c r="D492" s="9"/>
      <c r="E492" s="9"/>
      <c r="F492" s="9"/>
      <c r="G492" s="9"/>
      <c r="H492" s="9"/>
      <c r="I492" s="9"/>
      <c r="J492" s="8"/>
      <c r="K492" s="8"/>
      <c r="L492" s="8"/>
      <c r="M492" s="8"/>
      <c r="N492" s="8"/>
      <c r="O492" s="8"/>
      <c r="P492" s="8"/>
      <c r="Q492" s="8"/>
      <c r="R492" s="8"/>
      <c r="U492" s="8"/>
      <c r="V492" s="8"/>
      <c r="W492" s="8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</row>
    <row r="493" spans="1:33" ht="31" x14ac:dyDescent="0.7">
      <c r="B493" s="11" t="s">
        <v>1</v>
      </c>
      <c r="C493" s="9" t="s">
        <v>237</v>
      </c>
      <c r="D493" s="9"/>
      <c r="E493" s="9"/>
      <c r="F493" s="9"/>
      <c r="G493" s="9"/>
      <c r="H493" s="9"/>
      <c r="I493" s="9"/>
      <c r="J493" s="9"/>
      <c r="K493" s="10"/>
      <c r="L493" s="8"/>
      <c r="M493" s="8"/>
      <c r="N493" s="8"/>
      <c r="O493" s="8"/>
      <c r="P493" s="8"/>
      <c r="Q493" s="8"/>
      <c r="R493" s="8"/>
      <c r="U493" s="8"/>
      <c r="V493" s="8"/>
      <c r="W493" s="8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</row>
    <row r="494" spans="1:33" ht="31" x14ac:dyDescent="0.7">
      <c r="A494" s="2"/>
      <c r="B494" s="11" t="s">
        <v>2</v>
      </c>
      <c r="C494" s="9" t="s">
        <v>238</v>
      </c>
      <c r="D494" s="9"/>
      <c r="E494" s="9"/>
      <c r="F494" s="9"/>
      <c r="G494" s="9"/>
      <c r="H494" s="9"/>
      <c r="I494" s="9"/>
      <c r="J494" s="9"/>
      <c r="K494" s="8"/>
      <c r="L494" s="10"/>
      <c r="M494" s="10"/>
      <c r="N494" s="10"/>
      <c r="O494" s="10"/>
      <c r="P494" s="10"/>
      <c r="Q494" s="10"/>
      <c r="R494" s="10"/>
      <c r="S494" s="2"/>
      <c r="T494" s="2"/>
      <c r="U494" s="10"/>
      <c r="V494" s="10"/>
      <c r="W494" s="1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</row>
    <row r="495" spans="1:33" ht="28.5" x14ac:dyDescent="0.65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</row>
    <row r="496" spans="1:33" ht="28.5" x14ac:dyDescent="0.35">
      <c r="A496" s="2"/>
      <c r="B496" s="57"/>
      <c r="C496" s="51" t="s">
        <v>6</v>
      </c>
      <c r="D496" s="51"/>
      <c r="E496" s="51"/>
      <c r="F496" s="51"/>
      <c r="G496" s="51"/>
      <c r="H496" s="51"/>
      <c r="I496" s="51" t="s">
        <v>23</v>
      </c>
      <c r="J496" s="51"/>
      <c r="K496" s="51"/>
      <c r="L496" s="51"/>
      <c r="M496" s="51"/>
      <c r="N496" s="51"/>
      <c r="O496" s="51" t="s">
        <v>7</v>
      </c>
      <c r="P496" s="51"/>
      <c r="Q496" s="51"/>
      <c r="R496" s="51"/>
      <c r="S496" s="51"/>
      <c r="T496" s="51"/>
      <c r="U496" s="51" t="s">
        <v>24</v>
      </c>
      <c r="V496" s="51"/>
      <c r="W496" s="51"/>
      <c r="X496" s="51"/>
      <c r="Y496" s="51"/>
      <c r="Z496" s="51"/>
      <c r="AA496" s="51" t="s">
        <v>25</v>
      </c>
      <c r="AB496" s="51"/>
      <c r="AC496" s="51"/>
      <c r="AD496" s="51"/>
      <c r="AE496" s="51"/>
      <c r="AF496" s="51"/>
      <c r="AG496" s="27"/>
    </row>
    <row r="497" spans="1:33" ht="28.5" x14ac:dyDescent="0.35">
      <c r="A497" s="2"/>
      <c r="B497" s="57"/>
      <c r="C497" s="25" t="s">
        <v>0</v>
      </c>
      <c r="D497" s="25" t="s">
        <v>1</v>
      </c>
      <c r="E497" s="25" t="s">
        <v>2</v>
      </c>
      <c r="F497" s="25" t="s">
        <v>3</v>
      </c>
      <c r="G497" s="25" t="s">
        <v>4</v>
      </c>
      <c r="H497" s="25" t="s">
        <v>5</v>
      </c>
      <c r="I497" s="25" t="s">
        <v>0</v>
      </c>
      <c r="J497" s="25" t="s">
        <v>1</v>
      </c>
      <c r="K497" s="25" t="s">
        <v>2</v>
      </c>
      <c r="L497" s="25" t="s">
        <v>3</v>
      </c>
      <c r="M497" s="25" t="s">
        <v>4</v>
      </c>
      <c r="N497" s="25" t="s">
        <v>5</v>
      </c>
      <c r="O497" s="25" t="s">
        <v>0</v>
      </c>
      <c r="P497" s="25" t="s">
        <v>1</v>
      </c>
      <c r="Q497" s="25" t="s">
        <v>2</v>
      </c>
      <c r="R497" s="25" t="s">
        <v>3</v>
      </c>
      <c r="S497" s="25" t="s">
        <v>4</v>
      </c>
      <c r="T497" s="25" t="s">
        <v>5</v>
      </c>
      <c r="U497" s="25" t="s">
        <v>0</v>
      </c>
      <c r="V497" s="25" t="s">
        <v>1</v>
      </c>
      <c r="W497" s="25" t="s">
        <v>2</v>
      </c>
      <c r="X497" s="25" t="s">
        <v>3</v>
      </c>
      <c r="Y497" s="25" t="s">
        <v>4</v>
      </c>
      <c r="Z497" s="25" t="s">
        <v>5</v>
      </c>
      <c r="AA497" s="25" t="s">
        <v>0</v>
      </c>
      <c r="AB497" s="25" t="s">
        <v>1</v>
      </c>
      <c r="AC497" s="25" t="s">
        <v>2</v>
      </c>
      <c r="AD497" s="25" t="s">
        <v>3</v>
      </c>
      <c r="AE497" s="25" t="s">
        <v>4</v>
      </c>
      <c r="AF497" s="25" t="s">
        <v>5</v>
      </c>
      <c r="AG497" s="28"/>
    </row>
    <row r="498" spans="1:33" ht="28.5" x14ac:dyDescent="0.35">
      <c r="A498" s="2"/>
      <c r="B498" s="26" t="s">
        <v>0</v>
      </c>
      <c r="C498" s="25">
        <v>8</v>
      </c>
      <c r="D498" s="25">
        <v>8</v>
      </c>
      <c r="E498" s="25">
        <v>8</v>
      </c>
      <c r="F498" s="25">
        <v>8</v>
      </c>
      <c r="G498" s="25">
        <v>8</v>
      </c>
      <c r="H498" s="52">
        <v>8</v>
      </c>
      <c r="I498" s="25">
        <v>6</v>
      </c>
      <c r="J498" s="25">
        <v>7</v>
      </c>
      <c r="K498" s="25">
        <v>7</v>
      </c>
      <c r="L498" s="25">
        <v>7</v>
      </c>
      <c r="M498" s="25">
        <v>7</v>
      </c>
      <c r="N498" s="52">
        <v>7</v>
      </c>
      <c r="O498" s="25">
        <v>7</v>
      </c>
      <c r="P498" s="25">
        <v>8</v>
      </c>
      <c r="Q498" s="25">
        <v>8</v>
      </c>
      <c r="R498" s="25">
        <v>8</v>
      </c>
      <c r="S498" s="25">
        <v>8</v>
      </c>
      <c r="T498" s="52">
        <v>8</v>
      </c>
      <c r="U498" s="25">
        <v>8</v>
      </c>
      <c r="V498" s="25">
        <v>8</v>
      </c>
      <c r="W498" s="25">
        <v>7</v>
      </c>
      <c r="X498" s="25">
        <v>8</v>
      </c>
      <c r="Y498" s="25">
        <v>8</v>
      </c>
      <c r="Z498" s="52">
        <v>8</v>
      </c>
      <c r="AA498" s="25">
        <v>8</v>
      </c>
      <c r="AB498" s="25">
        <v>8</v>
      </c>
      <c r="AC498" s="25">
        <v>7</v>
      </c>
      <c r="AD498" s="25">
        <v>8</v>
      </c>
      <c r="AE498" s="25">
        <v>8</v>
      </c>
      <c r="AF498" s="52">
        <v>8</v>
      </c>
      <c r="AG498" s="28"/>
    </row>
    <row r="499" spans="1:33" ht="28.5" x14ac:dyDescent="0.35">
      <c r="A499" s="2"/>
      <c r="B499" s="26" t="s">
        <v>1</v>
      </c>
      <c r="C499" s="25">
        <v>7</v>
      </c>
      <c r="D499" s="25">
        <v>7</v>
      </c>
      <c r="E499" s="25">
        <v>7</v>
      </c>
      <c r="F499" s="25">
        <v>6</v>
      </c>
      <c r="G499" s="25">
        <v>7</v>
      </c>
      <c r="H499" s="53"/>
      <c r="I499" s="25">
        <v>6</v>
      </c>
      <c r="J499" s="25">
        <v>7</v>
      </c>
      <c r="K499" s="25">
        <v>6</v>
      </c>
      <c r="L499" s="25">
        <v>7</v>
      </c>
      <c r="M499" s="25">
        <v>7</v>
      </c>
      <c r="N499" s="53"/>
      <c r="O499" s="25">
        <v>8</v>
      </c>
      <c r="P499" s="25">
        <v>7</v>
      </c>
      <c r="Q499" s="25">
        <v>7</v>
      </c>
      <c r="R499" s="25">
        <v>7</v>
      </c>
      <c r="S499" s="25">
        <v>8</v>
      </c>
      <c r="T499" s="53"/>
      <c r="U499" s="25">
        <v>8</v>
      </c>
      <c r="V499" s="25">
        <v>8</v>
      </c>
      <c r="W499" s="25">
        <v>8</v>
      </c>
      <c r="X499" s="25">
        <v>8</v>
      </c>
      <c r="Y499" s="25">
        <v>8</v>
      </c>
      <c r="Z499" s="53"/>
      <c r="AA499" s="25">
        <v>9</v>
      </c>
      <c r="AB499" s="25">
        <v>8</v>
      </c>
      <c r="AC499" s="25">
        <v>8</v>
      </c>
      <c r="AD499" s="25">
        <v>8</v>
      </c>
      <c r="AE499" s="25">
        <v>8</v>
      </c>
      <c r="AF499" s="53"/>
      <c r="AG499" s="28"/>
    </row>
    <row r="500" spans="1:33" ht="28.5" x14ac:dyDescent="0.35">
      <c r="A500" s="2"/>
      <c r="B500" s="26" t="s">
        <v>2</v>
      </c>
      <c r="C500" s="25">
        <v>8</v>
      </c>
      <c r="D500" s="25">
        <v>9</v>
      </c>
      <c r="E500" s="25">
        <v>8</v>
      </c>
      <c r="F500" s="25">
        <v>8</v>
      </c>
      <c r="G500" s="25">
        <v>9</v>
      </c>
      <c r="H500" s="53"/>
      <c r="I500" s="25">
        <v>6</v>
      </c>
      <c r="J500" s="25">
        <v>6</v>
      </c>
      <c r="K500" s="25">
        <v>7</v>
      </c>
      <c r="L500" s="25">
        <v>7</v>
      </c>
      <c r="M500" s="25">
        <v>7</v>
      </c>
      <c r="N500" s="53"/>
      <c r="O500" s="25">
        <v>8</v>
      </c>
      <c r="P500" s="25">
        <v>8</v>
      </c>
      <c r="Q500" s="25">
        <v>8</v>
      </c>
      <c r="R500" s="25">
        <v>8</v>
      </c>
      <c r="S500" s="25">
        <v>8</v>
      </c>
      <c r="T500" s="53"/>
      <c r="U500" s="25">
        <v>9</v>
      </c>
      <c r="V500" s="25">
        <v>9</v>
      </c>
      <c r="W500" s="25">
        <v>9</v>
      </c>
      <c r="X500" s="25">
        <v>9</v>
      </c>
      <c r="Y500" s="25">
        <v>9</v>
      </c>
      <c r="Z500" s="53"/>
      <c r="AA500" s="25">
        <v>8</v>
      </c>
      <c r="AB500" s="25">
        <v>9</v>
      </c>
      <c r="AC500" s="25">
        <v>8</v>
      </c>
      <c r="AD500" s="25">
        <v>8</v>
      </c>
      <c r="AE500" s="25">
        <v>8</v>
      </c>
      <c r="AF500" s="53"/>
      <c r="AG500" s="28"/>
    </row>
    <row r="501" spans="1:33" ht="28.5" x14ac:dyDescent="0.35">
      <c r="A501" s="2"/>
      <c r="B501" s="25"/>
      <c r="C501" s="29">
        <f>SUM(C498:C500)/3</f>
        <v>7.666666666666667</v>
      </c>
      <c r="D501" s="29">
        <f t="shared" ref="D501:F501" si="14">SUM(D498:D500)/3</f>
        <v>8</v>
      </c>
      <c r="E501" s="29">
        <f t="shared" si="14"/>
        <v>7.666666666666667</v>
      </c>
      <c r="F501" s="29">
        <f t="shared" si="14"/>
        <v>7.333333333333333</v>
      </c>
      <c r="G501" s="29">
        <f>SUM(G498:G500)/3</f>
        <v>8</v>
      </c>
      <c r="H501" s="54"/>
      <c r="I501" s="29">
        <f>SUM(I498:I500)/3</f>
        <v>6</v>
      </c>
      <c r="J501" s="29">
        <f>SUM(J498:J500)/3</f>
        <v>6.666666666666667</v>
      </c>
      <c r="K501" s="29">
        <f>SUM(K498:K500)/3</f>
        <v>6.666666666666667</v>
      </c>
      <c r="L501" s="29">
        <f>SUM(L498:L500)/3</f>
        <v>7</v>
      </c>
      <c r="M501" s="29">
        <f>SUM(M498:M500)/3</f>
        <v>7</v>
      </c>
      <c r="N501" s="54"/>
      <c r="O501" s="29">
        <f>SUM(O498:O500)/3</f>
        <v>7.666666666666667</v>
      </c>
      <c r="P501" s="29">
        <f>SUM(P498:P500)/3</f>
        <v>7.666666666666667</v>
      </c>
      <c r="Q501" s="29">
        <f>SUM(Q498:Q500)/3</f>
        <v>7.666666666666667</v>
      </c>
      <c r="R501" s="29">
        <f>SUM(R498:R500)/3</f>
        <v>7.666666666666667</v>
      </c>
      <c r="S501" s="29">
        <f>SUM(S498:S500)/3</f>
        <v>8</v>
      </c>
      <c r="T501" s="54"/>
      <c r="U501" s="29">
        <f>SUM(U498:U500)/3</f>
        <v>8.3333333333333339</v>
      </c>
      <c r="V501" s="29">
        <f>SUM(V498:V500)/3</f>
        <v>8.3333333333333339</v>
      </c>
      <c r="W501" s="29">
        <f>SUM(W498:W500)/3</f>
        <v>8</v>
      </c>
      <c r="X501" s="29">
        <f>SUM(X498:X500)/3</f>
        <v>8.3333333333333339</v>
      </c>
      <c r="Y501" s="29">
        <f>SUM(Y498:Y500)/3</f>
        <v>8.3333333333333339</v>
      </c>
      <c r="Z501" s="54"/>
      <c r="AA501" s="29">
        <f>SUM(AA498:AA500)/3</f>
        <v>8.3333333333333339</v>
      </c>
      <c r="AB501" s="29">
        <f>SUM(AB498:AB500)/3</f>
        <v>8.3333333333333339</v>
      </c>
      <c r="AC501" s="29">
        <f>SUM(AC498:AC500)/3</f>
        <v>7.666666666666667</v>
      </c>
      <c r="AD501" s="29">
        <f>SUM(AD498:AD500)/3</f>
        <v>8</v>
      </c>
      <c r="AE501" s="29">
        <f>SUM(AE498:AE500)/3</f>
        <v>8</v>
      </c>
      <c r="AF501" s="54"/>
      <c r="AG501" s="28"/>
    </row>
    <row r="502" spans="1:33" ht="28.5" x14ac:dyDescent="0.35">
      <c r="A502" s="2"/>
      <c r="B502" s="25"/>
      <c r="C502" s="50">
        <f>SUM(C501:E501)/3</f>
        <v>7.7777777777777786</v>
      </c>
      <c r="D502" s="50"/>
      <c r="E502" s="50"/>
      <c r="F502" s="50">
        <f>(F501+G501+H498)/3</f>
        <v>7.7777777777777777</v>
      </c>
      <c r="G502" s="50"/>
      <c r="H502" s="50"/>
      <c r="I502" s="50">
        <f>SUM(I501:K501)/3</f>
        <v>6.4444444444444455</v>
      </c>
      <c r="J502" s="50"/>
      <c r="K502" s="50"/>
      <c r="L502" s="50">
        <f>(L501+M501+N498)/3</f>
        <v>7</v>
      </c>
      <c r="M502" s="50"/>
      <c r="N502" s="50"/>
      <c r="O502" s="50">
        <f>SUM(O501:Q501)/3</f>
        <v>7.666666666666667</v>
      </c>
      <c r="P502" s="50"/>
      <c r="Q502" s="50"/>
      <c r="R502" s="50">
        <f>(R501+S501+T498)/3</f>
        <v>7.8888888888888893</v>
      </c>
      <c r="S502" s="50"/>
      <c r="T502" s="50"/>
      <c r="U502" s="50">
        <f>SUM(U501:W501)/3</f>
        <v>8.2222222222222232</v>
      </c>
      <c r="V502" s="50"/>
      <c r="W502" s="50"/>
      <c r="X502" s="50">
        <f>(X501+Y501+Z498)/3</f>
        <v>8.2222222222222232</v>
      </c>
      <c r="Y502" s="50"/>
      <c r="Z502" s="50"/>
      <c r="AA502" s="50">
        <f>SUM(AA501:AC501)/3</f>
        <v>8.1111111111111125</v>
      </c>
      <c r="AB502" s="50"/>
      <c r="AC502" s="50"/>
      <c r="AD502" s="50">
        <f>(AD501+AE501+AF498)/3</f>
        <v>8</v>
      </c>
      <c r="AE502" s="50"/>
      <c r="AF502" s="50"/>
      <c r="AG502" s="28"/>
    </row>
    <row r="503" spans="1:33" ht="28.5" x14ac:dyDescent="0.35">
      <c r="A503" s="2"/>
      <c r="B503" s="25"/>
      <c r="C503" s="50">
        <f>C502+F502</f>
        <v>15.555555555555557</v>
      </c>
      <c r="D503" s="50"/>
      <c r="E503" s="50"/>
      <c r="F503" s="50"/>
      <c r="G503" s="50"/>
      <c r="H503" s="50"/>
      <c r="I503" s="50">
        <f>I502+L502</f>
        <v>13.444444444444446</v>
      </c>
      <c r="J503" s="50"/>
      <c r="K503" s="50"/>
      <c r="L503" s="50"/>
      <c r="M503" s="50"/>
      <c r="N503" s="50"/>
      <c r="O503" s="50">
        <f>O502+R502</f>
        <v>15.555555555555557</v>
      </c>
      <c r="P503" s="50"/>
      <c r="Q503" s="50"/>
      <c r="R503" s="50"/>
      <c r="S503" s="50"/>
      <c r="T503" s="50"/>
      <c r="U503" s="50">
        <f>U502+X502</f>
        <v>16.444444444444446</v>
      </c>
      <c r="V503" s="50"/>
      <c r="W503" s="50"/>
      <c r="X503" s="50"/>
      <c r="Y503" s="50"/>
      <c r="Z503" s="50"/>
      <c r="AA503" s="50">
        <f>AA502+AD502</f>
        <v>16.111111111111114</v>
      </c>
      <c r="AB503" s="50"/>
      <c r="AC503" s="50"/>
      <c r="AD503" s="50"/>
      <c r="AE503" s="50"/>
      <c r="AF503" s="50"/>
      <c r="AG503" s="28"/>
    </row>
    <row r="504" spans="1:33" ht="28.5" x14ac:dyDescent="0.6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</row>
    <row r="505" spans="1:33" ht="28.5" x14ac:dyDescent="0.65">
      <c r="A505" s="13"/>
      <c r="B505" s="46" t="s">
        <v>12</v>
      </c>
      <c r="C505" s="46"/>
      <c r="D505" s="46"/>
      <c r="E505" s="47">
        <f>SUM(C503:AF503)</f>
        <v>77.111111111111114</v>
      </c>
      <c r="F505" s="47"/>
      <c r="G505" s="15" t="s">
        <v>13</v>
      </c>
      <c r="H505" s="15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</row>
    <row r="506" spans="1:33" ht="28.5" x14ac:dyDescent="0.6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</row>
    <row r="507" spans="1:33" ht="28.5" x14ac:dyDescent="0.65">
      <c r="A507" s="13"/>
      <c r="B507" s="46" t="s">
        <v>14</v>
      </c>
      <c r="C507" s="46"/>
      <c r="D507" s="46"/>
      <c r="E507" s="46"/>
      <c r="F507" s="13"/>
      <c r="G507" s="48" t="str" cm="1">
        <f t="array" ref="G507">_xlfn.IFS(E505&lt;40,"Диплом",E505&lt;60,"Бронзовая медаль",E505&lt;80,"Серебряная медаль",E505&lt;100,"Золотая медаль")</f>
        <v>Серебряная медаль</v>
      </c>
      <c r="H507" s="48"/>
      <c r="I507" s="48"/>
      <c r="J507" s="48"/>
      <c r="K507" s="48"/>
      <c r="L507" s="48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</row>
    <row r="508" spans="1:33" ht="28.5" x14ac:dyDescent="0.65">
      <c r="A508" s="13"/>
      <c r="B508" s="14"/>
      <c r="C508" s="14"/>
      <c r="D508" s="14"/>
      <c r="E508" s="14"/>
      <c r="F508" s="13"/>
      <c r="G508" s="36"/>
      <c r="H508" s="36"/>
      <c r="I508" s="36"/>
      <c r="J508" s="36"/>
      <c r="K508" s="36"/>
      <c r="L508" s="36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</row>
    <row r="509" spans="1:33" ht="28.5" x14ac:dyDescent="0.6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</row>
    <row r="510" spans="1:33" ht="28.5" x14ac:dyDescent="0.65">
      <c r="A510" s="13"/>
      <c r="B510" s="3"/>
      <c r="C510" s="3"/>
      <c r="D510" s="19" t="s">
        <v>22</v>
      </c>
      <c r="E510" s="19"/>
      <c r="F510" s="19"/>
      <c r="G510" s="19"/>
      <c r="I510" s="3"/>
      <c r="J510" s="3"/>
      <c r="K510" s="19" t="s">
        <v>23</v>
      </c>
      <c r="L510" s="19"/>
      <c r="M510" s="19"/>
      <c r="O510" s="3"/>
      <c r="P510" s="3"/>
      <c r="Q510" s="19" t="s">
        <v>7</v>
      </c>
      <c r="R510" s="19"/>
      <c r="W510" s="19" t="s">
        <v>24</v>
      </c>
      <c r="X510" s="19"/>
      <c r="Y510" s="3"/>
      <c r="AB510" s="3"/>
      <c r="AC510" s="3"/>
      <c r="AD510" s="19" t="s">
        <v>25</v>
      </c>
      <c r="AE510" s="3"/>
      <c r="AF510" s="3"/>
      <c r="AG510" s="13"/>
    </row>
    <row r="511" spans="1:33" ht="28.5" x14ac:dyDescent="0.65">
      <c r="A511" s="13"/>
      <c r="B511" s="49" t="s">
        <v>15</v>
      </c>
      <c r="C511" s="49"/>
      <c r="D511" s="17"/>
      <c r="E511" s="17"/>
      <c r="F511" s="17"/>
      <c r="G511" s="18"/>
      <c r="I511" s="37" t="s">
        <v>15</v>
      </c>
      <c r="J511" s="37"/>
      <c r="K511" s="17"/>
      <c r="L511" s="17"/>
      <c r="M511" s="3"/>
      <c r="O511" s="37" t="s">
        <v>15</v>
      </c>
      <c r="P511" s="37"/>
      <c r="Q511" s="17"/>
      <c r="R511" s="17"/>
      <c r="V511" s="40" t="s">
        <v>15</v>
      </c>
      <c r="W511" s="37"/>
      <c r="X511" s="17"/>
      <c r="Y511" s="3"/>
      <c r="AB511" s="37" t="s">
        <v>15</v>
      </c>
      <c r="AC511" s="37"/>
      <c r="AD511" s="17"/>
      <c r="AE511" s="3"/>
      <c r="AF511" s="3"/>
      <c r="AG511" s="13"/>
    </row>
    <row r="512" spans="1:33" ht="46" x14ac:dyDescent="0.35">
      <c r="H512" s="62" t="s">
        <v>26</v>
      </c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 spans="1:36" ht="46" x14ac:dyDescent="1">
      <c r="C513" s="3"/>
      <c r="D513" s="3"/>
      <c r="E513" s="3"/>
      <c r="F513" s="3"/>
      <c r="G513" s="3"/>
      <c r="H513" s="21"/>
      <c r="I513" s="21"/>
      <c r="J513" s="21"/>
      <c r="L513" s="24"/>
      <c r="M513" s="24"/>
      <c r="N513" s="24"/>
      <c r="O513" s="24"/>
      <c r="P513" s="24" t="s">
        <v>21</v>
      </c>
      <c r="Q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</row>
    <row r="514" spans="1:36" ht="46" x14ac:dyDescent="1">
      <c r="C514" s="3"/>
      <c r="D514" s="3"/>
      <c r="E514" s="3"/>
      <c r="F514" s="3"/>
      <c r="G514" s="3"/>
      <c r="H514" s="23"/>
      <c r="I514" s="23"/>
      <c r="J514" s="23"/>
      <c r="K514" s="23"/>
      <c r="L514" s="23"/>
      <c r="M514" s="24"/>
      <c r="N514" s="21"/>
      <c r="O514" s="21"/>
      <c r="P514" s="21"/>
      <c r="Q514" s="21"/>
      <c r="R514" s="21"/>
      <c r="S514" s="21"/>
      <c r="T514" s="22"/>
      <c r="U514" s="21"/>
      <c r="V514" s="21"/>
      <c r="W514" s="21"/>
      <c r="X514" s="21"/>
      <c r="Y514" s="21"/>
      <c r="AC514" s="3"/>
    </row>
    <row r="515" spans="1:36" ht="46" x14ac:dyDescent="1">
      <c r="C515" s="5"/>
      <c r="D515" s="5"/>
      <c r="E515" s="5"/>
      <c r="H515" s="21"/>
      <c r="I515" s="21"/>
      <c r="J515" s="63" t="s">
        <v>41</v>
      </c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"/>
      <c r="AD515" s="7"/>
    </row>
    <row r="516" spans="1:36" ht="33.5" x14ac:dyDescent="0.75">
      <c r="B516" s="13"/>
      <c r="C516" s="30"/>
      <c r="D516" s="30"/>
      <c r="E516" s="30"/>
      <c r="F516" s="30"/>
      <c r="G516" s="30"/>
      <c r="H516" s="30"/>
      <c r="I516" s="30"/>
      <c r="J516" s="30"/>
      <c r="K516" s="30"/>
      <c r="L516" s="31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13"/>
    </row>
    <row r="517" spans="1:36" ht="33.5" x14ac:dyDescent="0.75">
      <c r="B517" s="13"/>
      <c r="C517" s="30"/>
      <c r="D517" s="30"/>
      <c r="E517" s="30"/>
      <c r="F517" s="30"/>
      <c r="G517" s="58" t="s">
        <v>239</v>
      </c>
      <c r="H517" s="58"/>
      <c r="I517" s="58"/>
      <c r="J517" s="58"/>
      <c r="K517" s="58"/>
      <c r="L517" s="58"/>
      <c r="M517" s="58"/>
      <c r="N517" s="30"/>
      <c r="O517" s="30"/>
      <c r="P517" s="30"/>
      <c r="Q517" s="30"/>
      <c r="R517" s="30"/>
      <c r="S517" s="30"/>
      <c r="T517" s="30"/>
      <c r="U517" s="32"/>
      <c r="V517" s="32"/>
      <c r="W517" s="30"/>
      <c r="X517" s="30"/>
      <c r="Y517" s="30"/>
      <c r="Z517" s="30"/>
      <c r="AA517" s="30"/>
      <c r="AB517" s="30"/>
      <c r="AC517" s="30"/>
      <c r="AD517" s="32"/>
      <c r="AE517" s="30"/>
      <c r="AF517" s="30"/>
      <c r="AG517" s="13"/>
    </row>
    <row r="518" spans="1:36" ht="33.5" x14ac:dyDescent="0.75">
      <c r="B518" s="13"/>
      <c r="C518" s="30"/>
      <c r="D518" s="30"/>
      <c r="E518" s="30"/>
      <c r="F518" s="30"/>
      <c r="G518" s="58"/>
      <c r="H518" s="58"/>
      <c r="I518" s="58"/>
      <c r="J518" s="58"/>
      <c r="K518" s="58"/>
      <c r="L518" s="58"/>
      <c r="M518" s="58"/>
      <c r="N518" s="59" t="s">
        <v>9</v>
      </c>
      <c r="O518" s="59"/>
      <c r="P518" s="59"/>
      <c r="Q518" s="59"/>
      <c r="R518" s="59"/>
      <c r="S518" s="60" t="s">
        <v>240</v>
      </c>
      <c r="T518" s="60"/>
      <c r="U518" s="60"/>
      <c r="V518" s="60"/>
      <c r="W518" s="60"/>
      <c r="X518" s="60"/>
      <c r="Y518" s="30"/>
      <c r="Z518" s="61" t="s">
        <v>10</v>
      </c>
      <c r="AA518" s="61"/>
      <c r="AB518" s="61"/>
      <c r="AC518" s="33" t="s">
        <v>187</v>
      </c>
      <c r="AD518" s="32"/>
      <c r="AE518" s="30"/>
      <c r="AF518" s="30"/>
      <c r="AG518" s="13"/>
    </row>
    <row r="519" spans="1:36" ht="33.5" x14ac:dyDescent="0.75">
      <c r="B519" s="13"/>
      <c r="C519" s="30"/>
      <c r="D519" s="55" t="s">
        <v>8</v>
      </c>
      <c r="E519" s="55"/>
      <c r="F519" s="55"/>
      <c r="G519" s="58"/>
      <c r="H519" s="58"/>
      <c r="I519" s="58"/>
      <c r="J519" s="58"/>
      <c r="K519" s="58"/>
      <c r="L519" s="58"/>
      <c r="M519" s="58"/>
      <c r="N519" s="59"/>
      <c r="O519" s="59"/>
      <c r="P519" s="59"/>
      <c r="Q519" s="59"/>
      <c r="R519" s="59"/>
      <c r="S519" s="60"/>
      <c r="T519" s="60"/>
      <c r="U519" s="60"/>
      <c r="V519" s="60"/>
      <c r="W519" s="60"/>
      <c r="X519" s="60"/>
      <c r="Y519" s="30"/>
      <c r="Z519" s="60" t="s">
        <v>188</v>
      </c>
      <c r="AA519" s="60"/>
      <c r="AB519" s="60"/>
      <c r="AC519" s="60"/>
      <c r="AD519" s="60"/>
      <c r="AE519" s="60"/>
      <c r="AF519" s="34"/>
      <c r="AG519" s="13"/>
    </row>
    <row r="520" spans="1:36" ht="33.5" x14ac:dyDescent="0.75">
      <c r="B520" s="13"/>
      <c r="C520" s="30"/>
      <c r="D520" s="30"/>
      <c r="E520" s="30"/>
      <c r="F520" s="30"/>
      <c r="G520" s="58"/>
      <c r="H520" s="58"/>
      <c r="I520" s="58"/>
      <c r="J520" s="58"/>
      <c r="K520" s="58"/>
      <c r="L520" s="58"/>
      <c r="M520" s="58"/>
      <c r="N520" s="30"/>
      <c r="O520" s="35"/>
      <c r="P520" s="30"/>
      <c r="Q520" s="30"/>
      <c r="R520" s="35"/>
      <c r="S520" s="4"/>
      <c r="T520" s="4"/>
      <c r="U520" s="4"/>
      <c r="V520" s="4"/>
      <c r="W520" s="4"/>
      <c r="X520" s="4"/>
      <c r="Y520" s="32"/>
      <c r="Z520" s="60"/>
      <c r="AA520" s="60"/>
      <c r="AB520" s="60"/>
      <c r="AC520" s="60"/>
      <c r="AD520" s="60"/>
      <c r="AE520" s="60"/>
      <c r="AF520" s="34"/>
      <c r="AG520" s="13"/>
    </row>
    <row r="521" spans="1:36" ht="33.5" x14ac:dyDescent="0.75">
      <c r="B521" s="13"/>
      <c r="C521" s="30"/>
      <c r="D521" s="30"/>
      <c r="E521" s="35"/>
      <c r="F521" s="35"/>
      <c r="G521" s="58"/>
      <c r="H521" s="58"/>
      <c r="I521" s="58"/>
      <c r="J521" s="58"/>
      <c r="K521" s="58"/>
      <c r="L521" s="58"/>
      <c r="M521" s="58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4"/>
      <c r="AA521" s="34"/>
      <c r="AB521" s="34"/>
      <c r="AC521" s="34"/>
      <c r="AD521" s="34"/>
      <c r="AE521" s="34"/>
      <c r="AF521" s="34"/>
      <c r="AG521" s="13"/>
    </row>
    <row r="522" spans="1:36" ht="33.5" x14ac:dyDescent="0.75">
      <c r="B522" s="13"/>
      <c r="C522" s="30"/>
      <c r="D522" s="30"/>
      <c r="E522" s="55" t="s">
        <v>16</v>
      </c>
      <c r="F522" s="55"/>
      <c r="G522" s="56" t="s">
        <v>241</v>
      </c>
      <c r="H522" s="56"/>
      <c r="I522" s="56"/>
      <c r="J522" s="56"/>
      <c r="K522" s="56"/>
      <c r="L522" s="56"/>
      <c r="M522" s="56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13"/>
    </row>
    <row r="523" spans="1:36" ht="33.5" x14ac:dyDescent="0.75">
      <c r="B523" s="13"/>
      <c r="C523" s="30"/>
      <c r="D523" s="30"/>
      <c r="E523" s="30"/>
      <c r="F523" s="30"/>
      <c r="G523" s="56"/>
      <c r="H523" s="56"/>
      <c r="I523" s="56"/>
      <c r="J523" s="56"/>
      <c r="K523" s="56"/>
      <c r="L523" s="56"/>
      <c r="M523" s="56"/>
      <c r="N523" s="30"/>
      <c r="O523" s="32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13"/>
    </row>
    <row r="524" spans="1:36" ht="31" x14ac:dyDescent="0.7">
      <c r="B524" s="13"/>
      <c r="C524" s="8"/>
      <c r="D524" s="8"/>
      <c r="E524" s="8"/>
      <c r="F524" s="8"/>
      <c r="G524" s="8"/>
      <c r="H524" s="8"/>
      <c r="I524" s="8"/>
      <c r="J524" s="8"/>
      <c r="K524" s="8"/>
      <c r="L524" s="9"/>
      <c r="M524" s="9"/>
      <c r="N524" s="10"/>
      <c r="O524" s="9"/>
      <c r="P524" s="8"/>
      <c r="Q524" s="8"/>
      <c r="R524" s="8"/>
      <c r="S524" s="8"/>
      <c r="T524" s="8"/>
      <c r="U524" s="8"/>
      <c r="V524" s="8"/>
      <c r="W524" s="8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</row>
    <row r="525" spans="1:36" ht="31" x14ac:dyDescent="0.7">
      <c r="B525" s="8"/>
      <c r="C525" s="12" t="s">
        <v>11</v>
      </c>
      <c r="D525" s="12"/>
      <c r="E525" s="12"/>
      <c r="F525" s="12"/>
      <c r="G525" s="12"/>
      <c r="H525" s="12"/>
      <c r="I525" s="12"/>
      <c r="J525" s="9"/>
      <c r="K525" s="9"/>
      <c r="L525" s="8"/>
      <c r="M525" s="8"/>
      <c r="N525" s="8"/>
      <c r="O525" s="8"/>
      <c r="P525" s="8"/>
      <c r="Q525" s="8"/>
      <c r="R525" s="8"/>
      <c r="U525" s="8"/>
      <c r="V525" s="8"/>
      <c r="W525" s="8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</row>
    <row r="526" spans="1:36" ht="31" x14ac:dyDescent="0.7">
      <c r="B526" s="11" t="s">
        <v>0</v>
      </c>
      <c r="C526" s="9" t="s">
        <v>242</v>
      </c>
      <c r="D526" s="9"/>
      <c r="E526" s="9"/>
      <c r="F526" s="9"/>
      <c r="G526" s="9"/>
      <c r="H526" s="9"/>
      <c r="I526" s="9"/>
      <c r="J526" s="8"/>
      <c r="K526" s="8"/>
      <c r="L526" s="8"/>
      <c r="M526" s="8"/>
      <c r="N526" s="8"/>
      <c r="O526" s="8"/>
      <c r="P526" s="8"/>
      <c r="Q526" s="8"/>
      <c r="R526" s="8"/>
      <c r="U526" s="8"/>
      <c r="V526" s="8"/>
      <c r="W526" s="8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</row>
    <row r="527" spans="1:36" ht="31" x14ac:dyDescent="0.7">
      <c r="B527" s="11" t="s">
        <v>1</v>
      </c>
      <c r="C527" s="9" t="s">
        <v>243</v>
      </c>
      <c r="D527" s="9"/>
      <c r="E527" s="9"/>
      <c r="F527" s="9"/>
      <c r="G527" s="9"/>
      <c r="H527" s="9"/>
      <c r="I527" s="9"/>
      <c r="J527" s="9"/>
      <c r="K527" s="10"/>
      <c r="L527" s="8"/>
      <c r="M527" s="8"/>
      <c r="N527" s="8"/>
      <c r="O527" s="8"/>
      <c r="P527" s="8"/>
      <c r="Q527" s="8"/>
      <c r="R527" s="8"/>
      <c r="U527" s="8"/>
      <c r="V527" s="8"/>
      <c r="W527" s="8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</row>
    <row r="528" spans="1:36" ht="31" x14ac:dyDescent="0.7">
      <c r="A528" s="2"/>
      <c r="B528" s="11" t="s">
        <v>2</v>
      </c>
      <c r="C528" s="9" t="s">
        <v>244</v>
      </c>
      <c r="D528" s="9"/>
      <c r="E528" s="9"/>
      <c r="F528" s="9"/>
      <c r="G528" s="9"/>
      <c r="H528" s="9"/>
      <c r="I528" s="9"/>
      <c r="J528" s="9"/>
      <c r="K528" s="8"/>
      <c r="L528" s="10"/>
      <c r="M528" s="10"/>
      <c r="N528" s="10"/>
      <c r="O528" s="10"/>
      <c r="P528" s="10"/>
      <c r="Q528" s="10"/>
      <c r="R528" s="10"/>
      <c r="S528" s="2"/>
      <c r="T528" s="2"/>
      <c r="U528" s="10"/>
      <c r="V528" s="10"/>
      <c r="W528" s="1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"/>
      <c r="AI528" s="2"/>
      <c r="AJ528" s="2"/>
    </row>
    <row r="529" spans="1:33" ht="28.5" x14ac:dyDescent="0.65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</row>
    <row r="530" spans="1:33" ht="28.5" x14ac:dyDescent="0.35">
      <c r="A530" s="2"/>
      <c r="B530" s="57"/>
      <c r="C530" s="51" t="s">
        <v>6</v>
      </c>
      <c r="D530" s="51"/>
      <c r="E530" s="51"/>
      <c r="F530" s="51"/>
      <c r="G530" s="51"/>
      <c r="H530" s="51"/>
      <c r="I530" s="51" t="s">
        <v>23</v>
      </c>
      <c r="J530" s="51"/>
      <c r="K530" s="51"/>
      <c r="L530" s="51"/>
      <c r="M530" s="51"/>
      <c r="N530" s="51"/>
      <c r="O530" s="51" t="s">
        <v>7</v>
      </c>
      <c r="P530" s="51"/>
      <c r="Q530" s="51"/>
      <c r="R530" s="51"/>
      <c r="S530" s="51"/>
      <c r="T530" s="51"/>
      <c r="U530" s="51" t="s">
        <v>24</v>
      </c>
      <c r="V530" s="51"/>
      <c r="W530" s="51"/>
      <c r="X530" s="51"/>
      <c r="Y530" s="51"/>
      <c r="Z530" s="51"/>
      <c r="AA530" s="51" t="s">
        <v>25</v>
      </c>
      <c r="AB530" s="51"/>
      <c r="AC530" s="51"/>
      <c r="AD530" s="51"/>
      <c r="AE530" s="51"/>
      <c r="AF530" s="51"/>
      <c r="AG530" s="27"/>
    </row>
    <row r="531" spans="1:33" ht="28.5" x14ac:dyDescent="0.35">
      <c r="A531" s="2"/>
      <c r="B531" s="57"/>
      <c r="C531" s="25" t="s">
        <v>0</v>
      </c>
      <c r="D531" s="25" t="s">
        <v>1</v>
      </c>
      <c r="E531" s="25" t="s">
        <v>2</v>
      </c>
      <c r="F531" s="25" t="s">
        <v>3</v>
      </c>
      <c r="G531" s="25" t="s">
        <v>4</v>
      </c>
      <c r="H531" s="25" t="s">
        <v>5</v>
      </c>
      <c r="I531" s="25" t="s">
        <v>0</v>
      </c>
      <c r="J531" s="25" t="s">
        <v>1</v>
      </c>
      <c r="K531" s="25" t="s">
        <v>2</v>
      </c>
      <c r="L531" s="25" t="s">
        <v>3</v>
      </c>
      <c r="M531" s="25" t="s">
        <v>4</v>
      </c>
      <c r="N531" s="25" t="s">
        <v>5</v>
      </c>
      <c r="O531" s="25" t="s">
        <v>0</v>
      </c>
      <c r="P531" s="25" t="s">
        <v>1</v>
      </c>
      <c r="Q531" s="25" t="s">
        <v>2</v>
      </c>
      <c r="R531" s="25" t="s">
        <v>3</v>
      </c>
      <c r="S531" s="25" t="s">
        <v>4</v>
      </c>
      <c r="T531" s="25" t="s">
        <v>5</v>
      </c>
      <c r="U531" s="25" t="s">
        <v>0</v>
      </c>
      <c r="V531" s="25" t="s">
        <v>1</v>
      </c>
      <c r="W531" s="25" t="s">
        <v>2</v>
      </c>
      <c r="X531" s="25" t="s">
        <v>3</v>
      </c>
      <c r="Y531" s="25" t="s">
        <v>4</v>
      </c>
      <c r="Z531" s="25" t="s">
        <v>5</v>
      </c>
      <c r="AA531" s="25" t="s">
        <v>0</v>
      </c>
      <c r="AB531" s="25" t="s">
        <v>1</v>
      </c>
      <c r="AC531" s="25" t="s">
        <v>2</v>
      </c>
      <c r="AD531" s="25" t="s">
        <v>3</v>
      </c>
      <c r="AE531" s="25" t="s">
        <v>4</v>
      </c>
      <c r="AF531" s="25" t="s">
        <v>5</v>
      </c>
      <c r="AG531" s="28"/>
    </row>
    <row r="532" spans="1:33" ht="28.5" x14ac:dyDescent="0.35">
      <c r="A532" s="2"/>
      <c r="B532" s="26" t="s">
        <v>0</v>
      </c>
      <c r="C532" s="25">
        <v>9</v>
      </c>
      <c r="D532" s="25">
        <v>9</v>
      </c>
      <c r="E532" s="25">
        <v>10</v>
      </c>
      <c r="F532" s="25">
        <v>10</v>
      </c>
      <c r="G532" s="25">
        <v>9</v>
      </c>
      <c r="H532" s="52">
        <v>10</v>
      </c>
      <c r="I532" s="25">
        <v>10</v>
      </c>
      <c r="J532" s="25">
        <v>10</v>
      </c>
      <c r="K532" s="25">
        <v>10</v>
      </c>
      <c r="L532" s="25">
        <v>9</v>
      </c>
      <c r="M532" s="25">
        <v>9</v>
      </c>
      <c r="N532" s="52">
        <v>10</v>
      </c>
      <c r="O532" s="25">
        <v>9</v>
      </c>
      <c r="P532" s="25">
        <v>10</v>
      </c>
      <c r="Q532" s="25">
        <v>10</v>
      </c>
      <c r="R532" s="25">
        <v>10</v>
      </c>
      <c r="S532" s="25">
        <v>10</v>
      </c>
      <c r="T532" s="52">
        <v>10</v>
      </c>
      <c r="U532" s="25">
        <v>9</v>
      </c>
      <c r="V532" s="25">
        <v>9</v>
      </c>
      <c r="W532" s="25">
        <v>9</v>
      </c>
      <c r="X532" s="25">
        <v>10</v>
      </c>
      <c r="Y532" s="25">
        <v>10</v>
      </c>
      <c r="Z532" s="52">
        <v>10</v>
      </c>
      <c r="AA532" s="25">
        <v>9</v>
      </c>
      <c r="AB532" s="25">
        <v>9</v>
      </c>
      <c r="AC532" s="25">
        <v>9</v>
      </c>
      <c r="AD532" s="25">
        <v>9</v>
      </c>
      <c r="AE532" s="25">
        <v>8</v>
      </c>
      <c r="AF532" s="52">
        <v>9</v>
      </c>
      <c r="AG532" s="28"/>
    </row>
    <row r="533" spans="1:33" ht="28.5" x14ac:dyDescent="0.35">
      <c r="A533" s="2"/>
      <c r="B533" s="26" t="s">
        <v>1</v>
      </c>
      <c r="C533" s="25">
        <v>10</v>
      </c>
      <c r="D533" s="25">
        <v>10</v>
      </c>
      <c r="E533" s="25">
        <v>10</v>
      </c>
      <c r="F533" s="25">
        <v>10</v>
      </c>
      <c r="G533" s="25">
        <v>10</v>
      </c>
      <c r="H533" s="53"/>
      <c r="I533" s="25">
        <v>10</v>
      </c>
      <c r="J533" s="25">
        <v>10</v>
      </c>
      <c r="K533" s="25">
        <v>10</v>
      </c>
      <c r="L533" s="25">
        <v>10</v>
      </c>
      <c r="M533" s="25">
        <v>9</v>
      </c>
      <c r="N533" s="53"/>
      <c r="O533" s="25">
        <v>9</v>
      </c>
      <c r="P533" s="25">
        <v>10</v>
      </c>
      <c r="Q533" s="25">
        <v>10</v>
      </c>
      <c r="R533" s="25">
        <v>10</v>
      </c>
      <c r="S533" s="25">
        <v>10</v>
      </c>
      <c r="T533" s="53"/>
      <c r="U533" s="25">
        <v>10</v>
      </c>
      <c r="V533" s="25">
        <v>10</v>
      </c>
      <c r="W533" s="25">
        <v>10</v>
      </c>
      <c r="X533" s="25">
        <v>10</v>
      </c>
      <c r="Y533" s="25">
        <v>10</v>
      </c>
      <c r="Z533" s="53"/>
      <c r="AA533" s="25">
        <v>9</v>
      </c>
      <c r="AB533" s="25">
        <v>9</v>
      </c>
      <c r="AC533" s="25">
        <v>9</v>
      </c>
      <c r="AD533" s="25">
        <v>9</v>
      </c>
      <c r="AE533" s="25">
        <v>10</v>
      </c>
      <c r="AF533" s="53"/>
      <c r="AG533" s="28"/>
    </row>
    <row r="534" spans="1:33" ht="28.5" x14ac:dyDescent="0.35">
      <c r="A534" s="2"/>
      <c r="B534" s="26" t="s">
        <v>2</v>
      </c>
      <c r="C534" s="25">
        <v>9</v>
      </c>
      <c r="D534" s="25">
        <v>8</v>
      </c>
      <c r="E534" s="25">
        <v>10</v>
      </c>
      <c r="F534" s="25">
        <v>10</v>
      </c>
      <c r="G534" s="25">
        <v>10</v>
      </c>
      <c r="H534" s="53"/>
      <c r="I534" s="25">
        <v>10</v>
      </c>
      <c r="J534" s="25">
        <v>10</v>
      </c>
      <c r="K534" s="25">
        <v>10</v>
      </c>
      <c r="L534" s="25">
        <v>10</v>
      </c>
      <c r="M534" s="25">
        <v>9</v>
      </c>
      <c r="N534" s="53"/>
      <c r="O534" s="25">
        <v>10</v>
      </c>
      <c r="P534" s="25">
        <v>10</v>
      </c>
      <c r="Q534" s="25">
        <v>9</v>
      </c>
      <c r="R534" s="25">
        <v>10</v>
      </c>
      <c r="S534" s="25">
        <v>9</v>
      </c>
      <c r="T534" s="53"/>
      <c r="U534" s="25">
        <v>10</v>
      </c>
      <c r="V534" s="25">
        <v>10</v>
      </c>
      <c r="W534" s="25">
        <v>10</v>
      </c>
      <c r="X534" s="25">
        <v>10</v>
      </c>
      <c r="Y534" s="25">
        <v>10</v>
      </c>
      <c r="Z534" s="53"/>
      <c r="AA534" s="25">
        <v>10</v>
      </c>
      <c r="AB534" s="25">
        <v>9</v>
      </c>
      <c r="AC534" s="25">
        <v>9</v>
      </c>
      <c r="AD534" s="25">
        <v>9</v>
      </c>
      <c r="AE534" s="25">
        <v>9</v>
      </c>
      <c r="AF534" s="53"/>
      <c r="AG534" s="28"/>
    </row>
    <row r="535" spans="1:33" ht="28.5" x14ac:dyDescent="0.35">
      <c r="A535" s="2"/>
      <c r="B535" s="25"/>
      <c r="C535" s="29">
        <f>SUM(C532:C534)/3</f>
        <v>9.3333333333333339</v>
      </c>
      <c r="D535" s="29">
        <f t="shared" ref="D535:F535" si="15">SUM(D532:D534)/3</f>
        <v>9</v>
      </c>
      <c r="E535" s="29">
        <f t="shared" si="15"/>
        <v>10</v>
      </c>
      <c r="F535" s="29">
        <f t="shared" si="15"/>
        <v>10</v>
      </c>
      <c r="G535" s="29">
        <f>SUM(G532:G534)/3</f>
        <v>9.6666666666666661</v>
      </c>
      <c r="H535" s="54"/>
      <c r="I535" s="29">
        <f>SUM(I532:I534)/3</f>
        <v>10</v>
      </c>
      <c r="J535" s="29">
        <f>SUM(J532:J534)/3</f>
        <v>10</v>
      </c>
      <c r="K535" s="29">
        <f>SUM(K532:K534)/3</f>
        <v>10</v>
      </c>
      <c r="L535" s="29">
        <f>SUM(L532:L534)/3</f>
        <v>9.6666666666666661</v>
      </c>
      <c r="M535" s="29">
        <f>SUM(M532:M534)/3</f>
        <v>9</v>
      </c>
      <c r="N535" s="54"/>
      <c r="O535" s="29">
        <f>SUM(O532:O534)/3</f>
        <v>9.3333333333333339</v>
      </c>
      <c r="P535" s="29">
        <f>SUM(P532:P534)/3</f>
        <v>10</v>
      </c>
      <c r="Q535" s="29">
        <f>SUM(Q532:Q534)/3</f>
        <v>9.6666666666666661</v>
      </c>
      <c r="R535" s="29">
        <f>SUM(R532:R534)/3</f>
        <v>10</v>
      </c>
      <c r="S535" s="29">
        <f>SUM(S532:S534)/3</f>
        <v>9.6666666666666661</v>
      </c>
      <c r="T535" s="54"/>
      <c r="U535" s="29">
        <f>SUM(U532:U534)/3</f>
        <v>9.6666666666666661</v>
      </c>
      <c r="V535" s="29">
        <f>SUM(V532:V534)/3</f>
        <v>9.6666666666666661</v>
      </c>
      <c r="W535" s="29">
        <f>SUM(W532:W534)/3</f>
        <v>9.6666666666666661</v>
      </c>
      <c r="X535" s="29">
        <f>SUM(X532:X534)/3</f>
        <v>10</v>
      </c>
      <c r="Y535" s="29">
        <f>SUM(Y532:Y534)/3</f>
        <v>10</v>
      </c>
      <c r="Z535" s="54"/>
      <c r="AA535" s="29">
        <f>SUM(AA532:AA534)/3</f>
        <v>9.3333333333333339</v>
      </c>
      <c r="AB535" s="29">
        <f>SUM(AB532:AB534)/3</f>
        <v>9</v>
      </c>
      <c r="AC535" s="29">
        <f>SUM(AC532:AC534)/3</f>
        <v>9</v>
      </c>
      <c r="AD535" s="29">
        <f>SUM(AD532:AD534)/3</f>
        <v>9</v>
      </c>
      <c r="AE535" s="29">
        <f>SUM(AE532:AE534)/3</f>
        <v>9</v>
      </c>
      <c r="AF535" s="54"/>
      <c r="AG535" s="28"/>
    </row>
    <row r="536" spans="1:33" ht="28.5" x14ac:dyDescent="0.35">
      <c r="A536" s="2"/>
      <c r="B536" s="25"/>
      <c r="C536" s="50">
        <f>SUM(C535:E535)/3</f>
        <v>9.4444444444444446</v>
      </c>
      <c r="D536" s="50"/>
      <c r="E536" s="50"/>
      <c r="F536" s="50">
        <f>(F535+G535+H532)/3</f>
        <v>9.8888888888888875</v>
      </c>
      <c r="G536" s="50"/>
      <c r="H536" s="50"/>
      <c r="I536" s="50">
        <f>SUM(I535:K535)/3</f>
        <v>10</v>
      </c>
      <c r="J536" s="50"/>
      <c r="K536" s="50"/>
      <c r="L536" s="50">
        <f>(L535+M535+N532)/3</f>
        <v>9.5555555555555554</v>
      </c>
      <c r="M536" s="50"/>
      <c r="N536" s="50"/>
      <c r="O536" s="50">
        <f>SUM(O535:Q535)/3</f>
        <v>9.6666666666666661</v>
      </c>
      <c r="P536" s="50"/>
      <c r="Q536" s="50"/>
      <c r="R536" s="50">
        <f>(R535+S535+T532)/3</f>
        <v>9.8888888888888875</v>
      </c>
      <c r="S536" s="50"/>
      <c r="T536" s="50"/>
      <c r="U536" s="50">
        <f>SUM(U535:W535)/3</f>
        <v>9.6666666666666661</v>
      </c>
      <c r="V536" s="50"/>
      <c r="W536" s="50"/>
      <c r="X536" s="50">
        <f>(X535+Y535+Z532)/3</f>
        <v>10</v>
      </c>
      <c r="Y536" s="50"/>
      <c r="Z536" s="50"/>
      <c r="AA536" s="50">
        <f>SUM(AA535:AC535)/3</f>
        <v>9.1111111111111125</v>
      </c>
      <c r="AB536" s="50"/>
      <c r="AC536" s="50"/>
      <c r="AD536" s="50">
        <f>(AD535+AE535+AF532)/3</f>
        <v>9</v>
      </c>
      <c r="AE536" s="50"/>
      <c r="AF536" s="50"/>
      <c r="AG536" s="28"/>
    </row>
    <row r="537" spans="1:33" ht="28.5" x14ac:dyDescent="0.35">
      <c r="A537" s="2"/>
      <c r="B537" s="25"/>
      <c r="C537" s="50">
        <f>C536+F536</f>
        <v>19.333333333333332</v>
      </c>
      <c r="D537" s="50"/>
      <c r="E537" s="50"/>
      <c r="F537" s="50"/>
      <c r="G537" s="50"/>
      <c r="H537" s="50"/>
      <c r="I537" s="50">
        <f>I536+L536</f>
        <v>19.555555555555557</v>
      </c>
      <c r="J537" s="50"/>
      <c r="K537" s="50"/>
      <c r="L537" s="50"/>
      <c r="M537" s="50"/>
      <c r="N537" s="50"/>
      <c r="O537" s="50">
        <f>O536+R536</f>
        <v>19.555555555555554</v>
      </c>
      <c r="P537" s="50"/>
      <c r="Q537" s="50"/>
      <c r="R537" s="50"/>
      <c r="S537" s="50"/>
      <c r="T537" s="50"/>
      <c r="U537" s="50">
        <f>U536+X536</f>
        <v>19.666666666666664</v>
      </c>
      <c r="V537" s="50"/>
      <c r="W537" s="50"/>
      <c r="X537" s="50"/>
      <c r="Y537" s="50"/>
      <c r="Z537" s="50"/>
      <c r="AA537" s="50">
        <f>AA536+AD536</f>
        <v>18.111111111111114</v>
      </c>
      <c r="AB537" s="50"/>
      <c r="AC537" s="50"/>
      <c r="AD537" s="50"/>
      <c r="AE537" s="50"/>
      <c r="AF537" s="50"/>
      <c r="AG537" s="28"/>
    </row>
    <row r="538" spans="1:33" ht="28.5" x14ac:dyDescent="0.6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</row>
    <row r="539" spans="1:33" ht="28.5" x14ac:dyDescent="0.65">
      <c r="A539" s="13"/>
      <c r="B539" s="46" t="s">
        <v>12</v>
      </c>
      <c r="C539" s="46"/>
      <c r="D539" s="46"/>
      <c r="E539" s="47">
        <f>SUM(C537:AF537)</f>
        <v>96.222222222222229</v>
      </c>
      <c r="F539" s="47"/>
      <c r="G539" s="15" t="s">
        <v>13</v>
      </c>
      <c r="H539" s="15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</row>
    <row r="540" spans="1:33" ht="28.5" x14ac:dyDescent="0.6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</row>
    <row r="541" spans="1:33" ht="28.5" x14ac:dyDescent="0.65">
      <c r="A541" s="13"/>
      <c r="B541" s="46" t="s">
        <v>14</v>
      </c>
      <c r="C541" s="46"/>
      <c r="D541" s="46"/>
      <c r="E541" s="46"/>
      <c r="F541" s="13"/>
      <c r="G541" s="48" t="str" cm="1">
        <f t="array" ref="G541">_xlfn.IFS(E539&lt;40,"Диплом",E539&lt;60,"Бронзовая медаль",E539&lt;80,"Серебряная медаль",E539&lt;100,"Золотая медаль")</f>
        <v>Золотая медаль</v>
      </c>
      <c r="H541" s="48"/>
      <c r="I541" s="48"/>
      <c r="J541" s="48"/>
      <c r="K541" s="48"/>
      <c r="L541" s="48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</row>
    <row r="542" spans="1:33" ht="28.5" x14ac:dyDescent="0.65">
      <c r="A542" s="13"/>
      <c r="B542" s="14"/>
      <c r="C542" s="14"/>
      <c r="D542" s="14"/>
      <c r="E542" s="14"/>
      <c r="F542" s="13"/>
      <c r="G542" s="36"/>
      <c r="H542" s="36"/>
      <c r="I542" s="36"/>
      <c r="J542" s="36"/>
      <c r="K542" s="36"/>
      <c r="L542" s="36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</row>
    <row r="543" spans="1:33" ht="28.5" x14ac:dyDescent="0.6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</row>
    <row r="544" spans="1:33" ht="28.5" x14ac:dyDescent="0.65">
      <c r="A544" s="13"/>
      <c r="B544" s="3"/>
      <c r="C544" s="3"/>
      <c r="D544" s="19" t="s">
        <v>22</v>
      </c>
      <c r="E544" s="19"/>
      <c r="F544" s="19"/>
      <c r="G544" s="19"/>
      <c r="I544" s="3"/>
      <c r="J544" s="3"/>
      <c r="K544" s="19" t="s">
        <v>23</v>
      </c>
      <c r="L544" s="19"/>
      <c r="M544" s="19"/>
      <c r="O544" s="3"/>
      <c r="P544" s="3"/>
      <c r="Q544" s="19" t="s">
        <v>7</v>
      </c>
      <c r="R544" s="19"/>
      <c r="W544" s="19" t="s">
        <v>24</v>
      </c>
      <c r="X544" s="19"/>
      <c r="Y544" s="3"/>
      <c r="AB544" s="3"/>
      <c r="AC544" s="3"/>
      <c r="AD544" s="19" t="s">
        <v>25</v>
      </c>
      <c r="AE544" s="3"/>
      <c r="AF544" s="3"/>
      <c r="AG544" s="13"/>
    </row>
    <row r="545" spans="1:33" ht="28.5" x14ac:dyDescent="0.65">
      <c r="A545" s="13"/>
      <c r="B545" s="49" t="s">
        <v>15</v>
      </c>
      <c r="C545" s="49"/>
      <c r="D545" s="17"/>
      <c r="E545" s="17"/>
      <c r="F545" s="17"/>
      <c r="G545" s="18"/>
      <c r="I545" s="37" t="s">
        <v>15</v>
      </c>
      <c r="J545" s="37"/>
      <c r="K545" s="17"/>
      <c r="L545" s="17"/>
      <c r="M545" s="3"/>
      <c r="O545" s="37" t="s">
        <v>15</v>
      </c>
      <c r="P545" s="37"/>
      <c r="Q545" s="17"/>
      <c r="R545" s="17"/>
      <c r="V545" s="40" t="s">
        <v>15</v>
      </c>
      <c r="W545" s="37"/>
      <c r="X545" s="17"/>
      <c r="Y545" s="3"/>
      <c r="AB545" s="37" t="s">
        <v>15</v>
      </c>
      <c r="AC545" s="37"/>
      <c r="AD545" s="17"/>
      <c r="AE545" s="3"/>
      <c r="AF545" s="3"/>
      <c r="AG545" s="13"/>
    </row>
    <row r="546" spans="1:33" ht="46" x14ac:dyDescent="0.35">
      <c r="H546" s="62" t="s">
        <v>26</v>
      </c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 spans="1:33" ht="46" x14ac:dyDescent="1">
      <c r="C547" s="3"/>
      <c r="D547" s="3"/>
      <c r="E547" s="3"/>
      <c r="F547" s="3"/>
      <c r="G547" s="3"/>
      <c r="H547" s="21"/>
      <c r="I547" s="21"/>
      <c r="J547" s="21"/>
      <c r="L547" s="24"/>
      <c r="M547" s="24"/>
      <c r="N547" s="24"/>
      <c r="O547" s="24"/>
      <c r="P547" s="24" t="s">
        <v>21</v>
      </c>
      <c r="Q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</row>
    <row r="548" spans="1:33" ht="46" x14ac:dyDescent="1">
      <c r="C548" s="3"/>
      <c r="D548" s="3"/>
      <c r="E548" s="3"/>
      <c r="F548" s="3"/>
      <c r="G548" s="3"/>
      <c r="H548" s="23"/>
      <c r="I548" s="23"/>
      <c r="J548" s="23"/>
      <c r="K548" s="23"/>
      <c r="L548" s="23"/>
      <c r="M548" s="24"/>
      <c r="N548" s="21"/>
      <c r="O548" s="21"/>
      <c r="P548" s="21"/>
      <c r="Q548" s="21"/>
      <c r="R548" s="21"/>
      <c r="S548" s="21"/>
      <c r="T548" s="22"/>
      <c r="U548" s="21"/>
      <c r="V548" s="21"/>
      <c r="W548" s="21"/>
      <c r="X548" s="21"/>
      <c r="Y548" s="21"/>
      <c r="AC548" s="3"/>
    </row>
    <row r="549" spans="1:33" ht="46" x14ac:dyDescent="1">
      <c r="C549" s="5"/>
      <c r="D549" s="5"/>
      <c r="E549" s="5"/>
      <c r="H549" s="21"/>
      <c r="I549" s="21"/>
      <c r="J549" s="63" t="s">
        <v>42</v>
      </c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"/>
      <c r="AD549" s="7"/>
    </row>
    <row r="550" spans="1:33" ht="33.5" x14ac:dyDescent="0.75">
      <c r="B550" s="13"/>
      <c r="C550" s="30"/>
      <c r="D550" s="30"/>
      <c r="E550" s="30"/>
      <c r="F550" s="30"/>
      <c r="G550" s="30"/>
      <c r="H550" s="30"/>
      <c r="I550" s="30"/>
      <c r="J550" s="30"/>
      <c r="K550" s="30"/>
      <c r="L550" s="31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13"/>
    </row>
    <row r="551" spans="1:33" ht="33.5" x14ac:dyDescent="0.75">
      <c r="B551" s="13"/>
      <c r="C551" s="30"/>
      <c r="D551" s="30"/>
      <c r="E551" s="30"/>
      <c r="F551" s="30"/>
      <c r="G551" s="58" t="s">
        <v>245</v>
      </c>
      <c r="H551" s="58"/>
      <c r="I551" s="58"/>
      <c r="J551" s="58"/>
      <c r="K551" s="58"/>
      <c r="L551" s="58"/>
      <c r="M551" s="58"/>
      <c r="N551" s="30"/>
      <c r="O551" s="30"/>
      <c r="P551" s="30"/>
      <c r="Q551" s="30"/>
      <c r="R551" s="30"/>
      <c r="S551" s="30"/>
      <c r="T551" s="30"/>
      <c r="U551" s="32"/>
      <c r="V551" s="32"/>
      <c r="W551" s="30"/>
      <c r="X551" s="30"/>
      <c r="Y551" s="30"/>
      <c r="Z551" s="30"/>
      <c r="AA551" s="30"/>
      <c r="AB551" s="30"/>
      <c r="AC551" s="30"/>
      <c r="AD551" s="32"/>
      <c r="AE551" s="30"/>
      <c r="AF551" s="30"/>
      <c r="AG551" s="13"/>
    </row>
    <row r="552" spans="1:33" ht="33.5" x14ac:dyDescent="0.75">
      <c r="B552" s="13"/>
      <c r="C552" s="30"/>
      <c r="D552" s="30"/>
      <c r="E552" s="30"/>
      <c r="F552" s="30"/>
      <c r="G552" s="58"/>
      <c r="H552" s="58"/>
      <c r="I552" s="58"/>
      <c r="J552" s="58"/>
      <c r="K552" s="58"/>
      <c r="L552" s="58"/>
      <c r="M552" s="58"/>
      <c r="N552" s="59" t="s">
        <v>9</v>
      </c>
      <c r="O552" s="59"/>
      <c r="P552" s="59"/>
      <c r="Q552" s="59"/>
      <c r="R552" s="59"/>
      <c r="S552" s="60" t="s">
        <v>246</v>
      </c>
      <c r="T552" s="60"/>
      <c r="U552" s="60"/>
      <c r="V552" s="60"/>
      <c r="W552" s="60"/>
      <c r="X552" s="60"/>
      <c r="Y552" s="30"/>
      <c r="Z552" s="61" t="s">
        <v>10</v>
      </c>
      <c r="AA552" s="61"/>
      <c r="AB552" s="61"/>
      <c r="AC552" s="33" t="s">
        <v>187</v>
      </c>
      <c r="AD552" s="32"/>
      <c r="AE552" s="30"/>
      <c r="AF552" s="30"/>
      <c r="AG552" s="13"/>
    </row>
    <row r="553" spans="1:33" ht="33.5" x14ac:dyDescent="0.75">
      <c r="B553" s="13"/>
      <c r="C553" s="30"/>
      <c r="D553" s="55" t="s">
        <v>8</v>
      </c>
      <c r="E553" s="55"/>
      <c r="F553" s="55"/>
      <c r="G553" s="58"/>
      <c r="H553" s="58"/>
      <c r="I553" s="58"/>
      <c r="J553" s="58"/>
      <c r="K553" s="58"/>
      <c r="L553" s="58"/>
      <c r="M553" s="58"/>
      <c r="N553" s="59"/>
      <c r="O553" s="59"/>
      <c r="P553" s="59"/>
      <c r="Q553" s="59"/>
      <c r="R553" s="59"/>
      <c r="S553" s="60"/>
      <c r="T553" s="60"/>
      <c r="U553" s="60"/>
      <c r="V553" s="60"/>
      <c r="W553" s="60"/>
      <c r="X553" s="60"/>
      <c r="Y553" s="30"/>
      <c r="Z553" s="60" t="s">
        <v>188</v>
      </c>
      <c r="AA553" s="60"/>
      <c r="AB553" s="60"/>
      <c r="AC553" s="60"/>
      <c r="AD553" s="60"/>
      <c r="AE553" s="60"/>
      <c r="AF553" s="34"/>
      <c r="AG553" s="13"/>
    </row>
    <row r="554" spans="1:33" ht="33.5" x14ac:dyDescent="0.75">
      <c r="B554" s="13"/>
      <c r="C554" s="30"/>
      <c r="D554" s="30"/>
      <c r="E554" s="30"/>
      <c r="F554" s="30"/>
      <c r="G554" s="58"/>
      <c r="H554" s="58"/>
      <c r="I554" s="58"/>
      <c r="J554" s="58"/>
      <c r="K554" s="58"/>
      <c r="L554" s="58"/>
      <c r="M554" s="58"/>
      <c r="N554" s="30"/>
      <c r="O554" s="35"/>
      <c r="P554" s="30"/>
      <c r="Q554" s="30"/>
      <c r="R554" s="35"/>
      <c r="S554" s="4"/>
      <c r="T554" s="4"/>
      <c r="U554" s="4"/>
      <c r="V554" s="4"/>
      <c r="W554" s="4"/>
      <c r="X554" s="4"/>
      <c r="Y554" s="32"/>
      <c r="Z554" s="60"/>
      <c r="AA554" s="60"/>
      <c r="AB554" s="60"/>
      <c r="AC554" s="60"/>
      <c r="AD554" s="60"/>
      <c r="AE554" s="60"/>
      <c r="AF554" s="34"/>
      <c r="AG554" s="13"/>
    </row>
    <row r="555" spans="1:33" ht="33.5" x14ac:dyDescent="0.75">
      <c r="B555" s="13"/>
      <c r="C555" s="30"/>
      <c r="D555" s="30"/>
      <c r="E555" s="35"/>
      <c r="F555" s="35"/>
      <c r="G555" s="58"/>
      <c r="H555" s="58"/>
      <c r="I555" s="58"/>
      <c r="J555" s="58"/>
      <c r="K555" s="58"/>
      <c r="L555" s="58"/>
      <c r="M555" s="58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4"/>
      <c r="AA555" s="34"/>
      <c r="AB555" s="34"/>
      <c r="AC555" s="34"/>
      <c r="AD555" s="34"/>
      <c r="AE555" s="34"/>
      <c r="AF555" s="34"/>
      <c r="AG555" s="13"/>
    </row>
    <row r="556" spans="1:33" ht="33.5" x14ac:dyDescent="0.75">
      <c r="B556" s="13"/>
      <c r="C556" s="30"/>
      <c r="D556" s="30"/>
      <c r="E556" s="55" t="s">
        <v>16</v>
      </c>
      <c r="F556" s="55"/>
      <c r="G556" s="56" t="s">
        <v>247</v>
      </c>
      <c r="H556" s="56"/>
      <c r="I556" s="56"/>
      <c r="J556" s="56"/>
      <c r="K556" s="56"/>
      <c r="L556" s="56"/>
      <c r="M556" s="56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13"/>
    </row>
    <row r="557" spans="1:33" ht="33.5" x14ac:dyDescent="0.75">
      <c r="B557" s="13"/>
      <c r="C557" s="30"/>
      <c r="D557" s="30"/>
      <c r="E557" s="30"/>
      <c r="F557" s="30"/>
      <c r="G557" s="56"/>
      <c r="H557" s="56"/>
      <c r="I557" s="56"/>
      <c r="J557" s="56"/>
      <c r="K557" s="56"/>
      <c r="L557" s="56"/>
      <c r="M557" s="56"/>
      <c r="N557" s="30"/>
      <c r="O557" s="32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13"/>
    </row>
    <row r="558" spans="1:33" ht="31" x14ac:dyDescent="0.7">
      <c r="B558" s="13"/>
      <c r="C558" s="8"/>
      <c r="D558" s="8"/>
      <c r="E558" s="8"/>
      <c r="F558" s="8"/>
      <c r="G558" s="8"/>
      <c r="H558" s="8"/>
      <c r="I558" s="8"/>
      <c r="J558" s="8"/>
      <c r="K558" s="8"/>
      <c r="L558" s="9"/>
      <c r="M558" s="9"/>
      <c r="N558" s="10"/>
      <c r="O558" s="9"/>
      <c r="P558" s="8"/>
      <c r="Q558" s="8"/>
      <c r="R558" s="8"/>
      <c r="S558" s="8"/>
      <c r="T558" s="8"/>
      <c r="U558" s="8"/>
      <c r="V558" s="8"/>
      <c r="W558" s="8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</row>
    <row r="559" spans="1:33" ht="31" x14ac:dyDescent="0.7">
      <c r="B559" s="8"/>
      <c r="C559" s="12" t="s">
        <v>11</v>
      </c>
      <c r="D559" s="12"/>
      <c r="E559" s="12"/>
      <c r="F559" s="12"/>
      <c r="G559" s="12"/>
      <c r="H559" s="12"/>
      <c r="I559" s="12"/>
      <c r="J559" s="9"/>
      <c r="K559" s="9"/>
      <c r="L559" s="8"/>
      <c r="M559" s="8"/>
      <c r="N559" s="8"/>
      <c r="O559" s="8"/>
      <c r="P559" s="8"/>
      <c r="Q559" s="8"/>
      <c r="R559" s="8"/>
      <c r="U559" s="8"/>
      <c r="V559" s="8"/>
      <c r="W559" s="8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</row>
    <row r="560" spans="1:33" ht="31" x14ac:dyDescent="0.7">
      <c r="B560" s="11" t="s">
        <v>0</v>
      </c>
      <c r="C560" s="9" t="s">
        <v>248</v>
      </c>
      <c r="D560" s="9"/>
      <c r="E560" s="9"/>
      <c r="F560" s="9"/>
      <c r="G560" s="9"/>
      <c r="H560" s="9"/>
      <c r="I560" s="9"/>
      <c r="J560" s="8"/>
      <c r="K560" s="8"/>
      <c r="L560" s="8"/>
      <c r="M560" s="8"/>
      <c r="N560" s="8"/>
      <c r="O560" s="8"/>
      <c r="P560" s="8"/>
      <c r="Q560" s="8"/>
      <c r="R560" s="8"/>
      <c r="U560" s="8"/>
      <c r="V560" s="8"/>
      <c r="W560" s="8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</row>
    <row r="561" spans="1:33" ht="31" x14ac:dyDescent="0.7">
      <c r="B561" s="11" t="s">
        <v>1</v>
      </c>
      <c r="C561" s="9" t="s">
        <v>249</v>
      </c>
      <c r="D561" s="9"/>
      <c r="E561" s="9"/>
      <c r="F561" s="9"/>
      <c r="G561" s="9"/>
      <c r="H561" s="9"/>
      <c r="I561" s="9"/>
      <c r="J561" s="9"/>
      <c r="K561" s="10"/>
      <c r="L561" s="8"/>
      <c r="M561" s="8"/>
      <c r="N561" s="8"/>
      <c r="O561" s="8"/>
      <c r="P561" s="8"/>
      <c r="Q561" s="8"/>
      <c r="R561" s="8"/>
      <c r="U561" s="8"/>
      <c r="V561" s="8"/>
      <c r="W561" s="8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</row>
    <row r="562" spans="1:33" ht="31" x14ac:dyDescent="0.7">
      <c r="A562" s="2"/>
      <c r="B562" s="11" t="s">
        <v>2</v>
      </c>
      <c r="C562" s="9" t="s">
        <v>250</v>
      </c>
      <c r="D562" s="9"/>
      <c r="E562" s="9"/>
      <c r="F562" s="9"/>
      <c r="G562" s="9"/>
      <c r="H562" s="9"/>
      <c r="I562" s="9"/>
      <c r="J562" s="9"/>
      <c r="K562" s="8"/>
      <c r="L562" s="10"/>
      <c r="M562" s="10"/>
      <c r="N562" s="10"/>
      <c r="O562" s="10"/>
      <c r="P562" s="10"/>
      <c r="Q562" s="10"/>
      <c r="R562" s="10"/>
      <c r="S562" s="2"/>
      <c r="T562" s="2"/>
      <c r="U562" s="10"/>
      <c r="V562" s="10"/>
      <c r="W562" s="1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</row>
    <row r="563" spans="1:33" ht="28.5" x14ac:dyDescent="0.65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</row>
    <row r="564" spans="1:33" ht="28.5" x14ac:dyDescent="0.35">
      <c r="A564" s="2"/>
      <c r="B564" s="57"/>
      <c r="C564" s="51" t="s">
        <v>6</v>
      </c>
      <c r="D564" s="51"/>
      <c r="E564" s="51"/>
      <c r="F564" s="51"/>
      <c r="G564" s="51"/>
      <c r="H564" s="51"/>
      <c r="I564" s="51" t="s">
        <v>23</v>
      </c>
      <c r="J564" s="51"/>
      <c r="K564" s="51"/>
      <c r="L564" s="51"/>
      <c r="M564" s="51"/>
      <c r="N564" s="51"/>
      <c r="O564" s="51" t="s">
        <v>7</v>
      </c>
      <c r="P564" s="51"/>
      <c r="Q564" s="51"/>
      <c r="R564" s="51"/>
      <c r="S564" s="51"/>
      <c r="T564" s="51"/>
      <c r="U564" s="51" t="s">
        <v>24</v>
      </c>
      <c r="V564" s="51"/>
      <c r="W564" s="51"/>
      <c r="X564" s="51"/>
      <c r="Y564" s="51"/>
      <c r="Z564" s="51"/>
      <c r="AA564" s="51" t="s">
        <v>25</v>
      </c>
      <c r="AB564" s="51"/>
      <c r="AC564" s="51"/>
      <c r="AD564" s="51"/>
      <c r="AE564" s="51"/>
      <c r="AF564" s="51"/>
      <c r="AG564" s="27"/>
    </row>
    <row r="565" spans="1:33" ht="28.5" x14ac:dyDescent="0.35">
      <c r="A565" s="2"/>
      <c r="B565" s="57"/>
      <c r="C565" s="25" t="s">
        <v>0</v>
      </c>
      <c r="D565" s="25" t="s">
        <v>1</v>
      </c>
      <c r="E565" s="25" t="s">
        <v>2</v>
      </c>
      <c r="F565" s="25" t="s">
        <v>3</v>
      </c>
      <c r="G565" s="25" t="s">
        <v>4</v>
      </c>
      <c r="H565" s="25" t="s">
        <v>5</v>
      </c>
      <c r="I565" s="25" t="s">
        <v>0</v>
      </c>
      <c r="J565" s="25" t="s">
        <v>1</v>
      </c>
      <c r="K565" s="25" t="s">
        <v>2</v>
      </c>
      <c r="L565" s="25" t="s">
        <v>3</v>
      </c>
      <c r="M565" s="25" t="s">
        <v>4</v>
      </c>
      <c r="N565" s="25" t="s">
        <v>5</v>
      </c>
      <c r="O565" s="25" t="s">
        <v>0</v>
      </c>
      <c r="P565" s="25" t="s">
        <v>1</v>
      </c>
      <c r="Q565" s="25" t="s">
        <v>2</v>
      </c>
      <c r="R565" s="25" t="s">
        <v>3</v>
      </c>
      <c r="S565" s="25" t="s">
        <v>4</v>
      </c>
      <c r="T565" s="25" t="s">
        <v>5</v>
      </c>
      <c r="U565" s="25" t="s">
        <v>0</v>
      </c>
      <c r="V565" s="25" t="s">
        <v>1</v>
      </c>
      <c r="W565" s="25" t="s">
        <v>2</v>
      </c>
      <c r="X565" s="25" t="s">
        <v>3</v>
      </c>
      <c r="Y565" s="25" t="s">
        <v>4</v>
      </c>
      <c r="Z565" s="25" t="s">
        <v>5</v>
      </c>
      <c r="AA565" s="25" t="s">
        <v>0</v>
      </c>
      <c r="AB565" s="25" t="s">
        <v>1</v>
      </c>
      <c r="AC565" s="25" t="s">
        <v>2</v>
      </c>
      <c r="AD565" s="25" t="s">
        <v>3</v>
      </c>
      <c r="AE565" s="25" t="s">
        <v>4</v>
      </c>
      <c r="AF565" s="25" t="s">
        <v>5</v>
      </c>
      <c r="AG565" s="28"/>
    </row>
    <row r="566" spans="1:33" ht="28.5" x14ac:dyDescent="0.35">
      <c r="A566" s="2"/>
      <c r="B566" s="26" t="s">
        <v>0</v>
      </c>
      <c r="C566" s="25">
        <v>8</v>
      </c>
      <c r="D566" s="25">
        <v>9</v>
      </c>
      <c r="E566" s="25">
        <v>8</v>
      </c>
      <c r="F566" s="25">
        <v>9</v>
      </c>
      <c r="G566" s="25">
        <v>8</v>
      </c>
      <c r="H566" s="52">
        <v>8</v>
      </c>
      <c r="I566" s="25">
        <v>9</v>
      </c>
      <c r="J566" s="25">
        <v>9</v>
      </c>
      <c r="K566" s="25">
        <v>10</v>
      </c>
      <c r="L566" s="25">
        <v>9</v>
      </c>
      <c r="M566" s="25">
        <v>9</v>
      </c>
      <c r="N566" s="52">
        <v>10</v>
      </c>
      <c r="O566" s="25">
        <v>10</v>
      </c>
      <c r="P566" s="25">
        <v>10</v>
      </c>
      <c r="Q566" s="25">
        <v>9</v>
      </c>
      <c r="R566" s="25">
        <v>10</v>
      </c>
      <c r="S566" s="25">
        <v>10</v>
      </c>
      <c r="T566" s="52">
        <v>10</v>
      </c>
      <c r="U566" s="25">
        <v>10</v>
      </c>
      <c r="V566" s="25">
        <v>10</v>
      </c>
      <c r="W566" s="25">
        <v>10</v>
      </c>
      <c r="X566" s="25">
        <v>10</v>
      </c>
      <c r="Y566" s="25">
        <v>10</v>
      </c>
      <c r="Z566" s="52">
        <v>9</v>
      </c>
      <c r="AA566" s="25">
        <v>10</v>
      </c>
      <c r="AB566" s="25">
        <v>9</v>
      </c>
      <c r="AC566" s="25">
        <v>8</v>
      </c>
      <c r="AD566" s="25">
        <v>9</v>
      </c>
      <c r="AE566" s="25">
        <v>8</v>
      </c>
      <c r="AF566" s="52">
        <v>9</v>
      </c>
      <c r="AG566" s="28"/>
    </row>
    <row r="567" spans="1:33" ht="28.5" x14ac:dyDescent="0.35">
      <c r="A567" s="2"/>
      <c r="B567" s="26" t="s">
        <v>1</v>
      </c>
      <c r="C567" s="25">
        <v>8</v>
      </c>
      <c r="D567" s="25">
        <v>8</v>
      </c>
      <c r="E567" s="25">
        <v>8</v>
      </c>
      <c r="F567" s="25">
        <v>8</v>
      </c>
      <c r="G567" s="25">
        <v>8</v>
      </c>
      <c r="H567" s="53"/>
      <c r="I567" s="25">
        <v>9</v>
      </c>
      <c r="J567" s="25">
        <v>9</v>
      </c>
      <c r="K567" s="25">
        <v>9</v>
      </c>
      <c r="L567" s="25">
        <v>9</v>
      </c>
      <c r="M567" s="25">
        <v>10</v>
      </c>
      <c r="N567" s="53"/>
      <c r="O567" s="25">
        <v>10</v>
      </c>
      <c r="P567" s="25">
        <v>10</v>
      </c>
      <c r="Q567" s="25">
        <v>10</v>
      </c>
      <c r="R567" s="25">
        <v>10</v>
      </c>
      <c r="S567" s="25">
        <v>10</v>
      </c>
      <c r="T567" s="53"/>
      <c r="U567" s="25">
        <v>9</v>
      </c>
      <c r="V567" s="25">
        <v>9</v>
      </c>
      <c r="W567" s="25">
        <v>9</v>
      </c>
      <c r="X567" s="25">
        <v>9</v>
      </c>
      <c r="Y567" s="25">
        <v>9</v>
      </c>
      <c r="Z567" s="53"/>
      <c r="AA567" s="25">
        <v>9</v>
      </c>
      <c r="AB567" s="25">
        <v>9</v>
      </c>
      <c r="AC567" s="25">
        <v>8</v>
      </c>
      <c r="AD567" s="25">
        <v>8</v>
      </c>
      <c r="AE567" s="25">
        <v>8</v>
      </c>
      <c r="AF567" s="53"/>
      <c r="AG567" s="28"/>
    </row>
    <row r="568" spans="1:33" ht="28.5" x14ac:dyDescent="0.35">
      <c r="A568" s="2"/>
      <c r="B568" s="26" t="s">
        <v>2</v>
      </c>
      <c r="C568" s="25">
        <v>9</v>
      </c>
      <c r="D568" s="25">
        <v>9</v>
      </c>
      <c r="E568" s="25">
        <v>9</v>
      </c>
      <c r="F568" s="25">
        <v>9</v>
      </c>
      <c r="G568" s="25">
        <v>9</v>
      </c>
      <c r="H568" s="53"/>
      <c r="I568" s="25">
        <v>10</v>
      </c>
      <c r="J568" s="25">
        <v>10</v>
      </c>
      <c r="K568" s="25">
        <v>10</v>
      </c>
      <c r="L568" s="25">
        <v>9</v>
      </c>
      <c r="M568" s="25">
        <v>10</v>
      </c>
      <c r="N568" s="53"/>
      <c r="O568" s="25">
        <v>10</v>
      </c>
      <c r="P568" s="25">
        <v>10</v>
      </c>
      <c r="Q568" s="25">
        <v>9</v>
      </c>
      <c r="R568" s="25">
        <v>10</v>
      </c>
      <c r="S568" s="25">
        <v>9</v>
      </c>
      <c r="T568" s="53"/>
      <c r="U568" s="25">
        <v>9</v>
      </c>
      <c r="V568" s="25">
        <v>9</v>
      </c>
      <c r="W568" s="25">
        <v>9</v>
      </c>
      <c r="X568" s="25">
        <v>9</v>
      </c>
      <c r="Y568" s="25">
        <v>9</v>
      </c>
      <c r="Z568" s="53"/>
      <c r="AA568" s="25">
        <v>9</v>
      </c>
      <c r="AB568" s="25">
        <v>9</v>
      </c>
      <c r="AC568" s="25">
        <v>9</v>
      </c>
      <c r="AD568" s="25">
        <v>9</v>
      </c>
      <c r="AE568" s="25">
        <v>9</v>
      </c>
      <c r="AF568" s="53"/>
      <c r="AG568" s="28"/>
    </row>
    <row r="569" spans="1:33" ht="28.5" x14ac:dyDescent="0.35">
      <c r="A569" s="2"/>
      <c r="B569" s="25"/>
      <c r="C569" s="29">
        <f>SUM(C566:C568)/3</f>
        <v>8.3333333333333339</v>
      </c>
      <c r="D569" s="29">
        <f t="shared" ref="D569:F569" si="16">SUM(D566:D568)/3</f>
        <v>8.6666666666666661</v>
      </c>
      <c r="E569" s="29">
        <f t="shared" si="16"/>
        <v>8.3333333333333339</v>
      </c>
      <c r="F569" s="29">
        <f t="shared" si="16"/>
        <v>8.6666666666666661</v>
      </c>
      <c r="G569" s="29">
        <f>SUM(G566:G568)/3</f>
        <v>8.3333333333333339</v>
      </c>
      <c r="H569" s="54"/>
      <c r="I569" s="29">
        <f>SUM(I566:I568)/3</f>
        <v>9.3333333333333339</v>
      </c>
      <c r="J569" s="29">
        <f>SUM(J566:J568)/3</f>
        <v>9.3333333333333339</v>
      </c>
      <c r="K569" s="29">
        <f>SUM(K566:K568)/3</f>
        <v>9.6666666666666661</v>
      </c>
      <c r="L569" s="29">
        <f>SUM(L566:L568)/3</f>
        <v>9</v>
      </c>
      <c r="M569" s="29">
        <f>SUM(M566:M568)/3</f>
        <v>9.6666666666666661</v>
      </c>
      <c r="N569" s="54"/>
      <c r="O569" s="29">
        <f>SUM(O566:O568)/3</f>
        <v>10</v>
      </c>
      <c r="P569" s="29">
        <f>SUM(P566:P568)/3</f>
        <v>10</v>
      </c>
      <c r="Q569" s="29">
        <f>SUM(Q566:Q568)/3</f>
        <v>9.3333333333333339</v>
      </c>
      <c r="R569" s="29">
        <f>SUM(R566:R568)/3</f>
        <v>10</v>
      </c>
      <c r="S569" s="29">
        <f>SUM(S566:S568)/3</f>
        <v>9.6666666666666661</v>
      </c>
      <c r="T569" s="54"/>
      <c r="U569" s="29">
        <f>SUM(U566:U568)/3</f>
        <v>9.3333333333333339</v>
      </c>
      <c r="V569" s="29">
        <f>SUM(V566:V568)/3</f>
        <v>9.3333333333333339</v>
      </c>
      <c r="W569" s="29">
        <f>SUM(W566:W568)/3</f>
        <v>9.3333333333333339</v>
      </c>
      <c r="X569" s="29">
        <f>SUM(X566:X568)/3</f>
        <v>9.3333333333333339</v>
      </c>
      <c r="Y569" s="29">
        <f>SUM(Y566:Y568)/3</f>
        <v>9.3333333333333339</v>
      </c>
      <c r="Z569" s="54"/>
      <c r="AA569" s="29">
        <f>SUM(AA566:AA568)/3</f>
        <v>9.3333333333333339</v>
      </c>
      <c r="AB569" s="29">
        <f>SUM(AB566:AB568)/3</f>
        <v>9</v>
      </c>
      <c r="AC569" s="29">
        <f>SUM(AC566:AC568)/3</f>
        <v>8.3333333333333339</v>
      </c>
      <c r="AD569" s="29">
        <f>SUM(AD566:AD568)/3</f>
        <v>8.6666666666666661</v>
      </c>
      <c r="AE569" s="29">
        <f>SUM(AE566:AE568)/3</f>
        <v>8.3333333333333339</v>
      </c>
      <c r="AF569" s="54"/>
      <c r="AG569" s="28"/>
    </row>
    <row r="570" spans="1:33" ht="28.5" x14ac:dyDescent="0.35">
      <c r="A570" s="2"/>
      <c r="B570" s="25"/>
      <c r="C570" s="50">
        <f>SUM(C569:E569)/3</f>
        <v>8.4444444444444446</v>
      </c>
      <c r="D570" s="50"/>
      <c r="E570" s="50"/>
      <c r="F570" s="50">
        <f>(F569+G569+H566)/3</f>
        <v>8.3333333333333339</v>
      </c>
      <c r="G570" s="50"/>
      <c r="H570" s="50"/>
      <c r="I570" s="50">
        <f>SUM(I569:K569)/3</f>
        <v>9.4444444444444446</v>
      </c>
      <c r="J570" s="50"/>
      <c r="K570" s="50"/>
      <c r="L570" s="50">
        <f>(L569+M569+N566)/3</f>
        <v>9.5555555555555554</v>
      </c>
      <c r="M570" s="50"/>
      <c r="N570" s="50"/>
      <c r="O570" s="50">
        <f>SUM(O569:Q569)/3</f>
        <v>9.7777777777777786</v>
      </c>
      <c r="P570" s="50"/>
      <c r="Q570" s="50"/>
      <c r="R570" s="50">
        <f>(R569+S569+T566)/3</f>
        <v>9.8888888888888875</v>
      </c>
      <c r="S570" s="50"/>
      <c r="T570" s="50"/>
      <c r="U570" s="50">
        <f>SUM(U569:W569)/3</f>
        <v>9.3333333333333339</v>
      </c>
      <c r="V570" s="50"/>
      <c r="W570" s="50"/>
      <c r="X570" s="50">
        <f>(X569+Y569+Z566)/3</f>
        <v>9.2222222222222232</v>
      </c>
      <c r="Y570" s="50"/>
      <c r="Z570" s="50"/>
      <c r="AA570" s="50">
        <f>SUM(AA569:AC569)/3</f>
        <v>8.8888888888888911</v>
      </c>
      <c r="AB570" s="50"/>
      <c r="AC570" s="50"/>
      <c r="AD570" s="50">
        <f>(AD569+AE569+AF566)/3</f>
        <v>8.6666666666666661</v>
      </c>
      <c r="AE570" s="50"/>
      <c r="AF570" s="50"/>
      <c r="AG570" s="28"/>
    </row>
    <row r="571" spans="1:33" ht="28.5" x14ac:dyDescent="0.35">
      <c r="A571" s="2"/>
      <c r="B571" s="25"/>
      <c r="C571" s="50">
        <f>C570+F570</f>
        <v>16.777777777777779</v>
      </c>
      <c r="D571" s="50"/>
      <c r="E571" s="50"/>
      <c r="F571" s="50"/>
      <c r="G571" s="50"/>
      <c r="H571" s="50"/>
      <c r="I571" s="50">
        <f>I570+L570</f>
        <v>19</v>
      </c>
      <c r="J571" s="50"/>
      <c r="K571" s="50"/>
      <c r="L571" s="50"/>
      <c r="M571" s="50"/>
      <c r="N571" s="50"/>
      <c r="O571" s="50">
        <f>O570+R570</f>
        <v>19.666666666666664</v>
      </c>
      <c r="P571" s="50"/>
      <c r="Q571" s="50"/>
      <c r="R571" s="50"/>
      <c r="S571" s="50"/>
      <c r="T571" s="50"/>
      <c r="U571" s="50">
        <f>U570+X570</f>
        <v>18.555555555555557</v>
      </c>
      <c r="V571" s="50"/>
      <c r="W571" s="50"/>
      <c r="X571" s="50"/>
      <c r="Y571" s="50"/>
      <c r="Z571" s="50"/>
      <c r="AA571" s="50">
        <f>AA570+AD570</f>
        <v>17.555555555555557</v>
      </c>
      <c r="AB571" s="50"/>
      <c r="AC571" s="50"/>
      <c r="AD571" s="50"/>
      <c r="AE571" s="50"/>
      <c r="AF571" s="50"/>
      <c r="AG571" s="28"/>
    </row>
    <row r="572" spans="1:33" ht="28.5" x14ac:dyDescent="0.6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</row>
    <row r="573" spans="1:33" ht="28.5" x14ac:dyDescent="0.65">
      <c r="A573" s="13"/>
      <c r="B573" s="46" t="s">
        <v>12</v>
      </c>
      <c r="C573" s="46"/>
      <c r="D573" s="46"/>
      <c r="E573" s="47">
        <f>SUM(C571:AF571)</f>
        <v>91.555555555555557</v>
      </c>
      <c r="F573" s="47"/>
      <c r="G573" s="15" t="s">
        <v>13</v>
      </c>
      <c r="H573" s="15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</row>
    <row r="574" spans="1:33" ht="28.5" x14ac:dyDescent="0.6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</row>
    <row r="575" spans="1:33" ht="28.5" x14ac:dyDescent="0.65">
      <c r="A575" s="13"/>
      <c r="B575" s="46" t="s">
        <v>14</v>
      </c>
      <c r="C575" s="46"/>
      <c r="D575" s="46"/>
      <c r="E575" s="46"/>
      <c r="F575" s="13"/>
      <c r="G575" s="48" t="str" cm="1">
        <f t="array" ref="G575">_xlfn.IFS(E573&lt;40,"Диплом",E573&lt;60,"Бронзовая медаль",E573&lt;80,"Серебряная медаль",E573&lt;100,"Золотая медаль")</f>
        <v>Золотая медаль</v>
      </c>
      <c r="H575" s="48"/>
      <c r="I575" s="48"/>
      <c r="J575" s="48"/>
      <c r="K575" s="48"/>
      <c r="L575" s="48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</row>
    <row r="576" spans="1:33" ht="28.5" x14ac:dyDescent="0.65">
      <c r="A576" s="13"/>
      <c r="B576" s="14"/>
      <c r="C576" s="14"/>
      <c r="D576" s="14"/>
      <c r="E576" s="14"/>
      <c r="F576" s="13"/>
      <c r="G576" s="36"/>
      <c r="H576" s="36"/>
      <c r="I576" s="36"/>
      <c r="J576" s="36"/>
      <c r="K576" s="36"/>
      <c r="L576" s="36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</row>
    <row r="577" spans="1:33" ht="28.5" x14ac:dyDescent="0.6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</row>
    <row r="578" spans="1:33" ht="28.5" x14ac:dyDescent="0.65">
      <c r="A578" s="13"/>
      <c r="B578" s="3"/>
      <c r="C578" s="3"/>
      <c r="D578" s="19" t="s">
        <v>22</v>
      </c>
      <c r="E578" s="19"/>
      <c r="F578" s="19"/>
      <c r="G578" s="19"/>
      <c r="I578" s="3"/>
      <c r="J578" s="3"/>
      <c r="K578" s="19" t="s">
        <v>23</v>
      </c>
      <c r="L578" s="19"/>
      <c r="M578" s="19"/>
      <c r="O578" s="3"/>
      <c r="P578" s="3"/>
      <c r="Q578" s="19" t="s">
        <v>7</v>
      </c>
      <c r="R578" s="19"/>
      <c r="W578" s="19" t="s">
        <v>24</v>
      </c>
      <c r="X578" s="19"/>
      <c r="Y578" s="3"/>
      <c r="AB578" s="3"/>
      <c r="AC578" s="3"/>
      <c r="AD578" s="19" t="s">
        <v>25</v>
      </c>
      <c r="AE578" s="3"/>
      <c r="AF578" s="3"/>
      <c r="AG578" s="13"/>
    </row>
    <row r="579" spans="1:33" ht="28.5" x14ac:dyDescent="0.65">
      <c r="A579" s="13"/>
      <c r="B579" s="49" t="s">
        <v>15</v>
      </c>
      <c r="C579" s="49"/>
      <c r="D579" s="17"/>
      <c r="E579" s="17"/>
      <c r="F579" s="17"/>
      <c r="G579" s="18"/>
      <c r="I579" s="37" t="s">
        <v>15</v>
      </c>
      <c r="J579" s="37"/>
      <c r="K579" s="17"/>
      <c r="L579" s="17"/>
      <c r="M579" s="3"/>
      <c r="O579" s="37" t="s">
        <v>15</v>
      </c>
      <c r="P579" s="37"/>
      <c r="Q579" s="17"/>
      <c r="R579" s="17"/>
      <c r="V579" s="40" t="s">
        <v>15</v>
      </c>
      <c r="W579" s="37"/>
      <c r="X579" s="17"/>
      <c r="Y579" s="3"/>
      <c r="AB579" s="37" t="s">
        <v>15</v>
      </c>
      <c r="AC579" s="37"/>
      <c r="AD579" s="17"/>
      <c r="AE579" s="3"/>
      <c r="AF579" s="3"/>
      <c r="AG579" s="13"/>
    </row>
    <row r="580" spans="1:33" ht="46" x14ac:dyDescent="0.35">
      <c r="H580" s="62" t="s">
        <v>26</v>
      </c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 spans="1:33" ht="46" x14ac:dyDescent="1">
      <c r="C581" s="3"/>
      <c r="D581" s="3"/>
      <c r="E581" s="3"/>
      <c r="F581" s="3"/>
      <c r="G581" s="3"/>
      <c r="H581" s="21"/>
      <c r="I581" s="21"/>
      <c r="J581" s="21"/>
      <c r="L581" s="24"/>
      <c r="M581" s="24"/>
      <c r="N581" s="24"/>
      <c r="O581" s="24"/>
      <c r="P581" s="24" t="s">
        <v>21</v>
      </c>
      <c r="Q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</row>
    <row r="582" spans="1:33" ht="46" x14ac:dyDescent="1">
      <c r="C582" s="3"/>
      <c r="D582" s="3"/>
      <c r="E582" s="3"/>
      <c r="F582" s="3"/>
      <c r="G582" s="3"/>
      <c r="H582" s="23"/>
      <c r="I582" s="23"/>
      <c r="J582" s="23"/>
      <c r="K582" s="23"/>
      <c r="L582" s="23"/>
      <c r="M582" s="24"/>
      <c r="N582" s="21"/>
      <c r="O582" s="21"/>
      <c r="P582" s="21"/>
      <c r="Q582" s="21"/>
      <c r="R582" s="21"/>
      <c r="S582" s="21"/>
      <c r="T582" s="22"/>
      <c r="U582" s="21"/>
      <c r="V582" s="21"/>
      <c r="W582" s="21"/>
      <c r="X582" s="21"/>
      <c r="Y582" s="21"/>
      <c r="AC582" s="3"/>
    </row>
    <row r="583" spans="1:33" ht="46" x14ac:dyDescent="1">
      <c r="C583" s="5"/>
      <c r="D583" s="5"/>
      <c r="E583" s="5"/>
      <c r="H583" s="21"/>
      <c r="I583" s="21"/>
      <c r="J583" s="63" t="s">
        <v>43</v>
      </c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"/>
      <c r="AD583" s="7"/>
    </row>
    <row r="584" spans="1:33" ht="33.5" x14ac:dyDescent="0.75">
      <c r="B584" s="13"/>
      <c r="C584" s="30"/>
      <c r="D584" s="30"/>
      <c r="E584" s="30"/>
      <c r="F584" s="30"/>
      <c r="G584" s="30"/>
      <c r="H584" s="30"/>
      <c r="I584" s="30"/>
      <c r="J584" s="30"/>
      <c r="K584" s="30"/>
      <c r="L584" s="31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13"/>
    </row>
    <row r="585" spans="1:33" ht="33.5" x14ac:dyDescent="0.75">
      <c r="B585" s="13"/>
      <c r="C585" s="30"/>
      <c r="D585" s="30"/>
      <c r="E585" s="30"/>
      <c r="F585" s="30"/>
      <c r="G585" s="58" t="s">
        <v>251</v>
      </c>
      <c r="H585" s="58"/>
      <c r="I585" s="58"/>
      <c r="J585" s="58"/>
      <c r="K585" s="58"/>
      <c r="L585" s="58"/>
      <c r="M585" s="58"/>
      <c r="N585" s="30"/>
      <c r="O585" s="30"/>
      <c r="P585" s="30"/>
      <c r="Q585" s="30"/>
      <c r="R585" s="30"/>
      <c r="S585" s="30"/>
      <c r="T585" s="30"/>
      <c r="U585" s="32"/>
      <c r="V585" s="32"/>
      <c r="W585" s="30"/>
      <c r="X585" s="30"/>
      <c r="Y585" s="30"/>
      <c r="Z585" s="30"/>
      <c r="AA585" s="30"/>
      <c r="AB585" s="30"/>
      <c r="AC585" s="30"/>
      <c r="AD585" s="32"/>
      <c r="AE585" s="30"/>
      <c r="AF585" s="30"/>
      <c r="AG585" s="13"/>
    </row>
    <row r="586" spans="1:33" ht="33.5" x14ac:dyDescent="0.75">
      <c r="B586" s="13"/>
      <c r="C586" s="30"/>
      <c r="D586" s="30"/>
      <c r="E586" s="30"/>
      <c r="F586" s="30"/>
      <c r="G586" s="58"/>
      <c r="H586" s="58"/>
      <c r="I586" s="58"/>
      <c r="J586" s="58"/>
      <c r="K586" s="58"/>
      <c r="L586" s="58"/>
      <c r="M586" s="58"/>
      <c r="N586" s="59" t="s">
        <v>9</v>
      </c>
      <c r="O586" s="59"/>
      <c r="P586" s="59"/>
      <c r="Q586" s="59"/>
      <c r="R586" s="59"/>
      <c r="S586" s="60" t="s">
        <v>252</v>
      </c>
      <c r="T586" s="60"/>
      <c r="U586" s="60"/>
      <c r="V586" s="60"/>
      <c r="W586" s="60"/>
      <c r="X586" s="60"/>
      <c r="Y586" s="30"/>
      <c r="Z586" s="61" t="s">
        <v>10</v>
      </c>
      <c r="AA586" s="61"/>
      <c r="AB586" s="61"/>
      <c r="AC586" s="33" t="s">
        <v>187</v>
      </c>
      <c r="AD586" s="32"/>
      <c r="AE586" s="30"/>
      <c r="AF586" s="30"/>
      <c r="AG586" s="13"/>
    </row>
    <row r="587" spans="1:33" ht="33.5" x14ac:dyDescent="0.75">
      <c r="B587" s="13"/>
      <c r="C587" s="30"/>
      <c r="D587" s="55" t="s">
        <v>8</v>
      </c>
      <c r="E587" s="55"/>
      <c r="F587" s="55"/>
      <c r="G587" s="58"/>
      <c r="H587" s="58"/>
      <c r="I587" s="58"/>
      <c r="J587" s="58"/>
      <c r="K587" s="58"/>
      <c r="L587" s="58"/>
      <c r="M587" s="58"/>
      <c r="N587" s="59"/>
      <c r="O587" s="59"/>
      <c r="P587" s="59"/>
      <c r="Q587" s="59"/>
      <c r="R587" s="59"/>
      <c r="S587" s="60"/>
      <c r="T587" s="60"/>
      <c r="U587" s="60"/>
      <c r="V587" s="60"/>
      <c r="W587" s="60"/>
      <c r="X587" s="60"/>
      <c r="Y587" s="30"/>
      <c r="Z587" s="60" t="s">
        <v>188</v>
      </c>
      <c r="AA587" s="60"/>
      <c r="AB587" s="60"/>
      <c r="AC587" s="60"/>
      <c r="AD587" s="60"/>
      <c r="AE587" s="60"/>
      <c r="AF587" s="34"/>
      <c r="AG587" s="13"/>
    </row>
    <row r="588" spans="1:33" ht="33.5" x14ac:dyDescent="0.75">
      <c r="B588" s="13"/>
      <c r="C588" s="30"/>
      <c r="D588" s="30"/>
      <c r="E588" s="30"/>
      <c r="F588" s="30"/>
      <c r="G588" s="58"/>
      <c r="H588" s="58"/>
      <c r="I588" s="58"/>
      <c r="J588" s="58"/>
      <c r="K588" s="58"/>
      <c r="L588" s="58"/>
      <c r="M588" s="58"/>
      <c r="N588" s="30"/>
      <c r="O588" s="35"/>
      <c r="P588" s="30"/>
      <c r="Q588" s="30"/>
      <c r="R588" s="35"/>
      <c r="S588" s="4"/>
      <c r="T588" s="4"/>
      <c r="U588" s="4"/>
      <c r="V588" s="4"/>
      <c r="W588" s="4"/>
      <c r="X588" s="4"/>
      <c r="Y588" s="32"/>
      <c r="Z588" s="60"/>
      <c r="AA588" s="60"/>
      <c r="AB588" s="60"/>
      <c r="AC588" s="60"/>
      <c r="AD588" s="60"/>
      <c r="AE588" s="60"/>
      <c r="AF588" s="34"/>
      <c r="AG588" s="13"/>
    </row>
    <row r="589" spans="1:33" ht="33.5" x14ac:dyDescent="0.75">
      <c r="B589" s="13"/>
      <c r="C589" s="30"/>
      <c r="D589" s="30"/>
      <c r="E589" s="35"/>
      <c r="F589" s="35"/>
      <c r="G589" s="58"/>
      <c r="H589" s="58"/>
      <c r="I589" s="58"/>
      <c r="J589" s="58"/>
      <c r="K589" s="58"/>
      <c r="L589" s="58"/>
      <c r="M589" s="58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4"/>
      <c r="AA589" s="34"/>
      <c r="AB589" s="34"/>
      <c r="AC589" s="34"/>
      <c r="AD589" s="34"/>
      <c r="AE589" s="34"/>
      <c r="AF589" s="34"/>
      <c r="AG589" s="13"/>
    </row>
    <row r="590" spans="1:33" ht="33.5" x14ac:dyDescent="0.75">
      <c r="B590" s="13"/>
      <c r="C590" s="30"/>
      <c r="D590" s="30"/>
      <c r="E590" s="55" t="s">
        <v>16</v>
      </c>
      <c r="F590" s="55"/>
      <c r="G590" s="56" t="s">
        <v>253</v>
      </c>
      <c r="H590" s="56"/>
      <c r="I590" s="56"/>
      <c r="J590" s="56"/>
      <c r="K590" s="56"/>
      <c r="L590" s="56"/>
      <c r="M590" s="56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13"/>
    </row>
    <row r="591" spans="1:33" ht="33.5" x14ac:dyDescent="0.75">
      <c r="B591" s="13"/>
      <c r="C591" s="30"/>
      <c r="D591" s="30"/>
      <c r="E591" s="30"/>
      <c r="F591" s="30"/>
      <c r="G591" s="56"/>
      <c r="H591" s="56"/>
      <c r="I591" s="56"/>
      <c r="J591" s="56"/>
      <c r="K591" s="56"/>
      <c r="L591" s="56"/>
      <c r="M591" s="56"/>
      <c r="N591" s="30"/>
      <c r="O591" s="32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13"/>
    </row>
    <row r="592" spans="1:33" ht="31" x14ac:dyDescent="0.7">
      <c r="B592" s="13"/>
      <c r="C592" s="8"/>
      <c r="D592" s="8"/>
      <c r="E592" s="8"/>
      <c r="F592" s="8"/>
      <c r="G592" s="8"/>
      <c r="H592" s="8"/>
      <c r="I592" s="8"/>
      <c r="J592" s="8"/>
      <c r="K592" s="8"/>
      <c r="L592" s="9"/>
      <c r="M592" s="9"/>
      <c r="N592" s="10"/>
      <c r="O592" s="9"/>
      <c r="P592" s="8"/>
      <c r="Q592" s="8"/>
      <c r="R592" s="8"/>
      <c r="S592" s="8"/>
      <c r="T592" s="8"/>
      <c r="U592" s="8"/>
      <c r="V592" s="8"/>
      <c r="W592" s="8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</row>
    <row r="593" spans="1:33" ht="31" x14ac:dyDescent="0.7">
      <c r="B593" s="8"/>
      <c r="C593" s="12" t="s">
        <v>11</v>
      </c>
      <c r="D593" s="12"/>
      <c r="E593" s="12"/>
      <c r="F593" s="12"/>
      <c r="G593" s="12"/>
      <c r="H593" s="12"/>
      <c r="I593" s="12"/>
      <c r="J593" s="9"/>
      <c r="K593" s="9"/>
      <c r="L593" s="8"/>
      <c r="M593" s="8"/>
      <c r="N593" s="8"/>
      <c r="O593" s="8"/>
      <c r="P593" s="8"/>
      <c r="Q593" s="8"/>
      <c r="R593" s="8"/>
      <c r="U593" s="8"/>
      <c r="V593" s="8"/>
      <c r="W593" s="8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</row>
    <row r="594" spans="1:33" ht="31" x14ac:dyDescent="0.7">
      <c r="B594" s="11" t="s">
        <v>0</v>
      </c>
      <c r="C594" s="9" t="s">
        <v>254</v>
      </c>
      <c r="D594" s="9"/>
      <c r="E594" s="9"/>
      <c r="F594" s="9"/>
      <c r="G594" s="9"/>
      <c r="H594" s="9"/>
      <c r="I594" s="9"/>
      <c r="J594" s="8"/>
      <c r="K594" s="8"/>
      <c r="L594" s="8"/>
      <c r="M594" s="8"/>
      <c r="N594" s="8"/>
      <c r="O594" s="8"/>
      <c r="P594" s="8"/>
      <c r="Q594" s="8"/>
      <c r="R594" s="8"/>
      <c r="U594" s="8"/>
      <c r="V594" s="8"/>
      <c r="W594" s="8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</row>
    <row r="595" spans="1:33" ht="31" x14ac:dyDescent="0.7">
      <c r="B595" s="11" t="s">
        <v>1</v>
      </c>
      <c r="C595" s="9" t="s">
        <v>255</v>
      </c>
      <c r="D595" s="9"/>
      <c r="E595" s="9"/>
      <c r="F595" s="9"/>
      <c r="G595" s="9"/>
      <c r="H595" s="9"/>
      <c r="I595" s="9"/>
      <c r="J595" s="9"/>
      <c r="K595" s="10"/>
      <c r="L595" s="8"/>
      <c r="M595" s="8"/>
      <c r="N595" s="8"/>
      <c r="O595" s="8"/>
      <c r="P595" s="8"/>
      <c r="Q595" s="8"/>
      <c r="R595" s="8"/>
      <c r="U595" s="8"/>
      <c r="V595" s="8"/>
      <c r="W595" s="8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</row>
    <row r="596" spans="1:33" ht="31" x14ac:dyDescent="0.7">
      <c r="A596" s="2"/>
      <c r="B596" s="11" t="s">
        <v>2</v>
      </c>
      <c r="C596" s="9" t="s">
        <v>256</v>
      </c>
      <c r="D596" s="9"/>
      <c r="E596" s="9"/>
      <c r="F596" s="9"/>
      <c r="G596" s="9"/>
      <c r="H596" s="9"/>
      <c r="I596" s="9"/>
      <c r="J596" s="9"/>
      <c r="K596" s="8"/>
      <c r="L596" s="10"/>
      <c r="M596" s="10"/>
      <c r="N596" s="10"/>
      <c r="O596" s="10"/>
      <c r="P596" s="10"/>
      <c r="Q596" s="10"/>
      <c r="R596" s="10"/>
      <c r="S596" s="2"/>
      <c r="T596" s="2"/>
      <c r="U596" s="10"/>
      <c r="V596" s="10"/>
      <c r="W596" s="1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</row>
    <row r="597" spans="1:33" ht="28.5" x14ac:dyDescent="0.65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</row>
    <row r="598" spans="1:33" ht="28.5" x14ac:dyDescent="0.35">
      <c r="A598" s="2"/>
      <c r="B598" s="57"/>
      <c r="C598" s="51" t="s">
        <v>6</v>
      </c>
      <c r="D598" s="51"/>
      <c r="E598" s="51"/>
      <c r="F598" s="51"/>
      <c r="G598" s="51"/>
      <c r="H598" s="51"/>
      <c r="I598" s="51" t="s">
        <v>23</v>
      </c>
      <c r="J598" s="51"/>
      <c r="K598" s="51"/>
      <c r="L598" s="51"/>
      <c r="M598" s="51"/>
      <c r="N598" s="51"/>
      <c r="O598" s="51" t="s">
        <v>7</v>
      </c>
      <c r="P598" s="51"/>
      <c r="Q598" s="51"/>
      <c r="R598" s="51"/>
      <c r="S598" s="51"/>
      <c r="T598" s="51"/>
      <c r="U598" s="51" t="s">
        <v>24</v>
      </c>
      <c r="V598" s="51"/>
      <c r="W598" s="51"/>
      <c r="X598" s="51"/>
      <c r="Y598" s="51"/>
      <c r="Z598" s="51"/>
      <c r="AA598" s="51" t="s">
        <v>25</v>
      </c>
      <c r="AB598" s="51"/>
      <c r="AC598" s="51"/>
      <c r="AD598" s="51"/>
      <c r="AE598" s="51"/>
      <c r="AF598" s="51"/>
      <c r="AG598" s="27"/>
    </row>
    <row r="599" spans="1:33" ht="28.5" x14ac:dyDescent="0.35">
      <c r="A599" s="2"/>
      <c r="B599" s="57"/>
      <c r="C599" s="25" t="s">
        <v>0</v>
      </c>
      <c r="D599" s="25" t="s">
        <v>1</v>
      </c>
      <c r="E599" s="25" t="s">
        <v>2</v>
      </c>
      <c r="F599" s="25" t="s">
        <v>3</v>
      </c>
      <c r="G599" s="25" t="s">
        <v>4</v>
      </c>
      <c r="H599" s="25" t="s">
        <v>5</v>
      </c>
      <c r="I599" s="25" t="s">
        <v>0</v>
      </c>
      <c r="J599" s="25" t="s">
        <v>1</v>
      </c>
      <c r="K599" s="25" t="s">
        <v>2</v>
      </c>
      <c r="L599" s="25" t="s">
        <v>3</v>
      </c>
      <c r="M599" s="25" t="s">
        <v>4</v>
      </c>
      <c r="N599" s="25" t="s">
        <v>5</v>
      </c>
      <c r="O599" s="25" t="s">
        <v>0</v>
      </c>
      <c r="P599" s="25" t="s">
        <v>1</v>
      </c>
      <c r="Q599" s="25" t="s">
        <v>2</v>
      </c>
      <c r="R599" s="25" t="s">
        <v>3</v>
      </c>
      <c r="S599" s="25" t="s">
        <v>4</v>
      </c>
      <c r="T599" s="25" t="s">
        <v>5</v>
      </c>
      <c r="U599" s="25" t="s">
        <v>0</v>
      </c>
      <c r="V599" s="25" t="s">
        <v>1</v>
      </c>
      <c r="W599" s="25" t="s">
        <v>2</v>
      </c>
      <c r="X599" s="25" t="s">
        <v>3</v>
      </c>
      <c r="Y599" s="25" t="s">
        <v>4</v>
      </c>
      <c r="Z599" s="25" t="s">
        <v>5</v>
      </c>
      <c r="AA599" s="25" t="s">
        <v>0</v>
      </c>
      <c r="AB599" s="25" t="s">
        <v>1</v>
      </c>
      <c r="AC599" s="25" t="s">
        <v>2</v>
      </c>
      <c r="AD599" s="25" t="s">
        <v>3</v>
      </c>
      <c r="AE599" s="25" t="s">
        <v>4</v>
      </c>
      <c r="AF599" s="25" t="s">
        <v>5</v>
      </c>
      <c r="AG599" s="28"/>
    </row>
    <row r="600" spans="1:33" ht="28.5" x14ac:dyDescent="0.35">
      <c r="A600" s="2"/>
      <c r="B600" s="26" t="s">
        <v>0</v>
      </c>
      <c r="C600" s="25">
        <v>5</v>
      </c>
      <c r="D600" s="25">
        <v>5</v>
      </c>
      <c r="E600" s="25">
        <v>5</v>
      </c>
      <c r="F600" s="25">
        <v>6</v>
      </c>
      <c r="G600" s="25">
        <v>6</v>
      </c>
      <c r="H600" s="52">
        <v>5</v>
      </c>
      <c r="I600" s="25">
        <v>7</v>
      </c>
      <c r="J600" s="25">
        <v>7</v>
      </c>
      <c r="K600" s="25">
        <v>7</v>
      </c>
      <c r="L600" s="25">
        <v>7</v>
      </c>
      <c r="M600" s="25">
        <v>8</v>
      </c>
      <c r="N600" s="52">
        <v>7</v>
      </c>
      <c r="O600" s="25">
        <v>7</v>
      </c>
      <c r="P600" s="25">
        <v>8</v>
      </c>
      <c r="Q600" s="25">
        <v>7</v>
      </c>
      <c r="R600" s="25">
        <v>7</v>
      </c>
      <c r="S600" s="25">
        <v>7</v>
      </c>
      <c r="T600" s="52">
        <v>7</v>
      </c>
      <c r="U600" s="25">
        <v>6</v>
      </c>
      <c r="V600" s="25">
        <v>6</v>
      </c>
      <c r="W600" s="25">
        <v>6</v>
      </c>
      <c r="X600" s="25">
        <v>6</v>
      </c>
      <c r="Y600" s="25">
        <v>6</v>
      </c>
      <c r="Z600" s="52">
        <v>6</v>
      </c>
      <c r="AA600" s="25">
        <v>7</v>
      </c>
      <c r="AB600" s="25">
        <v>8</v>
      </c>
      <c r="AC600" s="25">
        <v>8</v>
      </c>
      <c r="AD600" s="25">
        <v>8</v>
      </c>
      <c r="AE600" s="25">
        <v>7</v>
      </c>
      <c r="AF600" s="52">
        <v>7</v>
      </c>
      <c r="AG600" s="28"/>
    </row>
    <row r="601" spans="1:33" ht="28.5" x14ac:dyDescent="0.35">
      <c r="A601" s="2"/>
      <c r="B601" s="26" t="s">
        <v>1</v>
      </c>
      <c r="C601" s="25">
        <v>6</v>
      </c>
      <c r="D601" s="25">
        <v>6</v>
      </c>
      <c r="E601" s="25">
        <v>5</v>
      </c>
      <c r="F601" s="25">
        <v>6</v>
      </c>
      <c r="G601" s="25">
        <v>6</v>
      </c>
      <c r="H601" s="53"/>
      <c r="I601" s="25">
        <v>7</v>
      </c>
      <c r="J601" s="25">
        <v>7</v>
      </c>
      <c r="K601" s="25">
        <v>7</v>
      </c>
      <c r="L601" s="25">
        <v>8</v>
      </c>
      <c r="M601" s="25">
        <v>7</v>
      </c>
      <c r="N601" s="53"/>
      <c r="O601" s="25">
        <v>7</v>
      </c>
      <c r="P601" s="25">
        <v>8</v>
      </c>
      <c r="Q601" s="25">
        <v>7</v>
      </c>
      <c r="R601" s="25">
        <v>7</v>
      </c>
      <c r="S601" s="25">
        <v>7</v>
      </c>
      <c r="T601" s="53"/>
      <c r="U601" s="25">
        <v>6</v>
      </c>
      <c r="V601" s="25">
        <v>6</v>
      </c>
      <c r="W601" s="25">
        <v>6</v>
      </c>
      <c r="X601" s="25">
        <v>6</v>
      </c>
      <c r="Y601" s="25">
        <v>6</v>
      </c>
      <c r="Z601" s="53"/>
      <c r="AA601" s="25">
        <v>7</v>
      </c>
      <c r="AB601" s="25">
        <v>8</v>
      </c>
      <c r="AC601" s="25">
        <v>8</v>
      </c>
      <c r="AD601" s="25">
        <v>8</v>
      </c>
      <c r="AE601" s="25">
        <v>7</v>
      </c>
      <c r="AF601" s="53"/>
      <c r="AG601" s="28"/>
    </row>
    <row r="602" spans="1:33" ht="28.5" x14ac:dyDescent="0.35">
      <c r="A602" s="2"/>
      <c r="B602" s="26" t="s">
        <v>2</v>
      </c>
      <c r="C602" s="25">
        <v>6</v>
      </c>
      <c r="D602" s="25">
        <v>6</v>
      </c>
      <c r="E602" s="25">
        <v>5</v>
      </c>
      <c r="F602" s="25">
        <v>6</v>
      </c>
      <c r="G602" s="25">
        <v>5</v>
      </c>
      <c r="H602" s="53"/>
      <c r="I602" s="25">
        <v>7</v>
      </c>
      <c r="J602" s="25">
        <v>7</v>
      </c>
      <c r="K602" s="25">
        <v>7</v>
      </c>
      <c r="L602" s="25">
        <v>7</v>
      </c>
      <c r="M602" s="25">
        <v>8</v>
      </c>
      <c r="N602" s="53"/>
      <c r="O602" s="25">
        <v>7</v>
      </c>
      <c r="P602" s="25">
        <v>7</v>
      </c>
      <c r="Q602" s="25">
        <v>7</v>
      </c>
      <c r="R602" s="25">
        <v>7</v>
      </c>
      <c r="S602" s="25">
        <v>7</v>
      </c>
      <c r="T602" s="53"/>
      <c r="U602" s="25">
        <v>6</v>
      </c>
      <c r="V602" s="25">
        <v>6</v>
      </c>
      <c r="W602" s="25">
        <v>6</v>
      </c>
      <c r="X602" s="25">
        <v>6</v>
      </c>
      <c r="Y602" s="25">
        <v>6</v>
      </c>
      <c r="Z602" s="53"/>
      <c r="AA602" s="25">
        <v>8</v>
      </c>
      <c r="AB602" s="25">
        <v>8</v>
      </c>
      <c r="AC602" s="25">
        <v>7</v>
      </c>
      <c r="AD602" s="25">
        <v>8</v>
      </c>
      <c r="AE602" s="25">
        <v>8</v>
      </c>
      <c r="AF602" s="53"/>
      <c r="AG602" s="28"/>
    </row>
    <row r="603" spans="1:33" ht="28.5" x14ac:dyDescent="0.35">
      <c r="A603" s="2"/>
      <c r="B603" s="25"/>
      <c r="C603" s="29">
        <f>SUM(C600:C602)/3</f>
        <v>5.666666666666667</v>
      </c>
      <c r="D603" s="29">
        <f t="shared" ref="D603:F603" si="17">SUM(D600:D602)/3</f>
        <v>5.666666666666667</v>
      </c>
      <c r="E603" s="29">
        <f t="shared" si="17"/>
        <v>5</v>
      </c>
      <c r="F603" s="29">
        <f t="shared" si="17"/>
        <v>6</v>
      </c>
      <c r="G603" s="29">
        <f>SUM(G600:G602)/3</f>
        <v>5.666666666666667</v>
      </c>
      <c r="H603" s="54"/>
      <c r="I603" s="29">
        <f>SUM(I600:I602)/3</f>
        <v>7</v>
      </c>
      <c r="J603" s="29">
        <f>SUM(J600:J602)/3</f>
        <v>7</v>
      </c>
      <c r="K603" s="29">
        <f>SUM(K600:K602)/3</f>
        <v>7</v>
      </c>
      <c r="L603" s="29">
        <f>SUM(L600:L602)/3</f>
        <v>7.333333333333333</v>
      </c>
      <c r="M603" s="29">
        <f>SUM(M600:M602)/3</f>
        <v>7.666666666666667</v>
      </c>
      <c r="N603" s="54"/>
      <c r="O603" s="29">
        <f>SUM(O600:O602)/3</f>
        <v>7</v>
      </c>
      <c r="P603" s="29">
        <f>SUM(P600:P602)/3</f>
        <v>7.666666666666667</v>
      </c>
      <c r="Q603" s="29">
        <f>SUM(Q600:Q602)/3</f>
        <v>7</v>
      </c>
      <c r="R603" s="29">
        <f>SUM(R600:R602)/3</f>
        <v>7</v>
      </c>
      <c r="S603" s="29">
        <f>SUM(S600:S602)/3</f>
        <v>7</v>
      </c>
      <c r="T603" s="54"/>
      <c r="U603" s="29">
        <f>SUM(U600:U602)/3</f>
        <v>6</v>
      </c>
      <c r="V603" s="29">
        <f>SUM(V600:V602)/3</f>
        <v>6</v>
      </c>
      <c r="W603" s="29">
        <f>SUM(W600:W602)/3</f>
        <v>6</v>
      </c>
      <c r="X603" s="29">
        <f>SUM(X600:X602)/3</f>
        <v>6</v>
      </c>
      <c r="Y603" s="29">
        <f>SUM(Y600:Y602)/3</f>
        <v>6</v>
      </c>
      <c r="Z603" s="54"/>
      <c r="AA603" s="29">
        <f>SUM(AA600:AA602)/3</f>
        <v>7.333333333333333</v>
      </c>
      <c r="AB603" s="29">
        <f>SUM(AB600:AB602)/3</f>
        <v>8</v>
      </c>
      <c r="AC603" s="29">
        <f>SUM(AC600:AC602)/3</f>
        <v>7.666666666666667</v>
      </c>
      <c r="AD603" s="29">
        <f>SUM(AD600:AD602)/3</f>
        <v>8</v>
      </c>
      <c r="AE603" s="29">
        <f>SUM(AE600:AE602)/3</f>
        <v>7.333333333333333</v>
      </c>
      <c r="AF603" s="54"/>
      <c r="AG603" s="28"/>
    </row>
    <row r="604" spans="1:33" ht="28.5" x14ac:dyDescent="0.35">
      <c r="A604" s="2"/>
      <c r="B604" s="25"/>
      <c r="C604" s="50">
        <f>SUM(C603:E603)/3</f>
        <v>5.4444444444444455</v>
      </c>
      <c r="D604" s="50"/>
      <c r="E604" s="50"/>
      <c r="F604" s="50">
        <f>(F603+G603+H600)/3</f>
        <v>5.5555555555555562</v>
      </c>
      <c r="G604" s="50"/>
      <c r="H604" s="50"/>
      <c r="I604" s="50">
        <f>SUM(I603:K603)/3</f>
        <v>7</v>
      </c>
      <c r="J604" s="50"/>
      <c r="K604" s="50"/>
      <c r="L604" s="50">
        <f>(L603+M603+N600)/3</f>
        <v>7.333333333333333</v>
      </c>
      <c r="M604" s="50"/>
      <c r="N604" s="50"/>
      <c r="O604" s="50">
        <f>SUM(O603:Q603)/3</f>
        <v>7.2222222222222223</v>
      </c>
      <c r="P604" s="50"/>
      <c r="Q604" s="50"/>
      <c r="R604" s="50">
        <f>(R603+S603+T600)/3</f>
        <v>7</v>
      </c>
      <c r="S604" s="50"/>
      <c r="T604" s="50"/>
      <c r="U604" s="50">
        <f>SUM(U603:W603)/3</f>
        <v>6</v>
      </c>
      <c r="V604" s="50"/>
      <c r="W604" s="50"/>
      <c r="X604" s="50">
        <f>(X603+Y603+Z600)/3</f>
        <v>6</v>
      </c>
      <c r="Y604" s="50"/>
      <c r="Z604" s="50"/>
      <c r="AA604" s="50">
        <f>SUM(AA603:AC603)/3</f>
        <v>7.666666666666667</v>
      </c>
      <c r="AB604" s="50"/>
      <c r="AC604" s="50"/>
      <c r="AD604" s="50">
        <f>(AD603+AE603+AF600)/3</f>
        <v>7.4444444444444438</v>
      </c>
      <c r="AE604" s="50"/>
      <c r="AF604" s="50"/>
      <c r="AG604" s="28"/>
    </row>
    <row r="605" spans="1:33" ht="28.5" x14ac:dyDescent="0.35">
      <c r="A605" s="2"/>
      <c r="B605" s="25"/>
      <c r="C605" s="50">
        <f>C604+F604</f>
        <v>11.000000000000002</v>
      </c>
      <c r="D605" s="50"/>
      <c r="E605" s="50"/>
      <c r="F605" s="50"/>
      <c r="G605" s="50"/>
      <c r="H605" s="50"/>
      <c r="I605" s="50">
        <f>I604+L604</f>
        <v>14.333333333333332</v>
      </c>
      <c r="J605" s="50"/>
      <c r="K605" s="50"/>
      <c r="L605" s="50"/>
      <c r="M605" s="50"/>
      <c r="N605" s="50"/>
      <c r="O605" s="50">
        <f>O604+R604</f>
        <v>14.222222222222221</v>
      </c>
      <c r="P605" s="50"/>
      <c r="Q605" s="50"/>
      <c r="R605" s="50"/>
      <c r="S605" s="50"/>
      <c r="T605" s="50"/>
      <c r="U605" s="50">
        <f>U604+X604</f>
        <v>12</v>
      </c>
      <c r="V605" s="50"/>
      <c r="W605" s="50"/>
      <c r="X605" s="50"/>
      <c r="Y605" s="50"/>
      <c r="Z605" s="50"/>
      <c r="AA605" s="50">
        <f>AA604+AD604</f>
        <v>15.111111111111111</v>
      </c>
      <c r="AB605" s="50"/>
      <c r="AC605" s="50"/>
      <c r="AD605" s="50"/>
      <c r="AE605" s="50"/>
      <c r="AF605" s="50"/>
      <c r="AG605" s="28"/>
    </row>
    <row r="606" spans="1:33" ht="28.5" x14ac:dyDescent="0.6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</row>
    <row r="607" spans="1:33" ht="28.5" x14ac:dyDescent="0.65">
      <c r="A607" s="13"/>
      <c r="B607" s="46" t="s">
        <v>12</v>
      </c>
      <c r="C607" s="46"/>
      <c r="D607" s="46"/>
      <c r="E607" s="47">
        <f>SUM(C605:AF605)</f>
        <v>66.666666666666671</v>
      </c>
      <c r="F607" s="47"/>
      <c r="G607" s="15" t="s">
        <v>13</v>
      </c>
      <c r="H607" s="15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</row>
    <row r="608" spans="1:33" ht="28.5" x14ac:dyDescent="0.6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</row>
    <row r="609" spans="1:33" ht="28.5" x14ac:dyDescent="0.65">
      <c r="A609" s="13"/>
      <c r="B609" s="46" t="s">
        <v>14</v>
      </c>
      <c r="C609" s="46"/>
      <c r="D609" s="46"/>
      <c r="E609" s="46"/>
      <c r="F609" s="13"/>
      <c r="G609" s="48" t="str" cm="1">
        <f t="array" ref="G609">_xlfn.IFS(E607&lt;40,"Диплом",E607&lt;60,"Бронзовая медаль",E607&lt;80,"Серебряная медаль",E607&lt;100,"Золотая медаль")</f>
        <v>Серебряная медаль</v>
      </c>
      <c r="H609" s="48"/>
      <c r="I609" s="48"/>
      <c r="J609" s="48"/>
      <c r="K609" s="48"/>
      <c r="L609" s="48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</row>
    <row r="610" spans="1:33" ht="28.5" x14ac:dyDescent="0.65">
      <c r="A610" s="13"/>
      <c r="B610" s="14"/>
      <c r="C610" s="14"/>
      <c r="D610" s="14"/>
      <c r="E610" s="14"/>
      <c r="F610" s="13"/>
      <c r="G610" s="36"/>
      <c r="H610" s="36"/>
      <c r="I610" s="36"/>
      <c r="J610" s="36"/>
      <c r="K610" s="36"/>
      <c r="L610" s="36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</row>
    <row r="611" spans="1:33" ht="28.5" x14ac:dyDescent="0.6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</row>
    <row r="612" spans="1:33" ht="28.5" x14ac:dyDescent="0.65">
      <c r="A612" s="13"/>
      <c r="B612" s="3"/>
      <c r="C612" s="3"/>
      <c r="D612" s="19" t="s">
        <v>22</v>
      </c>
      <c r="E612" s="19"/>
      <c r="F612" s="19"/>
      <c r="G612" s="19"/>
      <c r="I612" s="3"/>
      <c r="J612" s="3"/>
      <c r="K612" s="19" t="s">
        <v>23</v>
      </c>
      <c r="L612" s="19"/>
      <c r="M612" s="19"/>
      <c r="O612" s="3"/>
      <c r="P612" s="3"/>
      <c r="Q612" s="19" t="s">
        <v>7</v>
      </c>
      <c r="R612" s="19"/>
      <c r="W612" s="19" t="s">
        <v>24</v>
      </c>
      <c r="X612" s="19"/>
      <c r="Y612" s="3"/>
      <c r="AB612" s="3"/>
      <c r="AC612" s="3"/>
      <c r="AD612" s="19" t="s">
        <v>25</v>
      </c>
      <c r="AE612" s="3"/>
      <c r="AF612" s="3"/>
      <c r="AG612" s="13"/>
    </row>
    <row r="613" spans="1:33" ht="28.5" x14ac:dyDescent="0.65">
      <c r="A613" s="13"/>
      <c r="B613" s="49" t="s">
        <v>15</v>
      </c>
      <c r="C613" s="49"/>
      <c r="D613" s="17"/>
      <c r="E613" s="17"/>
      <c r="F613" s="17"/>
      <c r="G613" s="18"/>
      <c r="I613" s="37" t="s">
        <v>15</v>
      </c>
      <c r="J613" s="37"/>
      <c r="K613" s="17"/>
      <c r="L613" s="17"/>
      <c r="M613" s="3"/>
      <c r="O613" s="37" t="s">
        <v>15</v>
      </c>
      <c r="P613" s="37"/>
      <c r="Q613" s="17"/>
      <c r="R613" s="17"/>
      <c r="V613" s="40" t="s">
        <v>15</v>
      </c>
      <c r="W613" s="37"/>
      <c r="X613" s="17"/>
      <c r="Y613" s="3"/>
      <c r="AB613" s="37" t="s">
        <v>15</v>
      </c>
      <c r="AC613" s="37"/>
      <c r="AD613" s="17"/>
      <c r="AE613" s="3"/>
      <c r="AF613" s="3"/>
      <c r="AG613" s="13"/>
    </row>
    <row r="614" spans="1:33" ht="46" x14ac:dyDescent="0.35">
      <c r="H614" s="62" t="s">
        <v>26</v>
      </c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 spans="1:33" ht="46" x14ac:dyDescent="1">
      <c r="C615" s="3"/>
      <c r="D615" s="3"/>
      <c r="E615" s="3"/>
      <c r="F615" s="3"/>
      <c r="G615" s="3"/>
      <c r="H615" s="21"/>
      <c r="I615" s="21"/>
      <c r="J615" s="21"/>
      <c r="L615" s="24"/>
      <c r="M615" s="24"/>
      <c r="N615" s="24"/>
      <c r="O615" s="24"/>
      <c r="P615" s="24" t="s">
        <v>21</v>
      </c>
      <c r="Q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</row>
    <row r="616" spans="1:33" ht="46" x14ac:dyDescent="1">
      <c r="C616" s="3"/>
      <c r="D616" s="3"/>
      <c r="E616" s="3"/>
      <c r="F616" s="3"/>
      <c r="G616" s="3"/>
      <c r="H616" s="23"/>
      <c r="I616" s="23"/>
      <c r="J616" s="23"/>
      <c r="K616" s="23"/>
      <c r="L616" s="23"/>
      <c r="M616" s="24"/>
      <c r="N616" s="21"/>
      <c r="O616" s="21"/>
      <c r="P616" s="21"/>
      <c r="Q616" s="21"/>
      <c r="R616" s="21"/>
      <c r="S616" s="21"/>
      <c r="T616" s="22"/>
      <c r="U616" s="21"/>
      <c r="V616" s="21"/>
      <c r="W616" s="21"/>
      <c r="X616" s="21"/>
      <c r="Y616" s="21"/>
      <c r="AC616" s="3"/>
    </row>
    <row r="617" spans="1:33" ht="46" x14ac:dyDescent="1">
      <c r="C617" s="5"/>
      <c r="D617" s="5"/>
      <c r="E617" s="5"/>
      <c r="H617" s="21"/>
      <c r="I617" s="21"/>
      <c r="J617" s="63" t="s">
        <v>44</v>
      </c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"/>
      <c r="AD617" s="7"/>
    </row>
    <row r="618" spans="1:33" ht="33.5" x14ac:dyDescent="0.75">
      <c r="B618" s="13"/>
      <c r="C618" s="30"/>
      <c r="D618" s="30"/>
      <c r="E618" s="30"/>
      <c r="F618" s="30"/>
      <c r="G618" s="30"/>
      <c r="H618" s="30"/>
      <c r="I618" s="30"/>
      <c r="J618" s="30"/>
      <c r="K618" s="30"/>
      <c r="L618" s="31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13"/>
    </row>
    <row r="619" spans="1:33" ht="33.5" x14ac:dyDescent="0.75">
      <c r="B619" s="13"/>
      <c r="C619" s="30"/>
      <c r="D619" s="30"/>
      <c r="E619" s="30"/>
      <c r="F619" s="30"/>
      <c r="G619" s="58" t="s">
        <v>257</v>
      </c>
      <c r="H619" s="58"/>
      <c r="I619" s="58"/>
      <c r="J619" s="58"/>
      <c r="K619" s="58"/>
      <c r="L619" s="58"/>
      <c r="M619" s="58"/>
      <c r="N619" s="30"/>
      <c r="O619" s="30"/>
      <c r="P619" s="30"/>
      <c r="Q619" s="30"/>
      <c r="R619" s="30"/>
      <c r="S619" s="30"/>
      <c r="T619" s="30"/>
      <c r="U619" s="32"/>
      <c r="V619" s="32"/>
      <c r="W619" s="30"/>
      <c r="X619" s="30"/>
      <c r="Y619" s="30"/>
      <c r="Z619" s="30"/>
      <c r="AA619" s="30"/>
      <c r="AB619" s="30"/>
      <c r="AC619" s="30"/>
      <c r="AD619" s="32"/>
      <c r="AE619" s="30"/>
      <c r="AF619" s="30"/>
      <c r="AG619" s="13"/>
    </row>
    <row r="620" spans="1:33" ht="33.5" x14ac:dyDescent="0.75">
      <c r="B620" s="13"/>
      <c r="C620" s="30"/>
      <c r="D620" s="30"/>
      <c r="E620" s="30"/>
      <c r="F620" s="30"/>
      <c r="G620" s="58"/>
      <c r="H620" s="58"/>
      <c r="I620" s="58"/>
      <c r="J620" s="58"/>
      <c r="K620" s="58"/>
      <c r="L620" s="58"/>
      <c r="M620" s="58"/>
      <c r="N620" s="59" t="s">
        <v>9</v>
      </c>
      <c r="O620" s="59"/>
      <c r="P620" s="59"/>
      <c r="Q620" s="59"/>
      <c r="R620" s="59"/>
      <c r="S620" s="60" t="s">
        <v>258</v>
      </c>
      <c r="T620" s="60"/>
      <c r="U620" s="60"/>
      <c r="V620" s="60"/>
      <c r="W620" s="60"/>
      <c r="X620" s="60"/>
      <c r="Y620" s="30"/>
      <c r="Z620" s="61" t="s">
        <v>10</v>
      </c>
      <c r="AA620" s="61"/>
      <c r="AB620" s="61"/>
      <c r="AC620" s="33" t="s">
        <v>187</v>
      </c>
      <c r="AD620" s="32"/>
      <c r="AE620" s="30"/>
      <c r="AF620" s="30"/>
      <c r="AG620" s="13"/>
    </row>
    <row r="621" spans="1:33" ht="33.5" x14ac:dyDescent="0.75">
      <c r="B621" s="13"/>
      <c r="C621" s="30"/>
      <c r="D621" s="55" t="s">
        <v>8</v>
      </c>
      <c r="E621" s="55"/>
      <c r="F621" s="55"/>
      <c r="G621" s="58"/>
      <c r="H621" s="58"/>
      <c r="I621" s="58"/>
      <c r="J621" s="58"/>
      <c r="K621" s="58"/>
      <c r="L621" s="58"/>
      <c r="M621" s="58"/>
      <c r="N621" s="59"/>
      <c r="O621" s="59"/>
      <c r="P621" s="59"/>
      <c r="Q621" s="59"/>
      <c r="R621" s="59"/>
      <c r="S621" s="60"/>
      <c r="T621" s="60"/>
      <c r="U621" s="60"/>
      <c r="V621" s="60"/>
      <c r="W621" s="60"/>
      <c r="X621" s="60"/>
      <c r="Y621" s="30"/>
      <c r="Z621" s="60" t="s">
        <v>188</v>
      </c>
      <c r="AA621" s="60"/>
      <c r="AB621" s="60"/>
      <c r="AC621" s="60"/>
      <c r="AD621" s="60"/>
      <c r="AE621" s="60"/>
      <c r="AF621" s="34"/>
      <c r="AG621" s="13"/>
    </row>
    <row r="622" spans="1:33" ht="33.5" x14ac:dyDescent="0.75">
      <c r="B622" s="13"/>
      <c r="C622" s="30"/>
      <c r="D622" s="30"/>
      <c r="E622" s="30"/>
      <c r="F622" s="30"/>
      <c r="G622" s="58"/>
      <c r="H622" s="58"/>
      <c r="I622" s="58"/>
      <c r="J622" s="58"/>
      <c r="K622" s="58"/>
      <c r="L622" s="58"/>
      <c r="M622" s="58"/>
      <c r="N622" s="30"/>
      <c r="O622" s="35"/>
      <c r="P622" s="30"/>
      <c r="Q622" s="30"/>
      <c r="R622" s="35"/>
      <c r="S622" s="4"/>
      <c r="T622" s="4"/>
      <c r="U622" s="4"/>
      <c r="V622" s="4"/>
      <c r="W622" s="4"/>
      <c r="X622" s="4"/>
      <c r="Y622" s="32"/>
      <c r="Z622" s="60"/>
      <c r="AA622" s="60"/>
      <c r="AB622" s="60"/>
      <c r="AC622" s="60"/>
      <c r="AD622" s="60"/>
      <c r="AE622" s="60"/>
      <c r="AF622" s="34"/>
      <c r="AG622" s="13"/>
    </row>
    <row r="623" spans="1:33" ht="33.5" x14ac:dyDescent="0.75">
      <c r="B623" s="13"/>
      <c r="C623" s="30"/>
      <c r="D623" s="30"/>
      <c r="E623" s="35"/>
      <c r="F623" s="35"/>
      <c r="G623" s="58"/>
      <c r="H623" s="58"/>
      <c r="I623" s="58"/>
      <c r="J623" s="58"/>
      <c r="K623" s="58"/>
      <c r="L623" s="58"/>
      <c r="M623" s="58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4"/>
      <c r="AA623" s="34"/>
      <c r="AB623" s="34"/>
      <c r="AC623" s="34"/>
      <c r="AD623" s="34"/>
      <c r="AE623" s="34"/>
      <c r="AF623" s="34"/>
      <c r="AG623" s="13"/>
    </row>
    <row r="624" spans="1:33" ht="33.5" x14ac:dyDescent="0.75">
      <c r="B624" s="13"/>
      <c r="C624" s="30"/>
      <c r="D624" s="30"/>
      <c r="E624" s="55" t="s">
        <v>16</v>
      </c>
      <c r="F624" s="55"/>
      <c r="G624" s="56" t="s">
        <v>259</v>
      </c>
      <c r="H624" s="56"/>
      <c r="I624" s="56"/>
      <c r="J624" s="56"/>
      <c r="K624" s="56"/>
      <c r="L624" s="56"/>
      <c r="M624" s="56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13"/>
    </row>
    <row r="625" spans="1:33" ht="33.5" x14ac:dyDescent="0.75">
      <c r="B625" s="13"/>
      <c r="C625" s="30"/>
      <c r="D625" s="30"/>
      <c r="E625" s="30"/>
      <c r="F625" s="30"/>
      <c r="G625" s="56"/>
      <c r="H625" s="56"/>
      <c r="I625" s="56"/>
      <c r="J625" s="56"/>
      <c r="K625" s="56"/>
      <c r="L625" s="56"/>
      <c r="M625" s="56"/>
      <c r="N625" s="30"/>
      <c r="O625" s="32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13"/>
    </row>
    <row r="626" spans="1:33" ht="31" x14ac:dyDescent="0.7">
      <c r="B626" s="13"/>
      <c r="C626" s="8"/>
      <c r="D626" s="8"/>
      <c r="E626" s="8"/>
      <c r="F626" s="8"/>
      <c r="G626" s="8"/>
      <c r="H626" s="8"/>
      <c r="I626" s="8"/>
      <c r="J626" s="8"/>
      <c r="K626" s="8"/>
      <c r="L626" s="9"/>
      <c r="M626" s="9"/>
      <c r="N626" s="10"/>
      <c r="O626" s="9"/>
      <c r="P626" s="8"/>
      <c r="Q626" s="8"/>
      <c r="R626" s="8"/>
      <c r="S626" s="8"/>
      <c r="T626" s="8"/>
      <c r="U626" s="8"/>
      <c r="V626" s="8"/>
      <c r="W626" s="8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</row>
    <row r="627" spans="1:33" ht="31" x14ac:dyDescent="0.7">
      <c r="B627" s="8"/>
      <c r="C627" s="12" t="s">
        <v>11</v>
      </c>
      <c r="D627" s="12"/>
      <c r="E627" s="12"/>
      <c r="F627" s="12"/>
      <c r="G627" s="12"/>
      <c r="H627" s="12"/>
      <c r="I627" s="12"/>
      <c r="J627" s="9"/>
      <c r="K627" s="9"/>
      <c r="L627" s="8"/>
      <c r="M627" s="8"/>
      <c r="N627" s="8"/>
      <c r="O627" s="8"/>
      <c r="P627" s="8"/>
      <c r="Q627" s="8"/>
      <c r="R627" s="8"/>
      <c r="U627" s="8"/>
      <c r="V627" s="8"/>
      <c r="W627" s="8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</row>
    <row r="628" spans="1:33" ht="31" x14ac:dyDescent="0.7">
      <c r="B628" s="11" t="s">
        <v>0</v>
      </c>
      <c r="C628" s="9" t="s">
        <v>260</v>
      </c>
      <c r="D628" s="9"/>
      <c r="E628" s="9"/>
      <c r="F628" s="9"/>
      <c r="G628" s="9"/>
      <c r="H628" s="9"/>
      <c r="I628" s="9"/>
      <c r="J628" s="8"/>
      <c r="K628" s="8"/>
      <c r="L628" s="8"/>
      <c r="M628" s="8"/>
      <c r="N628" s="8"/>
      <c r="O628" s="8"/>
      <c r="P628" s="8"/>
      <c r="Q628" s="8"/>
      <c r="R628" s="8"/>
      <c r="U628" s="8"/>
      <c r="V628" s="8"/>
      <c r="W628" s="8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</row>
    <row r="629" spans="1:33" ht="31" x14ac:dyDescent="0.7">
      <c r="B629" s="11" t="s">
        <v>1</v>
      </c>
      <c r="C629" s="9" t="s">
        <v>261</v>
      </c>
      <c r="D629" s="9"/>
      <c r="E629" s="9"/>
      <c r="F629" s="9"/>
      <c r="G629" s="9"/>
      <c r="H629" s="9"/>
      <c r="I629" s="9"/>
      <c r="J629" s="9"/>
      <c r="K629" s="10"/>
      <c r="L629" s="8"/>
      <c r="M629" s="8"/>
      <c r="N629" s="8"/>
      <c r="O629" s="8"/>
      <c r="P629" s="8"/>
      <c r="Q629" s="8"/>
      <c r="R629" s="8"/>
      <c r="U629" s="8"/>
      <c r="V629" s="8"/>
      <c r="W629" s="8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</row>
    <row r="630" spans="1:33" ht="31" x14ac:dyDescent="0.7">
      <c r="A630" s="2"/>
      <c r="B630" s="11" t="s">
        <v>2</v>
      </c>
      <c r="C630" s="9" t="s">
        <v>262</v>
      </c>
      <c r="D630" s="9"/>
      <c r="E630" s="9"/>
      <c r="F630" s="9"/>
      <c r="G630" s="9"/>
      <c r="H630" s="9"/>
      <c r="I630" s="9"/>
      <c r="J630" s="9"/>
      <c r="K630" s="8"/>
      <c r="L630" s="10"/>
      <c r="M630" s="10"/>
      <c r="N630" s="10"/>
      <c r="O630" s="10"/>
      <c r="P630" s="10"/>
      <c r="Q630" s="10"/>
      <c r="R630" s="10"/>
      <c r="S630" s="2"/>
      <c r="T630" s="2"/>
      <c r="U630" s="10"/>
      <c r="V630" s="10"/>
      <c r="W630" s="1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</row>
    <row r="631" spans="1:33" ht="28.5" x14ac:dyDescent="0.65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</row>
    <row r="632" spans="1:33" ht="28.5" x14ac:dyDescent="0.35">
      <c r="A632" s="2"/>
      <c r="B632" s="57"/>
      <c r="C632" s="51" t="s">
        <v>6</v>
      </c>
      <c r="D632" s="51"/>
      <c r="E632" s="51"/>
      <c r="F632" s="51"/>
      <c r="G632" s="51"/>
      <c r="H632" s="51"/>
      <c r="I632" s="51" t="s">
        <v>23</v>
      </c>
      <c r="J632" s="51"/>
      <c r="K632" s="51"/>
      <c r="L632" s="51"/>
      <c r="M632" s="51"/>
      <c r="N632" s="51"/>
      <c r="O632" s="51" t="s">
        <v>7</v>
      </c>
      <c r="P632" s="51"/>
      <c r="Q632" s="51"/>
      <c r="R632" s="51"/>
      <c r="S632" s="51"/>
      <c r="T632" s="51"/>
      <c r="U632" s="51" t="s">
        <v>24</v>
      </c>
      <c r="V632" s="51"/>
      <c r="W632" s="51"/>
      <c r="X632" s="51"/>
      <c r="Y632" s="51"/>
      <c r="Z632" s="51"/>
      <c r="AA632" s="51" t="s">
        <v>25</v>
      </c>
      <c r="AB632" s="51"/>
      <c r="AC632" s="51"/>
      <c r="AD632" s="51"/>
      <c r="AE632" s="51"/>
      <c r="AF632" s="51"/>
      <c r="AG632" s="27"/>
    </row>
    <row r="633" spans="1:33" ht="28.5" x14ac:dyDescent="0.35">
      <c r="A633" s="2"/>
      <c r="B633" s="57"/>
      <c r="C633" s="25" t="s">
        <v>0</v>
      </c>
      <c r="D633" s="25" t="s">
        <v>1</v>
      </c>
      <c r="E633" s="25" t="s">
        <v>2</v>
      </c>
      <c r="F633" s="25" t="s">
        <v>3</v>
      </c>
      <c r="G633" s="25" t="s">
        <v>4</v>
      </c>
      <c r="H633" s="25" t="s">
        <v>5</v>
      </c>
      <c r="I633" s="25" t="s">
        <v>0</v>
      </c>
      <c r="J633" s="25" t="s">
        <v>1</v>
      </c>
      <c r="K633" s="25" t="s">
        <v>2</v>
      </c>
      <c r="L633" s="25" t="s">
        <v>3</v>
      </c>
      <c r="M633" s="25" t="s">
        <v>4</v>
      </c>
      <c r="N633" s="25" t="s">
        <v>5</v>
      </c>
      <c r="O633" s="25" t="s">
        <v>0</v>
      </c>
      <c r="P633" s="25" t="s">
        <v>1</v>
      </c>
      <c r="Q633" s="25" t="s">
        <v>2</v>
      </c>
      <c r="R633" s="25" t="s">
        <v>3</v>
      </c>
      <c r="S633" s="25" t="s">
        <v>4</v>
      </c>
      <c r="T633" s="25" t="s">
        <v>5</v>
      </c>
      <c r="U633" s="25" t="s">
        <v>0</v>
      </c>
      <c r="V633" s="25" t="s">
        <v>1</v>
      </c>
      <c r="W633" s="25" t="s">
        <v>2</v>
      </c>
      <c r="X633" s="25" t="s">
        <v>3</v>
      </c>
      <c r="Y633" s="25" t="s">
        <v>4</v>
      </c>
      <c r="Z633" s="25" t="s">
        <v>5</v>
      </c>
      <c r="AA633" s="25" t="s">
        <v>0</v>
      </c>
      <c r="AB633" s="25" t="s">
        <v>1</v>
      </c>
      <c r="AC633" s="25" t="s">
        <v>2</v>
      </c>
      <c r="AD633" s="25" t="s">
        <v>3</v>
      </c>
      <c r="AE633" s="25" t="s">
        <v>4</v>
      </c>
      <c r="AF633" s="25" t="s">
        <v>5</v>
      </c>
      <c r="AG633" s="28"/>
    </row>
    <row r="634" spans="1:33" ht="28.5" x14ac:dyDescent="0.35">
      <c r="A634" s="2"/>
      <c r="B634" s="26" t="s">
        <v>0</v>
      </c>
      <c r="C634" s="25">
        <v>7</v>
      </c>
      <c r="D634" s="25">
        <v>8</v>
      </c>
      <c r="E634" s="25">
        <v>7</v>
      </c>
      <c r="F634" s="25">
        <v>7</v>
      </c>
      <c r="G634" s="25">
        <v>8</v>
      </c>
      <c r="H634" s="52">
        <v>8</v>
      </c>
      <c r="I634" s="25">
        <v>8</v>
      </c>
      <c r="J634" s="25">
        <v>8</v>
      </c>
      <c r="K634" s="25">
        <v>8</v>
      </c>
      <c r="L634" s="25">
        <v>9</v>
      </c>
      <c r="M634" s="25">
        <v>9</v>
      </c>
      <c r="N634" s="52">
        <v>8</v>
      </c>
      <c r="O634" s="25">
        <v>8</v>
      </c>
      <c r="P634" s="25">
        <v>9</v>
      </c>
      <c r="Q634" s="25">
        <v>9</v>
      </c>
      <c r="R634" s="25">
        <v>9</v>
      </c>
      <c r="S634" s="25">
        <v>8</v>
      </c>
      <c r="T634" s="52">
        <v>8</v>
      </c>
      <c r="U634" s="25">
        <v>9</v>
      </c>
      <c r="V634" s="25">
        <v>9</v>
      </c>
      <c r="W634" s="25">
        <v>9</v>
      </c>
      <c r="X634" s="25">
        <v>9</v>
      </c>
      <c r="Y634" s="25">
        <v>9</v>
      </c>
      <c r="Z634" s="52">
        <v>9</v>
      </c>
      <c r="AA634" s="25">
        <v>7</v>
      </c>
      <c r="AB634" s="25">
        <v>8</v>
      </c>
      <c r="AC634" s="25">
        <v>8</v>
      </c>
      <c r="AD634" s="25">
        <v>8</v>
      </c>
      <c r="AE634" s="25">
        <v>8</v>
      </c>
      <c r="AF634" s="52">
        <v>8</v>
      </c>
      <c r="AG634" s="28"/>
    </row>
    <row r="635" spans="1:33" ht="28.5" x14ac:dyDescent="0.35">
      <c r="A635" s="2"/>
      <c r="B635" s="26" t="s">
        <v>1</v>
      </c>
      <c r="C635" s="25">
        <v>7</v>
      </c>
      <c r="D635" s="25">
        <v>7</v>
      </c>
      <c r="E635" s="25">
        <v>8</v>
      </c>
      <c r="F635" s="25">
        <v>8</v>
      </c>
      <c r="G635" s="25">
        <v>7</v>
      </c>
      <c r="H635" s="53"/>
      <c r="I635" s="25">
        <v>8</v>
      </c>
      <c r="J635" s="25">
        <v>8</v>
      </c>
      <c r="K635" s="25">
        <v>8</v>
      </c>
      <c r="L635" s="25">
        <v>9</v>
      </c>
      <c r="M635" s="25">
        <v>9</v>
      </c>
      <c r="N635" s="53"/>
      <c r="O635" s="25">
        <v>8</v>
      </c>
      <c r="P635" s="25">
        <v>7</v>
      </c>
      <c r="Q635" s="25">
        <v>8</v>
      </c>
      <c r="R635" s="25">
        <v>8</v>
      </c>
      <c r="S635" s="25">
        <v>7</v>
      </c>
      <c r="T635" s="53"/>
      <c r="U635" s="25">
        <v>9</v>
      </c>
      <c r="V635" s="25">
        <v>9</v>
      </c>
      <c r="W635" s="25">
        <v>9</v>
      </c>
      <c r="X635" s="25">
        <v>8</v>
      </c>
      <c r="Y635" s="25">
        <v>8</v>
      </c>
      <c r="Z635" s="53"/>
      <c r="AA635" s="25">
        <v>8</v>
      </c>
      <c r="AB635" s="25">
        <v>8</v>
      </c>
      <c r="AC635" s="25">
        <v>8</v>
      </c>
      <c r="AD635" s="25">
        <v>8</v>
      </c>
      <c r="AE635" s="25">
        <v>8</v>
      </c>
      <c r="AF635" s="53"/>
      <c r="AG635" s="28"/>
    </row>
    <row r="636" spans="1:33" ht="28.5" x14ac:dyDescent="0.35">
      <c r="A636" s="2"/>
      <c r="B636" s="26" t="s">
        <v>2</v>
      </c>
      <c r="C636" s="25">
        <v>8</v>
      </c>
      <c r="D636" s="25">
        <v>8</v>
      </c>
      <c r="E636" s="25">
        <v>8</v>
      </c>
      <c r="F636" s="25">
        <v>8</v>
      </c>
      <c r="G636" s="25">
        <v>9</v>
      </c>
      <c r="H636" s="53"/>
      <c r="I636" s="25">
        <v>8</v>
      </c>
      <c r="J636" s="25">
        <v>8</v>
      </c>
      <c r="K636" s="25">
        <v>8</v>
      </c>
      <c r="L636" s="25">
        <v>9</v>
      </c>
      <c r="M636" s="25">
        <v>9</v>
      </c>
      <c r="N636" s="53"/>
      <c r="O636" s="25">
        <v>7</v>
      </c>
      <c r="P636" s="25">
        <v>8</v>
      </c>
      <c r="Q636" s="25">
        <v>8</v>
      </c>
      <c r="R636" s="25">
        <v>7</v>
      </c>
      <c r="S636" s="25">
        <v>8</v>
      </c>
      <c r="T636" s="53"/>
      <c r="U636" s="25">
        <v>9</v>
      </c>
      <c r="V636" s="25">
        <v>9</v>
      </c>
      <c r="W636" s="25">
        <v>9</v>
      </c>
      <c r="X636" s="25">
        <v>9</v>
      </c>
      <c r="Y636" s="25">
        <v>9</v>
      </c>
      <c r="Z636" s="53"/>
      <c r="AA636" s="25">
        <v>8</v>
      </c>
      <c r="AB636" s="25">
        <v>9</v>
      </c>
      <c r="AC636" s="25">
        <v>8</v>
      </c>
      <c r="AD636" s="25">
        <v>8</v>
      </c>
      <c r="AE636" s="25">
        <v>9</v>
      </c>
      <c r="AF636" s="53"/>
      <c r="AG636" s="28"/>
    </row>
    <row r="637" spans="1:33" ht="28.5" x14ac:dyDescent="0.35">
      <c r="A637" s="2"/>
      <c r="B637" s="25"/>
      <c r="C637" s="29">
        <f>SUM(C634:C636)/3</f>
        <v>7.333333333333333</v>
      </c>
      <c r="D637" s="29">
        <f t="shared" ref="D637:F637" si="18">SUM(D634:D636)/3</f>
        <v>7.666666666666667</v>
      </c>
      <c r="E637" s="29">
        <f t="shared" si="18"/>
        <v>7.666666666666667</v>
      </c>
      <c r="F637" s="29">
        <f t="shared" si="18"/>
        <v>7.666666666666667</v>
      </c>
      <c r="G637" s="29">
        <f>SUM(G634:G636)/3</f>
        <v>8</v>
      </c>
      <c r="H637" s="54"/>
      <c r="I637" s="29">
        <f>SUM(I634:I636)/3</f>
        <v>8</v>
      </c>
      <c r="J637" s="29">
        <f>SUM(J634:J636)/3</f>
        <v>8</v>
      </c>
      <c r="K637" s="29">
        <f>SUM(K634:K636)/3</f>
        <v>8</v>
      </c>
      <c r="L637" s="29">
        <f>SUM(L634:L636)/3</f>
        <v>9</v>
      </c>
      <c r="M637" s="29">
        <f>SUM(M634:M636)/3</f>
        <v>9</v>
      </c>
      <c r="N637" s="54"/>
      <c r="O637" s="29">
        <f>SUM(O634:O636)/3</f>
        <v>7.666666666666667</v>
      </c>
      <c r="P637" s="29">
        <f>SUM(P634:P636)/3</f>
        <v>8</v>
      </c>
      <c r="Q637" s="29">
        <f>SUM(Q634:Q636)/3</f>
        <v>8.3333333333333339</v>
      </c>
      <c r="R637" s="29">
        <f>SUM(R634:R636)/3</f>
        <v>8</v>
      </c>
      <c r="S637" s="29">
        <f>SUM(S634:S636)/3</f>
        <v>7.666666666666667</v>
      </c>
      <c r="T637" s="54"/>
      <c r="U637" s="29">
        <f>SUM(U634:U636)/3</f>
        <v>9</v>
      </c>
      <c r="V637" s="29">
        <f>SUM(V634:V636)/3</f>
        <v>9</v>
      </c>
      <c r="W637" s="29">
        <f>SUM(W634:W636)/3</f>
        <v>9</v>
      </c>
      <c r="X637" s="29">
        <f>SUM(X634:X636)/3</f>
        <v>8.6666666666666661</v>
      </c>
      <c r="Y637" s="29">
        <f>SUM(Y634:Y636)/3</f>
        <v>8.6666666666666661</v>
      </c>
      <c r="Z637" s="54"/>
      <c r="AA637" s="29">
        <f>SUM(AA634:AA636)/3</f>
        <v>7.666666666666667</v>
      </c>
      <c r="AB637" s="29">
        <f>SUM(AB634:AB636)/3</f>
        <v>8.3333333333333339</v>
      </c>
      <c r="AC637" s="29">
        <f>SUM(AC634:AC636)/3</f>
        <v>8</v>
      </c>
      <c r="AD637" s="29">
        <f>SUM(AD634:AD636)/3</f>
        <v>8</v>
      </c>
      <c r="AE637" s="29">
        <f>SUM(AE634:AE636)/3</f>
        <v>8.3333333333333339</v>
      </c>
      <c r="AF637" s="54"/>
      <c r="AG637" s="28"/>
    </row>
    <row r="638" spans="1:33" ht="28.5" x14ac:dyDescent="0.35">
      <c r="A638" s="2"/>
      <c r="B638" s="25"/>
      <c r="C638" s="50">
        <f>SUM(C637:E637)/3</f>
        <v>7.5555555555555562</v>
      </c>
      <c r="D638" s="50"/>
      <c r="E638" s="50"/>
      <c r="F638" s="50">
        <f>(F637+G637+H634)/3</f>
        <v>7.8888888888888893</v>
      </c>
      <c r="G638" s="50"/>
      <c r="H638" s="50"/>
      <c r="I638" s="50">
        <f>SUM(I637:K637)/3</f>
        <v>8</v>
      </c>
      <c r="J638" s="50"/>
      <c r="K638" s="50"/>
      <c r="L638" s="50">
        <f>(L637+M637+N634)/3</f>
        <v>8.6666666666666661</v>
      </c>
      <c r="M638" s="50"/>
      <c r="N638" s="50"/>
      <c r="O638" s="50">
        <f>SUM(O637:Q637)/3</f>
        <v>8</v>
      </c>
      <c r="P638" s="50"/>
      <c r="Q638" s="50"/>
      <c r="R638" s="50">
        <f>(R637+S637+T634)/3</f>
        <v>7.8888888888888893</v>
      </c>
      <c r="S638" s="50"/>
      <c r="T638" s="50"/>
      <c r="U638" s="50">
        <f>SUM(U637:W637)/3</f>
        <v>9</v>
      </c>
      <c r="V638" s="50"/>
      <c r="W638" s="50"/>
      <c r="X638" s="50">
        <f>(X637+Y637+Z634)/3</f>
        <v>8.7777777777777768</v>
      </c>
      <c r="Y638" s="50"/>
      <c r="Z638" s="50"/>
      <c r="AA638" s="50">
        <f>SUM(AA637:AC637)/3</f>
        <v>8</v>
      </c>
      <c r="AB638" s="50"/>
      <c r="AC638" s="50"/>
      <c r="AD638" s="50">
        <f>(AD637+AE637+AF634)/3</f>
        <v>8.1111111111111125</v>
      </c>
      <c r="AE638" s="50"/>
      <c r="AF638" s="50"/>
      <c r="AG638" s="28"/>
    </row>
    <row r="639" spans="1:33" ht="28.5" x14ac:dyDescent="0.35">
      <c r="A639" s="2"/>
      <c r="B639" s="25"/>
      <c r="C639" s="50">
        <f>C638+F638</f>
        <v>15.444444444444446</v>
      </c>
      <c r="D639" s="50"/>
      <c r="E639" s="50"/>
      <c r="F639" s="50"/>
      <c r="G639" s="50"/>
      <c r="H639" s="50"/>
      <c r="I639" s="50">
        <f>I638+L638</f>
        <v>16.666666666666664</v>
      </c>
      <c r="J639" s="50"/>
      <c r="K639" s="50"/>
      <c r="L639" s="50"/>
      <c r="M639" s="50"/>
      <c r="N639" s="50"/>
      <c r="O639" s="50">
        <f>O638+R638</f>
        <v>15.888888888888889</v>
      </c>
      <c r="P639" s="50"/>
      <c r="Q639" s="50"/>
      <c r="R639" s="50"/>
      <c r="S639" s="50"/>
      <c r="T639" s="50"/>
      <c r="U639" s="50">
        <f>U638+X638</f>
        <v>17.777777777777779</v>
      </c>
      <c r="V639" s="50"/>
      <c r="W639" s="50"/>
      <c r="X639" s="50"/>
      <c r="Y639" s="50"/>
      <c r="Z639" s="50"/>
      <c r="AA639" s="50">
        <f>AA638+AD638</f>
        <v>16.111111111111114</v>
      </c>
      <c r="AB639" s="50"/>
      <c r="AC639" s="50"/>
      <c r="AD639" s="50"/>
      <c r="AE639" s="50"/>
      <c r="AF639" s="50"/>
      <c r="AG639" s="28"/>
    </row>
    <row r="640" spans="1:33" ht="28.5" x14ac:dyDescent="0.6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</row>
    <row r="641" spans="1:33" ht="28.5" x14ac:dyDescent="0.65">
      <c r="A641" s="13"/>
      <c r="B641" s="46" t="s">
        <v>12</v>
      </c>
      <c r="C641" s="46"/>
      <c r="D641" s="46"/>
      <c r="E641" s="47">
        <f>SUM(C639:AF639)</f>
        <v>81.888888888888886</v>
      </c>
      <c r="F641" s="47"/>
      <c r="G641" s="15" t="s">
        <v>13</v>
      </c>
      <c r="H641" s="15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</row>
    <row r="642" spans="1:33" ht="28.5" x14ac:dyDescent="0.6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</row>
    <row r="643" spans="1:33" ht="28.5" x14ac:dyDescent="0.65">
      <c r="A643" s="13"/>
      <c r="B643" s="46" t="s">
        <v>14</v>
      </c>
      <c r="C643" s="46"/>
      <c r="D643" s="46"/>
      <c r="E643" s="46"/>
      <c r="F643" s="13"/>
      <c r="G643" s="48" t="str" cm="1">
        <f t="array" ref="G643">_xlfn.IFS(E641&lt;40,"Диплом",E641&lt;60,"Бронзовая медаль",E641&lt;80,"Серебряная медаль",E641&lt;100,"Золотая медаль")</f>
        <v>Золотая медаль</v>
      </c>
      <c r="H643" s="48"/>
      <c r="I643" s="48"/>
      <c r="J643" s="48"/>
      <c r="K643" s="48"/>
      <c r="L643" s="48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</row>
    <row r="644" spans="1:33" ht="28.5" x14ac:dyDescent="0.65">
      <c r="A644" s="13"/>
      <c r="B644" s="14"/>
      <c r="C644" s="14"/>
      <c r="D644" s="14"/>
      <c r="E644" s="14"/>
      <c r="F644" s="13"/>
      <c r="G644" s="36"/>
      <c r="H644" s="36"/>
      <c r="I644" s="36"/>
      <c r="J644" s="36"/>
      <c r="K644" s="36"/>
      <c r="L644" s="36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</row>
    <row r="645" spans="1:33" ht="28.5" x14ac:dyDescent="0.6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</row>
    <row r="646" spans="1:33" ht="28.5" x14ac:dyDescent="0.65">
      <c r="A646" s="13"/>
      <c r="B646" s="3"/>
      <c r="C646" s="3"/>
      <c r="D646" s="19" t="s">
        <v>22</v>
      </c>
      <c r="E646" s="19"/>
      <c r="F646" s="19"/>
      <c r="G646" s="19"/>
      <c r="I646" s="3"/>
      <c r="J646" s="3"/>
      <c r="K646" s="19" t="s">
        <v>23</v>
      </c>
      <c r="L646" s="19"/>
      <c r="M646" s="19"/>
      <c r="O646" s="3"/>
      <c r="P646" s="3"/>
      <c r="Q646" s="19" t="s">
        <v>7</v>
      </c>
      <c r="R646" s="19"/>
      <c r="W646" s="19" t="s">
        <v>24</v>
      </c>
      <c r="X646" s="19"/>
      <c r="Y646" s="3"/>
      <c r="AB646" s="3"/>
      <c r="AC646" s="3"/>
      <c r="AD646" s="19" t="s">
        <v>25</v>
      </c>
      <c r="AE646" s="3"/>
      <c r="AF646" s="3"/>
      <c r="AG646" s="13"/>
    </row>
    <row r="647" spans="1:33" ht="28.5" x14ac:dyDescent="0.65">
      <c r="A647" s="13"/>
      <c r="B647" s="49" t="s">
        <v>15</v>
      </c>
      <c r="C647" s="49"/>
      <c r="D647" s="17"/>
      <c r="E647" s="17"/>
      <c r="F647" s="17"/>
      <c r="G647" s="18"/>
      <c r="I647" s="37" t="s">
        <v>15</v>
      </c>
      <c r="J647" s="37"/>
      <c r="K647" s="17"/>
      <c r="L647" s="17"/>
      <c r="M647" s="3"/>
      <c r="O647" s="37" t="s">
        <v>15</v>
      </c>
      <c r="P647" s="37"/>
      <c r="Q647" s="17"/>
      <c r="R647" s="17"/>
      <c r="V647" s="40" t="s">
        <v>15</v>
      </c>
      <c r="W647" s="37"/>
      <c r="X647" s="17"/>
      <c r="Y647" s="3"/>
      <c r="AB647" s="37" t="s">
        <v>15</v>
      </c>
      <c r="AC647" s="37"/>
      <c r="AD647" s="17"/>
      <c r="AE647" s="3"/>
      <c r="AF647" s="3"/>
      <c r="AG647" s="13"/>
    </row>
    <row r="648" spans="1:33" ht="46" x14ac:dyDescent="0.35">
      <c r="H648" s="62" t="s">
        <v>26</v>
      </c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 spans="1:33" ht="46" x14ac:dyDescent="1">
      <c r="C649" s="3"/>
      <c r="D649" s="3"/>
      <c r="E649" s="3"/>
      <c r="F649" s="3"/>
      <c r="G649" s="3"/>
      <c r="H649" s="21"/>
      <c r="I649" s="21"/>
      <c r="J649" s="21"/>
      <c r="L649" s="24"/>
      <c r="M649" s="24"/>
      <c r="N649" s="24"/>
      <c r="O649" s="24"/>
      <c r="P649" s="24" t="s">
        <v>21</v>
      </c>
      <c r="Q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</row>
    <row r="650" spans="1:33" ht="46" x14ac:dyDescent="1">
      <c r="C650" s="3"/>
      <c r="D650" s="3"/>
      <c r="E650" s="3"/>
      <c r="F650" s="3"/>
      <c r="G650" s="3"/>
      <c r="H650" s="23"/>
      <c r="I650" s="23"/>
      <c r="J650" s="23"/>
      <c r="K650" s="23"/>
      <c r="L650" s="23"/>
      <c r="M650" s="24"/>
      <c r="N650" s="21"/>
      <c r="O650" s="21"/>
      <c r="P650" s="21"/>
      <c r="Q650" s="21"/>
      <c r="R650" s="21"/>
      <c r="S650" s="21"/>
      <c r="T650" s="22"/>
      <c r="U650" s="21"/>
      <c r="V650" s="21"/>
      <c r="W650" s="21"/>
      <c r="X650" s="21"/>
      <c r="Y650" s="21"/>
      <c r="AC650" s="3"/>
    </row>
    <row r="651" spans="1:33" ht="46" x14ac:dyDescent="1">
      <c r="C651" s="5"/>
      <c r="D651" s="5"/>
      <c r="E651" s="5"/>
      <c r="H651" s="21"/>
      <c r="I651" s="21"/>
      <c r="J651" s="63" t="s">
        <v>45</v>
      </c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"/>
      <c r="AD651" s="7"/>
    </row>
    <row r="652" spans="1:33" ht="33.5" x14ac:dyDescent="0.75">
      <c r="B652" s="13"/>
      <c r="C652" s="30"/>
      <c r="D652" s="30"/>
      <c r="E652" s="30"/>
      <c r="F652" s="30"/>
      <c r="G652" s="30"/>
      <c r="H652" s="30"/>
      <c r="I652" s="30"/>
      <c r="J652" s="30"/>
      <c r="K652" s="30"/>
      <c r="L652" s="31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13"/>
    </row>
    <row r="653" spans="1:33" ht="33.5" x14ac:dyDescent="0.75">
      <c r="B653" s="13"/>
      <c r="C653" s="30"/>
      <c r="D653" s="30"/>
      <c r="E653" s="30"/>
      <c r="F653" s="30"/>
      <c r="G653" s="58" t="s">
        <v>263</v>
      </c>
      <c r="H653" s="58"/>
      <c r="I653" s="58"/>
      <c r="J653" s="58"/>
      <c r="K653" s="58"/>
      <c r="L653" s="58"/>
      <c r="M653" s="58"/>
      <c r="N653" s="30"/>
      <c r="O653" s="30"/>
      <c r="P653" s="30"/>
      <c r="Q653" s="30"/>
      <c r="R653" s="30"/>
      <c r="S653" s="30"/>
      <c r="T653" s="30"/>
      <c r="U653" s="32"/>
      <c r="V653" s="32"/>
      <c r="W653" s="30"/>
      <c r="X653" s="30"/>
      <c r="Y653" s="30"/>
      <c r="Z653" s="30"/>
      <c r="AA653" s="30"/>
      <c r="AB653" s="30"/>
      <c r="AC653" s="30"/>
      <c r="AD653" s="32"/>
      <c r="AE653" s="30"/>
      <c r="AF653" s="30"/>
      <c r="AG653" s="13"/>
    </row>
    <row r="654" spans="1:33" ht="33.5" x14ac:dyDescent="0.75">
      <c r="B654" s="13"/>
      <c r="C654" s="30"/>
      <c r="D654" s="30"/>
      <c r="E654" s="30"/>
      <c r="F654" s="30"/>
      <c r="G654" s="58"/>
      <c r="H654" s="58"/>
      <c r="I654" s="58"/>
      <c r="J654" s="58"/>
      <c r="K654" s="58"/>
      <c r="L654" s="58"/>
      <c r="M654" s="58"/>
      <c r="N654" s="59" t="s">
        <v>9</v>
      </c>
      <c r="O654" s="59"/>
      <c r="P654" s="59"/>
      <c r="Q654" s="59"/>
      <c r="R654" s="59"/>
      <c r="S654" s="60" t="s">
        <v>264</v>
      </c>
      <c r="T654" s="60"/>
      <c r="U654" s="60"/>
      <c r="V654" s="60"/>
      <c r="W654" s="60"/>
      <c r="X654" s="60"/>
      <c r="Y654" s="30"/>
      <c r="Z654" s="61" t="s">
        <v>10</v>
      </c>
      <c r="AA654" s="61"/>
      <c r="AB654" s="61"/>
      <c r="AC654" s="33" t="s">
        <v>19</v>
      </c>
      <c r="AD654" s="32"/>
      <c r="AE654" s="30"/>
      <c r="AF654" s="30"/>
      <c r="AG654" s="13"/>
    </row>
    <row r="655" spans="1:33" ht="33.5" x14ac:dyDescent="0.75">
      <c r="B655" s="13"/>
      <c r="C655" s="30"/>
      <c r="D655" s="55" t="s">
        <v>8</v>
      </c>
      <c r="E655" s="55"/>
      <c r="F655" s="55"/>
      <c r="G655" s="58"/>
      <c r="H655" s="58"/>
      <c r="I655" s="58"/>
      <c r="J655" s="58"/>
      <c r="K655" s="58"/>
      <c r="L655" s="58"/>
      <c r="M655" s="58"/>
      <c r="N655" s="59"/>
      <c r="O655" s="59"/>
      <c r="P655" s="59"/>
      <c r="Q655" s="59"/>
      <c r="R655" s="59"/>
      <c r="S655" s="60"/>
      <c r="T655" s="60"/>
      <c r="U655" s="60"/>
      <c r="V655" s="60"/>
      <c r="W655" s="60"/>
      <c r="X655" s="60"/>
      <c r="Y655" s="30"/>
      <c r="Z655" s="60" t="s">
        <v>20</v>
      </c>
      <c r="AA655" s="60"/>
      <c r="AB655" s="60"/>
      <c r="AC655" s="60"/>
      <c r="AD655" s="60"/>
      <c r="AE655" s="60"/>
      <c r="AF655" s="34"/>
      <c r="AG655" s="13"/>
    </row>
    <row r="656" spans="1:33" ht="33.5" x14ac:dyDescent="0.75">
      <c r="B656" s="13"/>
      <c r="C656" s="30"/>
      <c r="D656" s="30"/>
      <c r="E656" s="30"/>
      <c r="F656" s="30"/>
      <c r="G656" s="58"/>
      <c r="H656" s="58"/>
      <c r="I656" s="58"/>
      <c r="J656" s="58"/>
      <c r="K656" s="58"/>
      <c r="L656" s="58"/>
      <c r="M656" s="58"/>
      <c r="N656" s="30"/>
      <c r="O656" s="35"/>
      <c r="P656" s="30"/>
      <c r="Q656" s="30"/>
      <c r="R656" s="35"/>
      <c r="S656" s="4"/>
      <c r="T656" s="4"/>
      <c r="U656" s="4"/>
      <c r="V656" s="4"/>
      <c r="W656" s="4"/>
      <c r="X656" s="4"/>
      <c r="Y656" s="32"/>
      <c r="Z656" s="60"/>
      <c r="AA656" s="60"/>
      <c r="AB656" s="60"/>
      <c r="AC656" s="60"/>
      <c r="AD656" s="60"/>
      <c r="AE656" s="60"/>
      <c r="AF656" s="34"/>
      <c r="AG656" s="13"/>
    </row>
    <row r="657" spans="1:33" ht="33.5" x14ac:dyDescent="0.75">
      <c r="B657" s="13"/>
      <c r="C657" s="30"/>
      <c r="D657" s="30"/>
      <c r="E657" s="35"/>
      <c r="F657" s="35"/>
      <c r="G657" s="58"/>
      <c r="H657" s="58"/>
      <c r="I657" s="58"/>
      <c r="J657" s="58"/>
      <c r="K657" s="58"/>
      <c r="L657" s="58"/>
      <c r="M657" s="58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4"/>
      <c r="AA657" s="34"/>
      <c r="AB657" s="34"/>
      <c r="AC657" s="34"/>
      <c r="AD657" s="34"/>
      <c r="AE657" s="34"/>
      <c r="AF657" s="34"/>
      <c r="AG657" s="13"/>
    </row>
    <row r="658" spans="1:33" ht="33.5" x14ac:dyDescent="0.75">
      <c r="B658" s="13"/>
      <c r="C658" s="30"/>
      <c r="D658" s="30"/>
      <c r="E658" s="55" t="s">
        <v>16</v>
      </c>
      <c r="F658" s="55"/>
      <c r="G658" s="56" t="s">
        <v>265</v>
      </c>
      <c r="H658" s="56"/>
      <c r="I658" s="56"/>
      <c r="J658" s="56"/>
      <c r="K658" s="56"/>
      <c r="L658" s="56"/>
      <c r="M658" s="56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13"/>
    </row>
    <row r="659" spans="1:33" ht="33.5" x14ac:dyDescent="0.75">
      <c r="B659" s="13"/>
      <c r="C659" s="30"/>
      <c r="D659" s="30"/>
      <c r="E659" s="30"/>
      <c r="F659" s="30"/>
      <c r="G659" s="56"/>
      <c r="H659" s="56"/>
      <c r="I659" s="56"/>
      <c r="J659" s="56"/>
      <c r="K659" s="56"/>
      <c r="L659" s="56"/>
      <c r="M659" s="56"/>
      <c r="N659" s="30"/>
      <c r="O659" s="32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13"/>
    </row>
    <row r="660" spans="1:33" ht="31" x14ac:dyDescent="0.7">
      <c r="B660" s="13"/>
      <c r="C660" s="8"/>
      <c r="D660" s="8"/>
      <c r="E660" s="8"/>
      <c r="F660" s="8"/>
      <c r="G660" s="8"/>
      <c r="H660" s="8"/>
      <c r="I660" s="8"/>
      <c r="J660" s="8"/>
      <c r="K660" s="8"/>
      <c r="L660" s="9"/>
      <c r="M660" s="9"/>
      <c r="N660" s="10"/>
      <c r="O660" s="9"/>
      <c r="P660" s="8"/>
      <c r="Q660" s="8"/>
      <c r="R660" s="8"/>
      <c r="S660" s="8"/>
      <c r="T660" s="8"/>
      <c r="U660" s="8"/>
      <c r="V660" s="8"/>
      <c r="W660" s="8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</row>
    <row r="661" spans="1:33" ht="31" x14ac:dyDescent="0.7">
      <c r="B661" s="8"/>
      <c r="C661" s="12" t="s">
        <v>11</v>
      </c>
      <c r="D661" s="12"/>
      <c r="E661" s="12"/>
      <c r="F661" s="12"/>
      <c r="G661" s="12"/>
      <c r="H661" s="12"/>
      <c r="I661" s="12"/>
      <c r="J661" s="9"/>
      <c r="K661" s="9"/>
      <c r="L661" s="8"/>
      <c r="M661" s="8"/>
      <c r="N661" s="8"/>
      <c r="O661" s="8"/>
      <c r="P661" s="8"/>
      <c r="Q661" s="8"/>
      <c r="R661" s="8"/>
      <c r="U661" s="8"/>
      <c r="V661" s="8"/>
      <c r="W661" s="8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</row>
    <row r="662" spans="1:33" ht="31" x14ac:dyDescent="0.7">
      <c r="B662" s="11" t="s">
        <v>0</v>
      </c>
      <c r="C662" s="9" t="s">
        <v>266</v>
      </c>
      <c r="D662" s="9"/>
      <c r="E662" s="9"/>
      <c r="F662" s="9"/>
      <c r="G662" s="9"/>
      <c r="H662" s="9"/>
      <c r="I662" s="9"/>
      <c r="J662" s="8"/>
      <c r="K662" s="8"/>
      <c r="L662" s="8"/>
      <c r="M662" s="8"/>
      <c r="N662" s="8"/>
      <c r="O662" s="8"/>
      <c r="P662" s="8"/>
      <c r="Q662" s="8"/>
      <c r="R662" s="8"/>
      <c r="U662" s="8"/>
      <c r="V662" s="8"/>
      <c r="W662" s="8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</row>
    <row r="663" spans="1:33" ht="31" x14ac:dyDescent="0.7">
      <c r="B663" s="11" t="s">
        <v>1</v>
      </c>
      <c r="C663" s="9" t="s">
        <v>267</v>
      </c>
      <c r="D663" s="9"/>
      <c r="E663" s="9"/>
      <c r="F663" s="9"/>
      <c r="G663" s="9"/>
      <c r="H663" s="9"/>
      <c r="I663" s="9"/>
      <c r="J663" s="9"/>
      <c r="K663" s="10"/>
      <c r="L663" s="8"/>
      <c r="M663" s="8"/>
      <c r="N663" s="8"/>
      <c r="O663" s="8"/>
      <c r="P663" s="8"/>
      <c r="Q663" s="8"/>
      <c r="R663" s="8"/>
      <c r="U663" s="8"/>
      <c r="V663" s="8"/>
      <c r="W663" s="8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</row>
    <row r="664" spans="1:33" ht="31" x14ac:dyDescent="0.7">
      <c r="A664" s="2"/>
      <c r="B664" s="11" t="s">
        <v>2</v>
      </c>
      <c r="C664" s="9" t="s">
        <v>348</v>
      </c>
      <c r="D664" s="9"/>
      <c r="E664" s="9"/>
      <c r="F664" s="9"/>
      <c r="G664" s="9"/>
      <c r="H664" s="9"/>
      <c r="I664" s="9"/>
      <c r="J664" s="9"/>
      <c r="K664" s="8"/>
      <c r="L664" s="10"/>
      <c r="M664" s="10"/>
      <c r="N664" s="10"/>
      <c r="O664" s="10"/>
      <c r="P664" s="10"/>
      <c r="Q664" s="10"/>
      <c r="R664" s="10"/>
      <c r="S664" s="2"/>
      <c r="T664" s="2"/>
      <c r="U664" s="10"/>
      <c r="V664" s="10"/>
      <c r="W664" s="1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</row>
    <row r="665" spans="1:33" ht="28.5" x14ac:dyDescent="0.65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</row>
    <row r="666" spans="1:33" ht="28.5" x14ac:dyDescent="0.35">
      <c r="A666" s="2"/>
      <c r="B666" s="57"/>
      <c r="C666" s="51" t="s">
        <v>6</v>
      </c>
      <c r="D666" s="51"/>
      <c r="E666" s="51"/>
      <c r="F666" s="51"/>
      <c r="G666" s="51"/>
      <c r="H666" s="51"/>
      <c r="I666" s="51" t="s">
        <v>23</v>
      </c>
      <c r="J666" s="51"/>
      <c r="K666" s="51"/>
      <c r="L666" s="51"/>
      <c r="M666" s="51"/>
      <c r="N666" s="51"/>
      <c r="O666" s="51" t="s">
        <v>7</v>
      </c>
      <c r="P666" s="51"/>
      <c r="Q666" s="51"/>
      <c r="R666" s="51"/>
      <c r="S666" s="51"/>
      <c r="T666" s="51"/>
      <c r="U666" s="51" t="s">
        <v>24</v>
      </c>
      <c r="V666" s="51"/>
      <c r="W666" s="51"/>
      <c r="X666" s="51"/>
      <c r="Y666" s="51"/>
      <c r="Z666" s="51"/>
      <c r="AA666" s="51" t="s">
        <v>25</v>
      </c>
      <c r="AB666" s="51"/>
      <c r="AC666" s="51"/>
      <c r="AD666" s="51"/>
      <c r="AE666" s="51"/>
      <c r="AF666" s="51"/>
      <c r="AG666" s="27"/>
    </row>
    <row r="667" spans="1:33" ht="28.5" x14ac:dyDescent="0.35">
      <c r="A667" s="2"/>
      <c r="B667" s="57"/>
      <c r="C667" s="25" t="s">
        <v>0</v>
      </c>
      <c r="D667" s="25" t="s">
        <v>1</v>
      </c>
      <c r="E667" s="25" t="s">
        <v>2</v>
      </c>
      <c r="F667" s="25" t="s">
        <v>3</v>
      </c>
      <c r="G667" s="25" t="s">
        <v>4</v>
      </c>
      <c r="H667" s="25" t="s">
        <v>5</v>
      </c>
      <c r="I667" s="25" t="s">
        <v>0</v>
      </c>
      <c r="J667" s="25" t="s">
        <v>1</v>
      </c>
      <c r="K667" s="25" t="s">
        <v>2</v>
      </c>
      <c r="L667" s="25" t="s">
        <v>3</v>
      </c>
      <c r="M667" s="25" t="s">
        <v>4</v>
      </c>
      <c r="N667" s="25" t="s">
        <v>5</v>
      </c>
      <c r="O667" s="25" t="s">
        <v>0</v>
      </c>
      <c r="P667" s="25" t="s">
        <v>1</v>
      </c>
      <c r="Q667" s="25" t="s">
        <v>2</v>
      </c>
      <c r="R667" s="25" t="s">
        <v>3</v>
      </c>
      <c r="S667" s="25" t="s">
        <v>4</v>
      </c>
      <c r="T667" s="25" t="s">
        <v>5</v>
      </c>
      <c r="U667" s="25" t="s">
        <v>0</v>
      </c>
      <c r="V667" s="25" t="s">
        <v>1</v>
      </c>
      <c r="W667" s="25" t="s">
        <v>2</v>
      </c>
      <c r="X667" s="25" t="s">
        <v>3</v>
      </c>
      <c r="Y667" s="25" t="s">
        <v>4</v>
      </c>
      <c r="Z667" s="25" t="s">
        <v>5</v>
      </c>
      <c r="AA667" s="25" t="s">
        <v>0</v>
      </c>
      <c r="AB667" s="25" t="s">
        <v>1</v>
      </c>
      <c r="AC667" s="25" t="s">
        <v>2</v>
      </c>
      <c r="AD667" s="25" t="s">
        <v>3</v>
      </c>
      <c r="AE667" s="25" t="s">
        <v>4</v>
      </c>
      <c r="AF667" s="25" t="s">
        <v>5</v>
      </c>
      <c r="AG667" s="28"/>
    </row>
    <row r="668" spans="1:33" ht="28.5" x14ac:dyDescent="0.35">
      <c r="A668" s="2"/>
      <c r="B668" s="26" t="s">
        <v>0</v>
      </c>
      <c r="C668" s="25">
        <v>7</v>
      </c>
      <c r="D668" s="25">
        <v>8</v>
      </c>
      <c r="E668" s="25">
        <v>7</v>
      </c>
      <c r="F668" s="25">
        <v>7</v>
      </c>
      <c r="G668" s="25">
        <v>7</v>
      </c>
      <c r="H668" s="52">
        <v>8</v>
      </c>
      <c r="I668" s="25">
        <v>8</v>
      </c>
      <c r="J668" s="25">
        <v>7</v>
      </c>
      <c r="K668" s="25">
        <v>8</v>
      </c>
      <c r="L668" s="25">
        <v>8</v>
      </c>
      <c r="M668" s="25">
        <v>8</v>
      </c>
      <c r="N668" s="52">
        <v>8</v>
      </c>
      <c r="O668" s="25">
        <v>8</v>
      </c>
      <c r="P668" s="25">
        <v>8</v>
      </c>
      <c r="Q668" s="25">
        <v>7</v>
      </c>
      <c r="R668" s="25">
        <v>8</v>
      </c>
      <c r="S668" s="25">
        <v>8</v>
      </c>
      <c r="T668" s="52">
        <v>9</v>
      </c>
      <c r="U668" s="25">
        <v>8</v>
      </c>
      <c r="V668" s="25">
        <v>7</v>
      </c>
      <c r="W668" s="25">
        <v>8</v>
      </c>
      <c r="X668" s="25">
        <v>8</v>
      </c>
      <c r="Y668" s="25">
        <v>8</v>
      </c>
      <c r="Z668" s="52">
        <v>8</v>
      </c>
      <c r="AA668" s="25">
        <v>8</v>
      </c>
      <c r="AB668" s="25">
        <v>7</v>
      </c>
      <c r="AC668" s="25">
        <v>8</v>
      </c>
      <c r="AD668" s="25">
        <v>7</v>
      </c>
      <c r="AE668" s="25">
        <v>8</v>
      </c>
      <c r="AF668" s="52">
        <v>8</v>
      </c>
      <c r="AG668" s="28"/>
    </row>
    <row r="669" spans="1:33" ht="28.5" x14ac:dyDescent="0.35">
      <c r="A669" s="2"/>
      <c r="B669" s="26" t="s">
        <v>1</v>
      </c>
      <c r="C669" s="25">
        <v>7</v>
      </c>
      <c r="D669" s="25">
        <v>7</v>
      </c>
      <c r="E669" s="25">
        <v>8</v>
      </c>
      <c r="F669" s="25">
        <v>8</v>
      </c>
      <c r="G669" s="25">
        <v>7</v>
      </c>
      <c r="H669" s="53"/>
      <c r="I669" s="25">
        <v>8</v>
      </c>
      <c r="J669" s="25">
        <v>8</v>
      </c>
      <c r="K669" s="25">
        <v>8</v>
      </c>
      <c r="L669" s="25">
        <v>7</v>
      </c>
      <c r="M669" s="25">
        <v>8</v>
      </c>
      <c r="N669" s="53"/>
      <c r="O669" s="25">
        <v>8</v>
      </c>
      <c r="P669" s="25">
        <v>9</v>
      </c>
      <c r="Q669" s="25">
        <v>9</v>
      </c>
      <c r="R669" s="25">
        <v>8</v>
      </c>
      <c r="S669" s="25">
        <v>8</v>
      </c>
      <c r="T669" s="53"/>
      <c r="U669" s="25">
        <v>8</v>
      </c>
      <c r="V669" s="25">
        <v>7</v>
      </c>
      <c r="W669" s="25">
        <v>8</v>
      </c>
      <c r="X669" s="25">
        <v>7</v>
      </c>
      <c r="Y669" s="25">
        <v>8</v>
      </c>
      <c r="Z669" s="53"/>
      <c r="AA669" s="25">
        <v>8</v>
      </c>
      <c r="AB669" s="25">
        <v>7</v>
      </c>
      <c r="AC669" s="25">
        <v>8</v>
      </c>
      <c r="AD669" s="25">
        <v>8</v>
      </c>
      <c r="AE669" s="25">
        <v>8</v>
      </c>
      <c r="AF669" s="53"/>
      <c r="AG669" s="28"/>
    </row>
    <row r="670" spans="1:33" ht="28.5" x14ac:dyDescent="0.35">
      <c r="A670" s="2"/>
      <c r="B670" s="26" t="s">
        <v>2</v>
      </c>
      <c r="C670" s="25">
        <v>8</v>
      </c>
      <c r="D670" s="25">
        <v>8</v>
      </c>
      <c r="E670" s="25">
        <v>8</v>
      </c>
      <c r="F670" s="25">
        <v>8</v>
      </c>
      <c r="G670" s="25">
        <v>8</v>
      </c>
      <c r="H670" s="53"/>
      <c r="I670" s="25">
        <v>8</v>
      </c>
      <c r="J670" s="25">
        <v>8</v>
      </c>
      <c r="K670" s="25">
        <v>8</v>
      </c>
      <c r="L670" s="25">
        <v>9</v>
      </c>
      <c r="M670" s="25">
        <v>8</v>
      </c>
      <c r="N670" s="53"/>
      <c r="O670" s="25">
        <v>7</v>
      </c>
      <c r="P670" s="25">
        <v>8</v>
      </c>
      <c r="Q670" s="25">
        <v>8</v>
      </c>
      <c r="R670" s="25">
        <v>8</v>
      </c>
      <c r="S670" s="25">
        <v>8</v>
      </c>
      <c r="T670" s="53"/>
      <c r="U670" s="25">
        <v>7</v>
      </c>
      <c r="V670" s="25">
        <v>8</v>
      </c>
      <c r="W670" s="25">
        <v>8</v>
      </c>
      <c r="X670" s="25">
        <v>8</v>
      </c>
      <c r="Y670" s="25">
        <v>8</v>
      </c>
      <c r="Z670" s="53"/>
      <c r="AA670" s="25">
        <v>9</v>
      </c>
      <c r="AB670" s="25">
        <v>8</v>
      </c>
      <c r="AC670" s="25">
        <v>8</v>
      </c>
      <c r="AD670" s="25">
        <v>8</v>
      </c>
      <c r="AE670" s="25">
        <v>9</v>
      </c>
      <c r="AF670" s="53"/>
      <c r="AG670" s="28"/>
    </row>
    <row r="671" spans="1:33" ht="28.5" x14ac:dyDescent="0.35">
      <c r="A671" s="2"/>
      <c r="B671" s="25"/>
      <c r="C671" s="29">
        <f>SUM(C668:C670)/3</f>
        <v>7.333333333333333</v>
      </c>
      <c r="D671" s="29">
        <f t="shared" ref="D671:F671" si="19">SUM(D668:D670)/3</f>
        <v>7.666666666666667</v>
      </c>
      <c r="E671" s="29">
        <f t="shared" si="19"/>
        <v>7.666666666666667</v>
      </c>
      <c r="F671" s="29">
        <f t="shared" si="19"/>
        <v>7.666666666666667</v>
      </c>
      <c r="G671" s="29">
        <f>SUM(G668:G670)/3</f>
        <v>7.333333333333333</v>
      </c>
      <c r="H671" s="54"/>
      <c r="I671" s="29">
        <f>SUM(I668:I670)/3</f>
        <v>8</v>
      </c>
      <c r="J671" s="29">
        <f>SUM(J668:J670)/3</f>
        <v>7.666666666666667</v>
      </c>
      <c r="K671" s="29">
        <f>SUM(K668:K670)/3</f>
        <v>8</v>
      </c>
      <c r="L671" s="29">
        <f>SUM(L668:L670)/3</f>
        <v>8</v>
      </c>
      <c r="M671" s="29">
        <f>SUM(M668:M670)/3</f>
        <v>8</v>
      </c>
      <c r="N671" s="54"/>
      <c r="O671" s="29">
        <f>SUM(O668:O670)/3</f>
        <v>7.666666666666667</v>
      </c>
      <c r="P671" s="29">
        <f>SUM(P668:P670)/3</f>
        <v>8.3333333333333339</v>
      </c>
      <c r="Q671" s="29">
        <f>SUM(Q668:Q670)/3</f>
        <v>8</v>
      </c>
      <c r="R671" s="29">
        <f>SUM(R668:R670)/3</f>
        <v>8</v>
      </c>
      <c r="S671" s="29">
        <f>SUM(S668:S670)/3</f>
        <v>8</v>
      </c>
      <c r="T671" s="54"/>
      <c r="U671" s="29">
        <f>SUM(U668:U670)/3</f>
        <v>7.666666666666667</v>
      </c>
      <c r="V671" s="29">
        <f>SUM(V668:V670)/3</f>
        <v>7.333333333333333</v>
      </c>
      <c r="W671" s="29">
        <f>SUM(W668:W670)/3</f>
        <v>8</v>
      </c>
      <c r="X671" s="29">
        <f>SUM(X668:X670)/3</f>
        <v>7.666666666666667</v>
      </c>
      <c r="Y671" s="29">
        <f>SUM(Y668:Y670)/3</f>
        <v>8</v>
      </c>
      <c r="Z671" s="54"/>
      <c r="AA671" s="29">
        <f>SUM(AA668:AA670)/3</f>
        <v>8.3333333333333339</v>
      </c>
      <c r="AB671" s="29">
        <f>SUM(AB668:AB670)/3</f>
        <v>7.333333333333333</v>
      </c>
      <c r="AC671" s="29">
        <f>SUM(AC668:AC670)/3</f>
        <v>8</v>
      </c>
      <c r="AD671" s="29">
        <f>SUM(AD668:AD670)/3</f>
        <v>7.666666666666667</v>
      </c>
      <c r="AE671" s="29">
        <f>SUM(AE668:AE670)/3</f>
        <v>8.3333333333333339</v>
      </c>
      <c r="AF671" s="54"/>
      <c r="AG671" s="28"/>
    </row>
    <row r="672" spans="1:33" ht="28.5" x14ac:dyDescent="0.35">
      <c r="A672" s="2"/>
      <c r="B672" s="25"/>
      <c r="C672" s="50">
        <f>SUM(C671:E671)/3</f>
        <v>7.5555555555555562</v>
      </c>
      <c r="D672" s="50"/>
      <c r="E672" s="50"/>
      <c r="F672" s="50">
        <f>(F671+G671+H668)/3</f>
        <v>7.666666666666667</v>
      </c>
      <c r="G672" s="50"/>
      <c r="H672" s="50"/>
      <c r="I672" s="50">
        <f>SUM(I671:K671)/3</f>
        <v>7.8888888888888893</v>
      </c>
      <c r="J672" s="50"/>
      <c r="K672" s="50"/>
      <c r="L672" s="50">
        <f>(L671+M671+N668)/3</f>
        <v>8</v>
      </c>
      <c r="M672" s="50"/>
      <c r="N672" s="50"/>
      <c r="O672" s="50">
        <f>SUM(O671:Q671)/3</f>
        <v>8</v>
      </c>
      <c r="P672" s="50"/>
      <c r="Q672" s="50"/>
      <c r="R672" s="50">
        <f>(R671+S671+T668)/3</f>
        <v>8.3333333333333339</v>
      </c>
      <c r="S672" s="50"/>
      <c r="T672" s="50"/>
      <c r="U672" s="50">
        <f>SUM(U671:W671)/3</f>
        <v>7.666666666666667</v>
      </c>
      <c r="V672" s="50"/>
      <c r="W672" s="50"/>
      <c r="X672" s="50">
        <f>(X671+Y671+Z668)/3</f>
        <v>7.8888888888888893</v>
      </c>
      <c r="Y672" s="50"/>
      <c r="Z672" s="50"/>
      <c r="AA672" s="50">
        <f>SUM(AA671:AC671)/3</f>
        <v>7.8888888888888893</v>
      </c>
      <c r="AB672" s="50"/>
      <c r="AC672" s="50"/>
      <c r="AD672" s="50">
        <f>(AD671+AE671+AF668)/3</f>
        <v>8</v>
      </c>
      <c r="AE672" s="50"/>
      <c r="AF672" s="50"/>
      <c r="AG672" s="28"/>
    </row>
    <row r="673" spans="1:33" ht="28.5" x14ac:dyDescent="0.35">
      <c r="A673" s="2"/>
      <c r="B673" s="25"/>
      <c r="C673" s="50">
        <f>C672+F672</f>
        <v>15.222222222222223</v>
      </c>
      <c r="D673" s="50"/>
      <c r="E673" s="50"/>
      <c r="F673" s="50"/>
      <c r="G673" s="50"/>
      <c r="H673" s="50"/>
      <c r="I673" s="50">
        <f>I672+L672</f>
        <v>15.888888888888889</v>
      </c>
      <c r="J673" s="50"/>
      <c r="K673" s="50"/>
      <c r="L673" s="50"/>
      <c r="M673" s="50"/>
      <c r="N673" s="50"/>
      <c r="O673" s="50">
        <f>O672+R672</f>
        <v>16.333333333333336</v>
      </c>
      <c r="P673" s="50"/>
      <c r="Q673" s="50"/>
      <c r="R673" s="50"/>
      <c r="S673" s="50"/>
      <c r="T673" s="50"/>
      <c r="U673" s="50">
        <f>U672+X672</f>
        <v>15.555555555555557</v>
      </c>
      <c r="V673" s="50"/>
      <c r="W673" s="50"/>
      <c r="X673" s="50"/>
      <c r="Y673" s="50"/>
      <c r="Z673" s="50"/>
      <c r="AA673" s="50">
        <f>AA672+AD672</f>
        <v>15.888888888888889</v>
      </c>
      <c r="AB673" s="50"/>
      <c r="AC673" s="50"/>
      <c r="AD673" s="50"/>
      <c r="AE673" s="50"/>
      <c r="AF673" s="50"/>
      <c r="AG673" s="28"/>
    </row>
    <row r="674" spans="1:33" ht="28.5" x14ac:dyDescent="0.6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</row>
    <row r="675" spans="1:33" ht="28.5" x14ac:dyDescent="0.65">
      <c r="A675" s="13"/>
      <c r="B675" s="46" t="s">
        <v>12</v>
      </c>
      <c r="C675" s="46"/>
      <c r="D675" s="46"/>
      <c r="E675" s="47">
        <f>SUM(C673:AF673)</f>
        <v>78.8888888888889</v>
      </c>
      <c r="F675" s="47"/>
      <c r="G675" s="15" t="s">
        <v>13</v>
      </c>
      <c r="H675" s="15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</row>
    <row r="676" spans="1:33" ht="28.5" x14ac:dyDescent="0.6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</row>
    <row r="677" spans="1:33" ht="28.5" x14ac:dyDescent="0.65">
      <c r="A677" s="13"/>
      <c r="B677" s="46" t="s">
        <v>14</v>
      </c>
      <c r="C677" s="46"/>
      <c r="D677" s="46"/>
      <c r="E677" s="46"/>
      <c r="F677" s="13"/>
      <c r="G677" s="48" t="str" cm="1">
        <f t="array" ref="G677">_xlfn.IFS(E675&lt;40,"Диплом",E675&lt;60,"Бронзовая медаль",E675&lt;80,"Серебряная медаль",E675&lt;100,"Золотая медаль")</f>
        <v>Серебряная медаль</v>
      </c>
      <c r="H677" s="48"/>
      <c r="I677" s="48"/>
      <c r="J677" s="48"/>
      <c r="K677" s="48"/>
      <c r="L677" s="48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</row>
    <row r="678" spans="1:33" ht="28.5" x14ac:dyDescent="0.65">
      <c r="A678" s="13"/>
      <c r="B678" s="14"/>
      <c r="C678" s="14"/>
      <c r="D678" s="14"/>
      <c r="E678" s="14"/>
      <c r="F678" s="13"/>
      <c r="G678" s="36"/>
      <c r="H678" s="36"/>
      <c r="I678" s="36"/>
      <c r="J678" s="36"/>
      <c r="K678" s="36"/>
      <c r="L678" s="36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</row>
    <row r="679" spans="1:33" ht="28.5" x14ac:dyDescent="0.6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</row>
    <row r="680" spans="1:33" ht="28.5" x14ac:dyDescent="0.65">
      <c r="A680" s="13"/>
      <c r="B680" s="3"/>
      <c r="C680" s="3"/>
      <c r="D680" s="19" t="s">
        <v>22</v>
      </c>
      <c r="E680" s="19"/>
      <c r="F680" s="19"/>
      <c r="G680" s="19"/>
      <c r="I680" s="3"/>
      <c r="J680" s="3"/>
      <c r="K680" s="19" t="s">
        <v>23</v>
      </c>
      <c r="L680" s="19"/>
      <c r="M680" s="19"/>
      <c r="O680" s="3"/>
      <c r="P680" s="3"/>
      <c r="Q680" s="19" t="s">
        <v>7</v>
      </c>
      <c r="R680" s="19"/>
      <c r="W680" s="19" t="s">
        <v>24</v>
      </c>
      <c r="X680" s="19"/>
      <c r="Y680" s="3"/>
      <c r="AB680" s="3"/>
      <c r="AC680" s="3"/>
      <c r="AD680" s="19" t="s">
        <v>25</v>
      </c>
      <c r="AE680" s="3"/>
      <c r="AF680" s="3"/>
      <c r="AG680" s="13"/>
    </row>
    <row r="681" spans="1:33" ht="28.5" x14ac:dyDescent="0.65">
      <c r="A681" s="13"/>
      <c r="B681" s="49" t="s">
        <v>15</v>
      </c>
      <c r="C681" s="49"/>
      <c r="D681" s="17"/>
      <c r="E681" s="17"/>
      <c r="F681" s="17"/>
      <c r="G681" s="18"/>
      <c r="I681" s="37" t="s">
        <v>15</v>
      </c>
      <c r="J681" s="37"/>
      <c r="K681" s="17"/>
      <c r="L681" s="17"/>
      <c r="M681" s="3"/>
      <c r="O681" s="37" t="s">
        <v>15</v>
      </c>
      <c r="P681" s="37"/>
      <c r="Q681" s="17"/>
      <c r="R681" s="17"/>
      <c r="V681" s="40" t="s">
        <v>15</v>
      </c>
      <c r="W681" s="37"/>
      <c r="X681" s="17"/>
      <c r="Y681" s="3"/>
      <c r="AB681" s="37" t="s">
        <v>15</v>
      </c>
      <c r="AC681" s="37"/>
      <c r="AD681" s="17"/>
      <c r="AE681" s="3"/>
      <c r="AF681" s="3"/>
      <c r="AG681" s="13"/>
    </row>
    <row r="682" spans="1:33" ht="46" x14ac:dyDescent="0.35">
      <c r="H682" s="62" t="s">
        <v>26</v>
      </c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 spans="1:33" ht="46" x14ac:dyDescent="1">
      <c r="C683" s="3"/>
      <c r="D683" s="3"/>
      <c r="E683" s="3"/>
      <c r="F683" s="3"/>
      <c r="G683" s="3"/>
      <c r="H683" s="21"/>
      <c r="I683" s="21"/>
      <c r="J683" s="21"/>
      <c r="L683" s="24"/>
      <c r="M683" s="24"/>
      <c r="N683" s="24"/>
      <c r="O683" s="24"/>
      <c r="P683" s="24" t="s">
        <v>21</v>
      </c>
      <c r="Q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</row>
    <row r="684" spans="1:33" ht="46" x14ac:dyDescent="1">
      <c r="C684" s="3"/>
      <c r="D684" s="3"/>
      <c r="E684" s="3"/>
      <c r="F684" s="3"/>
      <c r="G684" s="3"/>
      <c r="H684" s="23"/>
      <c r="I684" s="23"/>
      <c r="J684" s="23"/>
      <c r="K684" s="23"/>
      <c r="L684" s="23"/>
      <c r="M684" s="24"/>
      <c r="N684" s="21"/>
      <c r="O684" s="21"/>
      <c r="P684" s="21"/>
      <c r="Q684" s="21"/>
      <c r="R684" s="21"/>
      <c r="S684" s="21"/>
      <c r="T684" s="22"/>
      <c r="U684" s="21"/>
      <c r="V684" s="21"/>
      <c r="W684" s="21"/>
      <c r="X684" s="21"/>
      <c r="Y684" s="21"/>
      <c r="AC684" s="3"/>
    </row>
    <row r="685" spans="1:33" ht="46" x14ac:dyDescent="1">
      <c r="C685" s="5"/>
      <c r="D685" s="5"/>
      <c r="E685" s="5"/>
      <c r="H685" s="21"/>
      <c r="I685" s="21"/>
      <c r="J685" s="63" t="s">
        <v>46</v>
      </c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"/>
      <c r="AD685" s="7"/>
    </row>
    <row r="686" spans="1:33" ht="33.5" x14ac:dyDescent="0.75">
      <c r="B686" s="13"/>
      <c r="C686" s="30"/>
      <c r="D686" s="30"/>
      <c r="E686" s="30"/>
      <c r="F686" s="30"/>
      <c r="G686" s="30"/>
      <c r="H686" s="30"/>
      <c r="I686" s="30"/>
      <c r="J686" s="30"/>
      <c r="K686" s="30"/>
      <c r="L686" s="31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13"/>
    </row>
    <row r="687" spans="1:33" ht="33.5" x14ac:dyDescent="0.75">
      <c r="B687" s="13"/>
      <c r="C687" s="30"/>
      <c r="D687" s="30"/>
      <c r="E687" s="30"/>
      <c r="F687" s="30"/>
      <c r="G687" s="58" t="s">
        <v>268</v>
      </c>
      <c r="H687" s="58"/>
      <c r="I687" s="58"/>
      <c r="J687" s="58"/>
      <c r="K687" s="58"/>
      <c r="L687" s="58"/>
      <c r="M687" s="58"/>
      <c r="N687" s="30"/>
      <c r="O687" s="30"/>
      <c r="P687" s="30"/>
      <c r="Q687" s="30"/>
      <c r="R687" s="30"/>
      <c r="S687" s="30"/>
      <c r="T687" s="30"/>
      <c r="U687" s="32"/>
      <c r="V687" s="32"/>
      <c r="W687" s="30"/>
      <c r="X687" s="30"/>
      <c r="Y687" s="30"/>
      <c r="Z687" s="30"/>
      <c r="AA687" s="30"/>
      <c r="AB687" s="30"/>
      <c r="AC687" s="30"/>
      <c r="AD687" s="32"/>
      <c r="AE687" s="30"/>
      <c r="AF687" s="30"/>
      <c r="AG687" s="13"/>
    </row>
    <row r="688" spans="1:33" ht="33.5" x14ac:dyDescent="0.75">
      <c r="B688" s="13"/>
      <c r="C688" s="30"/>
      <c r="D688" s="30"/>
      <c r="E688" s="30"/>
      <c r="F688" s="30"/>
      <c r="G688" s="58"/>
      <c r="H688" s="58"/>
      <c r="I688" s="58"/>
      <c r="J688" s="58"/>
      <c r="K688" s="58"/>
      <c r="L688" s="58"/>
      <c r="M688" s="58"/>
      <c r="N688" s="59" t="s">
        <v>9</v>
      </c>
      <c r="O688" s="59"/>
      <c r="P688" s="59"/>
      <c r="Q688" s="59"/>
      <c r="R688" s="59"/>
      <c r="S688" s="60" t="s">
        <v>269</v>
      </c>
      <c r="T688" s="60"/>
      <c r="U688" s="60"/>
      <c r="V688" s="60"/>
      <c r="W688" s="60"/>
      <c r="X688" s="60"/>
      <c r="Y688" s="30"/>
      <c r="Z688" s="61" t="s">
        <v>10</v>
      </c>
      <c r="AA688" s="61"/>
      <c r="AB688" s="61"/>
      <c r="AC688" s="33" t="s">
        <v>19</v>
      </c>
      <c r="AD688" s="32"/>
      <c r="AE688" s="30"/>
      <c r="AF688" s="30"/>
      <c r="AG688" s="13"/>
    </row>
    <row r="689" spans="1:36" ht="33.5" x14ac:dyDescent="0.75">
      <c r="B689" s="13"/>
      <c r="C689" s="30"/>
      <c r="D689" s="55" t="s">
        <v>8</v>
      </c>
      <c r="E689" s="55"/>
      <c r="F689" s="55"/>
      <c r="G689" s="58"/>
      <c r="H689" s="58"/>
      <c r="I689" s="58"/>
      <c r="J689" s="58"/>
      <c r="K689" s="58"/>
      <c r="L689" s="58"/>
      <c r="M689" s="58"/>
      <c r="N689" s="59"/>
      <c r="O689" s="59"/>
      <c r="P689" s="59"/>
      <c r="Q689" s="59"/>
      <c r="R689" s="59"/>
      <c r="S689" s="60"/>
      <c r="T689" s="60"/>
      <c r="U689" s="60"/>
      <c r="V689" s="60"/>
      <c r="W689" s="60"/>
      <c r="X689" s="60"/>
      <c r="Y689" s="30"/>
      <c r="Z689" s="60" t="s">
        <v>20</v>
      </c>
      <c r="AA689" s="60"/>
      <c r="AB689" s="60"/>
      <c r="AC689" s="60"/>
      <c r="AD689" s="60"/>
      <c r="AE689" s="60"/>
      <c r="AF689" s="34"/>
      <c r="AG689" s="13"/>
    </row>
    <row r="690" spans="1:36" ht="33.5" x14ac:dyDescent="0.75">
      <c r="B690" s="13"/>
      <c r="C690" s="30"/>
      <c r="D690" s="30"/>
      <c r="E690" s="30"/>
      <c r="F690" s="30"/>
      <c r="G690" s="58"/>
      <c r="H690" s="58"/>
      <c r="I690" s="58"/>
      <c r="J690" s="58"/>
      <c r="K690" s="58"/>
      <c r="L690" s="58"/>
      <c r="M690" s="58"/>
      <c r="N690" s="30"/>
      <c r="O690" s="35"/>
      <c r="P690" s="30"/>
      <c r="Q690" s="30"/>
      <c r="R690" s="35"/>
      <c r="S690" s="4"/>
      <c r="T690" s="4"/>
      <c r="U690" s="4"/>
      <c r="V690" s="4"/>
      <c r="W690" s="4"/>
      <c r="X690" s="4"/>
      <c r="Y690" s="32"/>
      <c r="Z690" s="60"/>
      <c r="AA690" s="60"/>
      <c r="AB690" s="60"/>
      <c r="AC690" s="60"/>
      <c r="AD690" s="60"/>
      <c r="AE690" s="60"/>
      <c r="AF690" s="34"/>
      <c r="AG690" s="13"/>
    </row>
    <row r="691" spans="1:36" ht="33.5" x14ac:dyDescent="0.75">
      <c r="B691" s="13"/>
      <c r="C691" s="30"/>
      <c r="D691" s="30"/>
      <c r="E691" s="35"/>
      <c r="F691" s="35"/>
      <c r="G691" s="58"/>
      <c r="H691" s="58"/>
      <c r="I691" s="58"/>
      <c r="J691" s="58"/>
      <c r="K691" s="58"/>
      <c r="L691" s="58"/>
      <c r="M691" s="58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4"/>
      <c r="AA691" s="34"/>
      <c r="AB691" s="34"/>
      <c r="AC691" s="34"/>
      <c r="AD691" s="34"/>
      <c r="AE691" s="34"/>
      <c r="AF691" s="34"/>
      <c r="AG691" s="13"/>
    </row>
    <row r="692" spans="1:36" ht="33.5" x14ac:dyDescent="0.75">
      <c r="B692" s="13"/>
      <c r="C692" s="30"/>
      <c r="D692" s="30"/>
      <c r="E692" s="55" t="s">
        <v>16</v>
      </c>
      <c r="F692" s="55"/>
      <c r="G692" s="56" t="s">
        <v>270</v>
      </c>
      <c r="H692" s="56"/>
      <c r="I692" s="56"/>
      <c r="J692" s="56"/>
      <c r="K692" s="56"/>
      <c r="L692" s="56"/>
      <c r="M692" s="56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13"/>
    </row>
    <row r="693" spans="1:36" ht="33.5" x14ac:dyDescent="0.75">
      <c r="B693" s="13"/>
      <c r="C693" s="30"/>
      <c r="D693" s="30"/>
      <c r="E693" s="30"/>
      <c r="F693" s="30"/>
      <c r="G693" s="56"/>
      <c r="H693" s="56"/>
      <c r="I693" s="56"/>
      <c r="J693" s="56"/>
      <c r="K693" s="56"/>
      <c r="L693" s="56"/>
      <c r="M693" s="56"/>
      <c r="N693" s="30"/>
      <c r="O693" s="32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13"/>
    </row>
    <row r="694" spans="1:36" ht="31" x14ac:dyDescent="0.7">
      <c r="B694" s="13"/>
      <c r="C694" s="8"/>
      <c r="D694" s="8"/>
      <c r="E694" s="8"/>
      <c r="F694" s="8"/>
      <c r="G694" s="8"/>
      <c r="H694" s="8"/>
      <c r="I694" s="8"/>
      <c r="J694" s="8"/>
      <c r="K694" s="8"/>
      <c r="L694" s="9"/>
      <c r="M694" s="9"/>
      <c r="N694" s="10"/>
      <c r="O694" s="9"/>
      <c r="P694" s="8"/>
      <c r="Q694" s="8"/>
      <c r="R694" s="8"/>
      <c r="S694" s="8"/>
      <c r="T694" s="8"/>
      <c r="U694" s="8"/>
      <c r="V694" s="8"/>
      <c r="W694" s="8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</row>
    <row r="695" spans="1:36" ht="31" x14ac:dyDescent="0.7">
      <c r="B695" s="8"/>
      <c r="C695" s="12" t="s">
        <v>11</v>
      </c>
      <c r="D695" s="12"/>
      <c r="E695" s="12"/>
      <c r="F695" s="12"/>
      <c r="G695" s="12"/>
      <c r="H695" s="12"/>
      <c r="I695" s="12"/>
      <c r="J695" s="9"/>
      <c r="K695" s="9"/>
      <c r="L695" s="8"/>
      <c r="M695" s="8"/>
      <c r="N695" s="8"/>
      <c r="O695" s="8"/>
      <c r="P695" s="8"/>
      <c r="Q695" s="8"/>
      <c r="R695" s="8"/>
      <c r="U695" s="8"/>
      <c r="V695" s="8"/>
      <c r="W695" s="8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</row>
    <row r="696" spans="1:36" ht="31" x14ac:dyDescent="0.7">
      <c r="B696" s="11" t="s">
        <v>0</v>
      </c>
      <c r="C696" s="9" t="s">
        <v>271</v>
      </c>
      <c r="D696" s="9"/>
      <c r="E696" s="9"/>
      <c r="F696" s="9"/>
      <c r="G696" s="9"/>
      <c r="H696" s="9"/>
      <c r="I696" s="9"/>
      <c r="J696" s="8"/>
      <c r="K696" s="8"/>
      <c r="L696" s="8"/>
      <c r="M696" s="8"/>
      <c r="N696" s="8"/>
      <c r="O696" s="8"/>
      <c r="P696" s="8"/>
      <c r="Q696" s="8"/>
      <c r="R696" s="8"/>
      <c r="U696" s="8"/>
      <c r="V696" s="8"/>
      <c r="W696" s="8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</row>
    <row r="697" spans="1:36" ht="31" x14ac:dyDescent="0.7">
      <c r="B697" s="11" t="s">
        <v>1</v>
      </c>
      <c r="C697" s="9" t="s">
        <v>272</v>
      </c>
      <c r="D697" s="9"/>
      <c r="E697" s="9"/>
      <c r="F697" s="9"/>
      <c r="G697" s="9"/>
      <c r="H697" s="9"/>
      <c r="I697" s="9"/>
      <c r="J697" s="9"/>
      <c r="K697" s="10"/>
      <c r="L697" s="8"/>
      <c r="M697" s="8"/>
      <c r="N697" s="8"/>
      <c r="O697" s="8"/>
      <c r="P697" s="8"/>
      <c r="Q697" s="8"/>
      <c r="R697" s="8"/>
      <c r="U697" s="8"/>
      <c r="V697" s="8"/>
      <c r="W697" s="8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</row>
    <row r="698" spans="1:36" ht="31" x14ac:dyDescent="0.7">
      <c r="A698" s="2"/>
      <c r="B698" s="11" t="s">
        <v>2</v>
      </c>
      <c r="C698" s="9" t="s">
        <v>273</v>
      </c>
      <c r="D698" s="9"/>
      <c r="E698" s="9"/>
      <c r="F698" s="9"/>
      <c r="G698" s="9"/>
      <c r="H698" s="9"/>
      <c r="I698" s="9"/>
      <c r="J698" s="9"/>
      <c r="K698" s="8"/>
      <c r="L698" s="10"/>
      <c r="M698" s="10"/>
      <c r="N698" s="10"/>
      <c r="O698" s="10"/>
      <c r="P698" s="10"/>
      <c r="Q698" s="10"/>
      <c r="R698" s="10"/>
      <c r="S698" s="2"/>
      <c r="T698" s="2"/>
      <c r="U698" s="10"/>
      <c r="V698" s="10"/>
      <c r="W698" s="1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"/>
      <c r="AI698" s="2"/>
      <c r="AJ698" s="2"/>
    </row>
    <row r="699" spans="1:36" ht="28.5" x14ac:dyDescent="0.6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</row>
    <row r="700" spans="1:36" ht="28.5" x14ac:dyDescent="0.35">
      <c r="A700" s="2"/>
      <c r="B700" s="57"/>
      <c r="C700" s="51" t="s">
        <v>6</v>
      </c>
      <c r="D700" s="51"/>
      <c r="E700" s="51"/>
      <c r="F700" s="51"/>
      <c r="G700" s="51"/>
      <c r="H700" s="51"/>
      <c r="I700" s="51" t="s">
        <v>23</v>
      </c>
      <c r="J700" s="51"/>
      <c r="K700" s="51"/>
      <c r="L700" s="51"/>
      <c r="M700" s="51"/>
      <c r="N700" s="51"/>
      <c r="O700" s="51" t="s">
        <v>7</v>
      </c>
      <c r="P700" s="51"/>
      <c r="Q700" s="51"/>
      <c r="R700" s="51"/>
      <c r="S700" s="51"/>
      <c r="T700" s="51"/>
      <c r="U700" s="51" t="s">
        <v>24</v>
      </c>
      <c r="V700" s="51"/>
      <c r="W700" s="51"/>
      <c r="X700" s="51"/>
      <c r="Y700" s="51"/>
      <c r="Z700" s="51"/>
      <c r="AA700" s="51" t="s">
        <v>25</v>
      </c>
      <c r="AB700" s="51"/>
      <c r="AC700" s="51"/>
      <c r="AD700" s="51"/>
      <c r="AE700" s="51"/>
      <c r="AF700" s="51"/>
      <c r="AG700" s="27"/>
    </row>
    <row r="701" spans="1:36" ht="28.5" x14ac:dyDescent="0.35">
      <c r="A701" s="2"/>
      <c r="B701" s="57"/>
      <c r="C701" s="25" t="s">
        <v>0</v>
      </c>
      <c r="D701" s="25" t="s">
        <v>1</v>
      </c>
      <c r="E701" s="25" t="s">
        <v>2</v>
      </c>
      <c r="F701" s="25" t="s">
        <v>3</v>
      </c>
      <c r="G701" s="25" t="s">
        <v>4</v>
      </c>
      <c r="H701" s="25" t="s">
        <v>5</v>
      </c>
      <c r="I701" s="25" t="s">
        <v>0</v>
      </c>
      <c r="J701" s="25" t="s">
        <v>1</v>
      </c>
      <c r="K701" s="25" t="s">
        <v>2</v>
      </c>
      <c r="L701" s="25" t="s">
        <v>3</v>
      </c>
      <c r="M701" s="25" t="s">
        <v>4</v>
      </c>
      <c r="N701" s="25" t="s">
        <v>5</v>
      </c>
      <c r="O701" s="25" t="s">
        <v>0</v>
      </c>
      <c r="P701" s="25" t="s">
        <v>1</v>
      </c>
      <c r="Q701" s="25" t="s">
        <v>2</v>
      </c>
      <c r="R701" s="25" t="s">
        <v>3</v>
      </c>
      <c r="S701" s="25" t="s">
        <v>4</v>
      </c>
      <c r="T701" s="25" t="s">
        <v>5</v>
      </c>
      <c r="U701" s="25" t="s">
        <v>0</v>
      </c>
      <c r="V701" s="25" t="s">
        <v>1</v>
      </c>
      <c r="W701" s="25" t="s">
        <v>2</v>
      </c>
      <c r="X701" s="25" t="s">
        <v>3</v>
      </c>
      <c r="Y701" s="25" t="s">
        <v>4</v>
      </c>
      <c r="Z701" s="25" t="s">
        <v>5</v>
      </c>
      <c r="AA701" s="25" t="s">
        <v>0</v>
      </c>
      <c r="AB701" s="25" t="s">
        <v>1</v>
      </c>
      <c r="AC701" s="25" t="s">
        <v>2</v>
      </c>
      <c r="AD701" s="25" t="s">
        <v>3</v>
      </c>
      <c r="AE701" s="25" t="s">
        <v>4</v>
      </c>
      <c r="AF701" s="25" t="s">
        <v>5</v>
      </c>
      <c r="AG701" s="28"/>
    </row>
    <row r="702" spans="1:36" ht="28.5" x14ac:dyDescent="0.35">
      <c r="A702" s="2"/>
      <c r="B702" s="26" t="s">
        <v>0</v>
      </c>
      <c r="C702" s="25">
        <v>8</v>
      </c>
      <c r="D702" s="25">
        <v>8</v>
      </c>
      <c r="E702" s="25">
        <v>8</v>
      </c>
      <c r="F702" s="25">
        <v>7</v>
      </c>
      <c r="G702" s="25">
        <v>8</v>
      </c>
      <c r="H702" s="52">
        <v>8</v>
      </c>
      <c r="I702" s="25">
        <v>9</v>
      </c>
      <c r="J702" s="25">
        <v>9</v>
      </c>
      <c r="K702" s="25">
        <v>9</v>
      </c>
      <c r="L702" s="25">
        <v>10</v>
      </c>
      <c r="M702" s="25">
        <v>9</v>
      </c>
      <c r="N702" s="52">
        <v>10</v>
      </c>
      <c r="O702" s="25">
        <v>9</v>
      </c>
      <c r="P702" s="25">
        <v>9</v>
      </c>
      <c r="Q702" s="25">
        <v>9</v>
      </c>
      <c r="R702" s="25">
        <v>10</v>
      </c>
      <c r="S702" s="25">
        <v>9</v>
      </c>
      <c r="T702" s="52">
        <v>10</v>
      </c>
      <c r="U702" s="25">
        <v>10</v>
      </c>
      <c r="V702" s="25">
        <v>10</v>
      </c>
      <c r="W702" s="25">
        <v>10</v>
      </c>
      <c r="X702" s="25">
        <v>10</v>
      </c>
      <c r="Y702" s="25">
        <v>10</v>
      </c>
      <c r="Z702" s="52">
        <v>10</v>
      </c>
      <c r="AA702" s="25">
        <v>9</v>
      </c>
      <c r="AB702" s="25">
        <v>9</v>
      </c>
      <c r="AC702" s="25">
        <v>9</v>
      </c>
      <c r="AD702" s="25">
        <v>9</v>
      </c>
      <c r="AE702" s="25">
        <v>9</v>
      </c>
      <c r="AF702" s="52">
        <v>9</v>
      </c>
      <c r="AG702" s="28"/>
    </row>
    <row r="703" spans="1:36" ht="28.5" x14ac:dyDescent="0.35">
      <c r="A703" s="2"/>
      <c r="B703" s="26" t="s">
        <v>1</v>
      </c>
      <c r="C703" s="25">
        <v>9</v>
      </c>
      <c r="D703" s="25">
        <v>9</v>
      </c>
      <c r="E703" s="25">
        <v>8</v>
      </c>
      <c r="F703" s="25">
        <v>9</v>
      </c>
      <c r="G703" s="25">
        <v>8</v>
      </c>
      <c r="H703" s="53"/>
      <c r="I703" s="25">
        <v>9</v>
      </c>
      <c r="J703" s="25">
        <v>9</v>
      </c>
      <c r="K703" s="25">
        <v>9</v>
      </c>
      <c r="L703" s="25">
        <v>10</v>
      </c>
      <c r="M703" s="25">
        <v>9</v>
      </c>
      <c r="N703" s="53"/>
      <c r="O703" s="25">
        <v>9</v>
      </c>
      <c r="P703" s="25">
        <v>10</v>
      </c>
      <c r="Q703" s="25">
        <v>9</v>
      </c>
      <c r="R703" s="25">
        <v>9</v>
      </c>
      <c r="S703" s="25">
        <v>10</v>
      </c>
      <c r="T703" s="53"/>
      <c r="U703" s="25">
        <v>10</v>
      </c>
      <c r="V703" s="25">
        <v>10</v>
      </c>
      <c r="W703" s="25">
        <v>10</v>
      </c>
      <c r="X703" s="25">
        <v>10</v>
      </c>
      <c r="Y703" s="25">
        <v>10</v>
      </c>
      <c r="Z703" s="53"/>
      <c r="AA703" s="25">
        <v>9</v>
      </c>
      <c r="AB703" s="25">
        <v>9</v>
      </c>
      <c r="AC703" s="25">
        <v>9</v>
      </c>
      <c r="AD703" s="25">
        <v>9</v>
      </c>
      <c r="AE703" s="25">
        <v>10</v>
      </c>
      <c r="AF703" s="53"/>
      <c r="AG703" s="28"/>
    </row>
    <row r="704" spans="1:36" ht="28.5" x14ac:dyDescent="0.35">
      <c r="A704" s="2"/>
      <c r="B704" s="26" t="s">
        <v>2</v>
      </c>
      <c r="C704" s="25">
        <v>8</v>
      </c>
      <c r="D704" s="25">
        <v>9</v>
      </c>
      <c r="E704" s="25">
        <v>9</v>
      </c>
      <c r="F704" s="25">
        <v>9</v>
      </c>
      <c r="G704" s="25">
        <v>9</v>
      </c>
      <c r="H704" s="53"/>
      <c r="I704" s="25">
        <v>9</v>
      </c>
      <c r="J704" s="25">
        <v>9</v>
      </c>
      <c r="K704" s="25">
        <v>9</v>
      </c>
      <c r="L704" s="25">
        <v>9</v>
      </c>
      <c r="M704" s="25">
        <v>9</v>
      </c>
      <c r="N704" s="53"/>
      <c r="O704" s="25">
        <v>10</v>
      </c>
      <c r="P704" s="25">
        <v>10</v>
      </c>
      <c r="Q704" s="25">
        <v>10</v>
      </c>
      <c r="R704" s="25">
        <v>10</v>
      </c>
      <c r="S704" s="25">
        <v>10</v>
      </c>
      <c r="T704" s="53"/>
      <c r="U704" s="25">
        <v>9</v>
      </c>
      <c r="V704" s="25">
        <v>9</v>
      </c>
      <c r="W704" s="25">
        <v>9</v>
      </c>
      <c r="X704" s="25">
        <v>9</v>
      </c>
      <c r="Y704" s="25">
        <v>9</v>
      </c>
      <c r="Z704" s="53"/>
      <c r="AA704" s="25">
        <v>9</v>
      </c>
      <c r="AB704" s="25">
        <v>9</v>
      </c>
      <c r="AC704" s="25">
        <v>8</v>
      </c>
      <c r="AD704" s="25">
        <v>9</v>
      </c>
      <c r="AE704" s="25">
        <v>10</v>
      </c>
      <c r="AF704" s="53"/>
      <c r="AG704" s="28"/>
    </row>
    <row r="705" spans="1:33" ht="28.5" x14ac:dyDescent="0.35">
      <c r="A705" s="2"/>
      <c r="B705" s="25"/>
      <c r="C705" s="29">
        <f>SUM(C702:C704)/3</f>
        <v>8.3333333333333339</v>
      </c>
      <c r="D705" s="29">
        <f t="shared" ref="D705:F705" si="20">SUM(D702:D704)/3</f>
        <v>8.6666666666666661</v>
      </c>
      <c r="E705" s="29">
        <f t="shared" si="20"/>
        <v>8.3333333333333339</v>
      </c>
      <c r="F705" s="29">
        <f t="shared" si="20"/>
        <v>8.3333333333333339</v>
      </c>
      <c r="G705" s="29">
        <f>SUM(G702:G704)/3</f>
        <v>8.3333333333333339</v>
      </c>
      <c r="H705" s="54"/>
      <c r="I705" s="29">
        <f>SUM(I702:I704)/3</f>
        <v>9</v>
      </c>
      <c r="J705" s="29">
        <f>SUM(J702:J704)/3</f>
        <v>9</v>
      </c>
      <c r="K705" s="29">
        <f>SUM(K702:K704)/3</f>
        <v>9</v>
      </c>
      <c r="L705" s="29">
        <f>SUM(L702:L704)/3</f>
        <v>9.6666666666666661</v>
      </c>
      <c r="M705" s="29">
        <f>SUM(M702:M704)/3</f>
        <v>9</v>
      </c>
      <c r="N705" s="54"/>
      <c r="O705" s="29">
        <f>SUM(O702:O704)/3</f>
        <v>9.3333333333333339</v>
      </c>
      <c r="P705" s="29">
        <f>SUM(P702:P704)/3</f>
        <v>9.6666666666666661</v>
      </c>
      <c r="Q705" s="29">
        <f>SUM(Q702:Q704)/3</f>
        <v>9.3333333333333339</v>
      </c>
      <c r="R705" s="29">
        <f>SUM(R702:R704)/3</f>
        <v>9.6666666666666661</v>
      </c>
      <c r="S705" s="29">
        <f>SUM(S702:S704)/3</f>
        <v>9.6666666666666661</v>
      </c>
      <c r="T705" s="54"/>
      <c r="U705" s="29">
        <f>SUM(U702:U704)/3</f>
        <v>9.6666666666666661</v>
      </c>
      <c r="V705" s="29">
        <f>SUM(V702:V704)/3</f>
        <v>9.6666666666666661</v>
      </c>
      <c r="W705" s="29">
        <f>SUM(W702:W704)/3</f>
        <v>9.6666666666666661</v>
      </c>
      <c r="X705" s="29">
        <f>SUM(X702:X704)/3</f>
        <v>9.6666666666666661</v>
      </c>
      <c r="Y705" s="29">
        <f>SUM(Y702:Y704)/3</f>
        <v>9.6666666666666661</v>
      </c>
      <c r="Z705" s="54"/>
      <c r="AA705" s="29">
        <f>SUM(AA702:AA704)/3</f>
        <v>9</v>
      </c>
      <c r="AB705" s="29">
        <f>SUM(AB702:AB704)/3</f>
        <v>9</v>
      </c>
      <c r="AC705" s="29">
        <f>SUM(AC702:AC704)/3</f>
        <v>8.6666666666666661</v>
      </c>
      <c r="AD705" s="29">
        <f>SUM(AD702:AD704)/3</f>
        <v>9</v>
      </c>
      <c r="AE705" s="29">
        <f>SUM(AE702:AE704)/3</f>
        <v>9.6666666666666661</v>
      </c>
      <c r="AF705" s="54"/>
      <c r="AG705" s="28"/>
    </row>
    <row r="706" spans="1:33" ht="28.5" x14ac:dyDescent="0.35">
      <c r="A706" s="2"/>
      <c r="B706" s="25"/>
      <c r="C706" s="50">
        <f>SUM(C705:E705)/3</f>
        <v>8.4444444444444446</v>
      </c>
      <c r="D706" s="50"/>
      <c r="E706" s="50"/>
      <c r="F706" s="50">
        <f>(F705+G705+H702)/3</f>
        <v>8.2222222222222232</v>
      </c>
      <c r="G706" s="50"/>
      <c r="H706" s="50"/>
      <c r="I706" s="50">
        <f>SUM(I705:K705)/3</f>
        <v>9</v>
      </c>
      <c r="J706" s="50"/>
      <c r="K706" s="50"/>
      <c r="L706" s="50">
        <f>(L705+M705+N702)/3</f>
        <v>9.5555555555555554</v>
      </c>
      <c r="M706" s="50"/>
      <c r="N706" s="50"/>
      <c r="O706" s="50">
        <f>SUM(O705:Q705)/3</f>
        <v>9.4444444444444446</v>
      </c>
      <c r="P706" s="50"/>
      <c r="Q706" s="50"/>
      <c r="R706" s="50">
        <f>(R705+S705+T702)/3</f>
        <v>9.7777777777777768</v>
      </c>
      <c r="S706" s="50"/>
      <c r="T706" s="50"/>
      <c r="U706" s="50">
        <f>SUM(U705:W705)/3</f>
        <v>9.6666666666666661</v>
      </c>
      <c r="V706" s="50"/>
      <c r="W706" s="50"/>
      <c r="X706" s="50">
        <f>(X705+Y705+Z702)/3</f>
        <v>9.7777777777777768</v>
      </c>
      <c r="Y706" s="50"/>
      <c r="Z706" s="50"/>
      <c r="AA706" s="50">
        <f>SUM(AA705:AC705)/3</f>
        <v>8.8888888888888875</v>
      </c>
      <c r="AB706" s="50"/>
      <c r="AC706" s="50"/>
      <c r="AD706" s="50">
        <f>(AD705+AE705+AF702)/3</f>
        <v>9.2222222222222214</v>
      </c>
      <c r="AE706" s="50"/>
      <c r="AF706" s="50"/>
      <c r="AG706" s="28"/>
    </row>
    <row r="707" spans="1:33" ht="28.5" x14ac:dyDescent="0.35">
      <c r="A707" s="2"/>
      <c r="B707" s="25"/>
      <c r="C707" s="50">
        <f>C706+F706</f>
        <v>16.666666666666668</v>
      </c>
      <c r="D707" s="50"/>
      <c r="E707" s="50"/>
      <c r="F707" s="50"/>
      <c r="G707" s="50"/>
      <c r="H707" s="50"/>
      <c r="I707" s="50">
        <f>I706+L706</f>
        <v>18.555555555555557</v>
      </c>
      <c r="J707" s="50"/>
      <c r="K707" s="50"/>
      <c r="L707" s="50"/>
      <c r="M707" s="50"/>
      <c r="N707" s="50"/>
      <c r="O707" s="50">
        <f>O706+R706</f>
        <v>19.222222222222221</v>
      </c>
      <c r="P707" s="50"/>
      <c r="Q707" s="50"/>
      <c r="R707" s="50"/>
      <c r="S707" s="50"/>
      <c r="T707" s="50"/>
      <c r="U707" s="50">
        <f>U706+X706</f>
        <v>19.444444444444443</v>
      </c>
      <c r="V707" s="50"/>
      <c r="W707" s="50"/>
      <c r="X707" s="50"/>
      <c r="Y707" s="50"/>
      <c r="Z707" s="50"/>
      <c r="AA707" s="50">
        <f>AA706+AD706</f>
        <v>18.111111111111107</v>
      </c>
      <c r="AB707" s="50"/>
      <c r="AC707" s="50"/>
      <c r="AD707" s="50"/>
      <c r="AE707" s="50"/>
      <c r="AF707" s="50"/>
      <c r="AG707" s="28"/>
    </row>
    <row r="708" spans="1:33" ht="28.5" x14ac:dyDescent="0.6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</row>
    <row r="709" spans="1:33" ht="28.5" x14ac:dyDescent="0.65">
      <c r="A709" s="13"/>
      <c r="B709" s="46" t="s">
        <v>12</v>
      </c>
      <c r="C709" s="46"/>
      <c r="D709" s="46"/>
      <c r="E709" s="47">
        <f>SUM(C707:AF707)</f>
        <v>92</v>
      </c>
      <c r="F709" s="47"/>
      <c r="G709" s="15" t="s">
        <v>13</v>
      </c>
      <c r="H709" s="15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</row>
    <row r="710" spans="1:33" ht="28.5" x14ac:dyDescent="0.6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</row>
    <row r="711" spans="1:33" ht="28.5" x14ac:dyDescent="0.65">
      <c r="A711" s="13"/>
      <c r="B711" s="46" t="s">
        <v>14</v>
      </c>
      <c r="C711" s="46"/>
      <c r="D711" s="46"/>
      <c r="E711" s="46"/>
      <c r="F711" s="13"/>
      <c r="G711" s="48" t="str" cm="1">
        <f t="array" ref="G711">_xlfn.IFS(E709&lt;40,"Диплом",E709&lt;60,"Бронзовая медаль",E709&lt;80,"Серебряная медаль",E709&lt;100,"Золотая медаль")</f>
        <v>Золотая медаль</v>
      </c>
      <c r="H711" s="48"/>
      <c r="I711" s="48"/>
      <c r="J711" s="48"/>
      <c r="K711" s="48"/>
      <c r="L711" s="48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</row>
    <row r="712" spans="1:33" ht="28.5" x14ac:dyDescent="0.65">
      <c r="A712" s="13"/>
      <c r="B712" s="14"/>
      <c r="C712" s="14"/>
      <c r="D712" s="14"/>
      <c r="E712" s="14"/>
      <c r="F712" s="13"/>
      <c r="G712" s="36"/>
      <c r="H712" s="36"/>
      <c r="I712" s="36"/>
      <c r="J712" s="36"/>
      <c r="K712" s="36"/>
      <c r="L712" s="36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</row>
    <row r="713" spans="1:33" ht="28.5" x14ac:dyDescent="0.6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</row>
    <row r="714" spans="1:33" ht="28.5" x14ac:dyDescent="0.65">
      <c r="A714" s="13"/>
      <c r="B714" s="3"/>
      <c r="C714" s="3"/>
      <c r="D714" s="19" t="s">
        <v>22</v>
      </c>
      <c r="E714" s="19"/>
      <c r="F714" s="19"/>
      <c r="G714" s="19"/>
      <c r="I714" s="3"/>
      <c r="J714" s="3"/>
      <c r="K714" s="19" t="s">
        <v>23</v>
      </c>
      <c r="L714" s="19"/>
      <c r="M714" s="19"/>
      <c r="O714" s="3"/>
      <c r="P714" s="3"/>
      <c r="Q714" s="19" t="s">
        <v>7</v>
      </c>
      <c r="R714" s="19"/>
      <c r="W714" s="19" t="s">
        <v>24</v>
      </c>
      <c r="X714" s="19"/>
      <c r="Y714" s="3"/>
      <c r="AB714" s="3"/>
      <c r="AC714" s="3"/>
      <c r="AD714" s="19" t="s">
        <v>25</v>
      </c>
      <c r="AE714" s="3"/>
      <c r="AF714" s="3"/>
      <c r="AG714" s="13"/>
    </row>
    <row r="715" spans="1:33" ht="28.5" x14ac:dyDescent="0.65">
      <c r="A715" s="13"/>
      <c r="B715" s="49" t="s">
        <v>15</v>
      </c>
      <c r="C715" s="49"/>
      <c r="D715" s="17"/>
      <c r="E715" s="17"/>
      <c r="F715" s="17"/>
      <c r="G715" s="18"/>
      <c r="I715" s="37" t="s">
        <v>15</v>
      </c>
      <c r="J715" s="37"/>
      <c r="K715" s="17"/>
      <c r="L715" s="17"/>
      <c r="M715" s="3"/>
      <c r="O715" s="37" t="s">
        <v>15</v>
      </c>
      <c r="P715" s="37"/>
      <c r="Q715" s="17"/>
      <c r="R715" s="17"/>
      <c r="V715" s="40" t="s">
        <v>15</v>
      </c>
      <c r="W715" s="37"/>
      <c r="X715" s="17"/>
      <c r="Y715" s="3"/>
      <c r="AB715" s="37" t="s">
        <v>15</v>
      </c>
      <c r="AC715" s="37"/>
      <c r="AD715" s="17"/>
      <c r="AE715" s="3"/>
      <c r="AF715" s="3"/>
      <c r="AG715" s="13"/>
    </row>
    <row r="716" spans="1:33" ht="46" x14ac:dyDescent="0.35">
      <c r="H716" s="62" t="s">
        <v>26</v>
      </c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 spans="1:33" ht="46" x14ac:dyDescent="1">
      <c r="C717" s="3"/>
      <c r="D717" s="3"/>
      <c r="E717" s="3"/>
      <c r="F717" s="3"/>
      <c r="G717" s="3"/>
      <c r="H717" s="21"/>
      <c r="I717" s="21"/>
      <c r="J717" s="21"/>
      <c r="L717" s="24"/>
      <c r="M717" s="24"/>
      <c r="N717" s="24"/>
      <c r="O717" s="24"/>
      <c r="P717" s="24" t="s">
        <v>21</v>
      </c>
      <c r="Q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</row>
    <row r="718" spans="1:33" ht="46" x14ac:dyDescent="1">
      <c r="C718" s="3"/>
      <c r="D718" s="3"/>
      <c r="E718" s="3"/>
      <c r="F718" s="3"/>
      <c r="G718" s="3"/>
      <c r="H718" s="23"/>
      <c r="I718" s="23"/>
      <c r="J718" s="23"/>
      <c r="K718" s="23"/>
      <c r="L718" s="23"/>
      <c r="M718" s="24"/>
      <c r="N718" s="21"/>
      <c r="O718" s="21"/>
      <c r="P718" s="21"/>
      <c r="Q718" s="21"/>
      <c r="R718" s="21"/>
      <c r="S718" s="21"/>
      <c r="T718" s="22"/>
      <c r="U718" s="21"/>
      <c r="V718" s="21"/>
      <c r="W718" s="21"/>
      <c r="X718" s="21"/>
      <c r="Y718" s="21"/>
      <c r="AC718" s="3"/>
    </row>
    <row r="719" spans="1:33" ht="46" x14ac:dyDescent="1">
      <c r="C719" s="5"/>
      <c r="D719" s="5"/>
      <c r="E719" s="5"/>
      <c r="H719" s="21"/>
      <c r="I719" s="21"/>
      <c r="J719" s="63" t="s">
        <v>47</v>
      </c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"/>
      <c r="AD719" s="7"/>
    </row>
    <row r="720" spans="1:33" ht="33.5" x14ac:dyDescent="0.75">
      <c r="B720" s="13"/>
      <c r="C720" s="30"/>
      <c r="D720" s="30"/>
      <c r="E720" s="30"/>
      <c r="F720" s="30"/>
      <c r="G720" s="30"/>
      <c r="H720" s="30"/>
      <c r="I720" s="30"/>
      <c r="J720" s="30"/>
      <c r="K720" s="30"/>
      <c r="L720" s="31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13"/>
    </row>
    <row r="721" spans="1:33" ht="33.5" x14ac:dyDescent="0.75">
      <c r="B721" s="13"/>
      <c r="C721" s="30"/>
      <c r="D721" s="30"/>
      <c r="E721" s="30"/>
      <c r="F721" s="30"/>
      <c r="G721" s="58" t="s">
        <v>276</v>
      </c>
      <c r="H721" s="58"/>
      <c r="I721" s="58"/>
      <c r="J721" s="58"/>
      <c r="K721" s="58"/>
      <c r="L721" s="58"/>
      <c r="M721" s="58"/>
      <c r="N721" s="30"/>
      <c r="O721" s="30"/>
      <c r="P721" s="30"/>
      <c r="Q721" s="30"/>
      <c r="R721" s="30"/>
      <c r="S721" s="30"/>
      <c r="T721" s="30"/>
      <c r="U721" s="32"/>
      <c r="V721" s="32"/>
      <c r="W721" s="30"/>
      <c r="X721" s="30"/>
      <c r="Y721" s="30"/>
      <c r="Z721" s="30"/>
      <c r="AA721" s="30"/>
      <c r="AB721" s="30"/>
      <c r="AC721" s="30"/>
      <c r="AD721" s="32"/>
      <c r="AE721" s="30"/>
      <c r="AF721" s="30"/>
      <c r="AG721" s="13"/>
    </row>
    <row r="722" spans="1:33" ht="33.5" x14ac:dyDescent="0.75">
      <c r="B722" s="13"/>
      <c r="C722" s="30"/>
      <c r="D722" s="30"/>
      <c r="E722" s="30"/>
      <c r="F722" s="30"/>
      <c r="G722" s="58"/>
      <c r="H722" s="58"/>
      <c r="I722" s="58"/>
      <c r="J722" s="58"/>
      <c r="K722" s="58"/>
      <c r="L722" s="58"/>
      <c r="M722" s="58"/>
      <c r="N722" s="59" t="s">
        <v>9</v>
      </c>
      <c r="O722" s="59"/>
      <c r="P722" s="59"/>
      <c r="Q722" s="59"/>
      <c r="R722" s="59"/>
      <c r="S722" s="60" t="s">
        <v>277</v>
      </c>
      <c r="T722" s="60"/>
      <c r="U722" s="60"/>
      <c r="V722" s="60"/>
      <c r="W722" s="60"/>
      <c r="X722" s="60"/>
      <c r="Y722" s="30"/>
      <c r="Z722" s="61" t="s">
        <v>10</v>
      </c>
      <c r="AA722" s="61"/>
      <c r="AB722" s="61"/>
      <c r="AC722" s="33" t="s">
        <v>275</v>
      </c>
      <c r="AD722" s="32"/>
      <c r="AE722" s="30"/>
      <c r="AF722" s="30"/>
      <c r="AG722" s="13"/>
    </row>
    <row r="723" spans="1:33" ht="33.5" x14ac:dyDescent="0.75">
      <c r="B723" s="13"/>
      <c r="C723" s="30"/>
      <c r="D723" s="55" t="s">
        <v>8</v>
      </c>
      <c r="E723" s="55"/>
      <c r="F723" s="55"/>
      <c r="G723" s="58"/>
      <c r="H723" s="58"/>
      <c r="I723" s="58"/>
      <c r="J723" s="58"/>
      <c r="K723" s="58"/>
      <c r="L723" s="58"/>
      <c r="M723" s="58"/>
      <c r="N723" s="59"/>
      <c r="O723" s="59"/>
      <c r="P723" s="59"/>
      <c r="Q723" s="59"/>
      <c r="R723" s="59"/>
      <c r="S723" s="60"/>
      <c r="T723" s="60"/>
      <c r="U723" s="60"/>
      <c r="V723" s="60"/>
      <c r="W723" s="60"/>
      <c r="X723" s="60"/>
      <c r="Y723" s="30"/>
      <c r="Z723" s="68" t="s">
        <v>274</v>
      </c>
      <c r="AA723" s="68"/>
      <c r="AB723" s="68"/>
      <c r="AC723" s="68"/>
      <c r="AD723" s="68"/>
      <c r="AE723" s="68"/>
      <c r="AF723" s="34"/>
      <c r="AG723" s="13"/>
    </row>
    <row r="724" spans="1:33" ht="33.5" x14ac:dyDescent="0.75">
      <c r="B724" s="13"/>
      <c r="C724" s="30"/>
      <c r="D724" s="30"/>
      <c r="E724" s="30"/>
      <c r="F724" s="30"/>
      <c r="G724" s="58"/>
      <c r="H724" s="58"/>
      <c r="I724" s="58"/>
      <c r="J724" s="58"/>
      <c r="K724" s="58"/>
      <c r="L724" s="58"/>
      <c r="M724" s="58"/>
      <c r="N724" s="30"/>
      <c r="O724" s="35"/>
      <c r="P724" s="30"/>
      <c r="Q724" s="30"/>
      <c r="R724" s="35"/>
      <c r="S724" s="4"/>
      <c r="T724" s="4"/>
      <c r="U724" s="4"/>
      <c r="V724" s="4"/>
      <c r="W724" s="4"/>
      <c r="X724" s="4"/>
      <c r="Y724" s="32"/>
      <c r="Z724" s="68"/>
      <c r="AA724" s="68"/>
      <c r="AB724" s="68"/>
      <c r="AC724" s="68"/>
      <c r="AD724" s="68"/>
      <c r="AE724" s="68"/>
      <c r="AF724" s="34"/>
      <c r="AG724" s="13"/>
    </row>
    <row r="725" spans="1:33" ht="33.5" x14ac:dyDescent="0.75">
      <c r="B725" s="13"/>
      <c r="C725" s="30"/>
      <c r="D725" s="30"/>
      <c r="E725" s="35"/>
      <c r="F725" s="35"/>
      <c r="G725" s="58"/>
      <c r="H725" s="58"/>
      <c r="I725" s="58"/>
      <c r="J725" s="58"/>
      <c r="K725" s="58"/>
      <c r="L725" s="58"/>
      <c r="M725" s="58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4"/>
      <c r="AA725" s="34"/>
      <c r="AB725" s="34"/>
      <c r="AC725" s="34"/>
      <c r="AD725" s="34"/>
      <c r="AE725" s="34"/>
      <c r="AF725" s="34"/>
      <c r="AG725" s="13"/>
    </row>
    <row r="726" spans="1:33" ht="33.5" x14ac:dyDescent="0.75">
      <c r="B726" s="13"/>
      <c r="C726" s="30"/>
      <c r="D726" s="30"/>
      <c r="E726" s="55" t="s">
        <v>16</v>
      </c>
      <c r="F726" s="55"/>
      <c r="G726" s="56" t="s">
        <v>17</v>
      </c>
      <c r="H726" s="56"/>
      <c r="I726" s="56"/>
      <c r="J726" s="56"/>
      <c r="K726" s="56"/>
      <c r="L726" s="56"/>
      <c r="M726" s="56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13"/>
    </row>
    <row r="727" spans="1:33" ht="33.5" x14ac:dyDescent="0.75">
      <c r="B727" s="13"/>
      <c r="C727" s="30"/>
      <c r="D727" s="30"/>
      <c r="E727" s="30"/>
      <c r="F727" s="30"/>
      <c r="G727" s="56"/>
      <c r="H727" s="56"/>
      <c r="I727" s="56"/>
      <c r="J727" s="56"/>
      <c r="K727" s="56"/>
      <c r="L727" s="56"/>
      <c r="M727" s="56"/>
      <c r="N727" s="30"/>
      <c r="O727" s="32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13"/>
    </row>
    <row r="728" spans="1:33" ht="31" x14ac:dyDescent="0.7">
      <c r="B728" s="13"/>
      <c r="C728" s="8"/>
      <c r="D728" s="8"/>
      <c r="E728" s="8"/>
      <c r="F728" s="8"/>
      <c r="G728" s="8"/>
      <c r="H728" s="8"/>
      <c r="I728" s="8"/>
      <c r="J728" s="8"/>
      <c r="K728" s="8"/>
      <c r="L728" s="9"/>
      <c r="M728" s="9"/>
      <c r="N728" s="10"/>
      <c r="O728" s="9"/>
      <c r="P728" s="8"/>
      <c r="Q728" s="8"/>
      <c r="R728" s="8"/>
      <c r="S728" s="8"/>
      <c r="T728" s="8"/>
      <c r="U728" s="8"/>
      <c r="V728" s="8"/>
      <c r="W728" s="8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</row>
    <row r="729" spans="1:33" ht="31" x14ac:dyDescent="0.7">
      <c r="B729" s="8"/>
      <c r="C729" s="12" t="s">
        <v>11</v>
      </c>
      <c r="D729" s="12"/>
      <c r="E729" s="12"/>
      <c r="F729" s="12"/>
      <c r="G729" s="12"/>
      <c r="H729" s="12"/>
      <c r="I729" s="12"/>
      <c r="J729" s="9"/>
      <c r="K729" s="9"/>
      <c r="L729" s="8"/>
      <c r="M729" s="8"/>
      <c r="N729" s="8"/>
      <c r="O729" s="8"/>
      <c r="P729" s="8"/>
      <c r="Q729" s="8"/>
      <c r="R729" s="8"/>
      <c r="U729" s="8"/>
      <c r="V729" s="8"/>
      <c r="W729" s="8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</row>
    <row r="730" spans="1:33" ht="31" x14ac:dyDescent="0.7">
      <c r="B730" s="11" t="s">
        <v>0</v>
      </c>
      <c r="C730" s="9" t="s">
        <v>278</v>
      </c>
      <c r="D730" s="9"/>
      <c r="E730" s="9"/>
      <c r="F730" s="9"/>
      <c r="G730" s="9"/>
      <c r="H730" s="9"/>
      <c r="I730" s="9"/>
      <c r="J730" s="8"/>
      <c r="K730" s="8"/>
      <c r="L730" s="8"/>
      <c r="M730" s="8"/>
      <c r="N730" s="8"/>
      <c r="O730" s="8"/>
      <c r="P730" s="8"/>
      <c r="Q730" s="8"/>
      <c r="R730" s="8"/>
      <c r="U730" s="8"/>
      <c r="V730" s="8"/>
      <c r="W730" s="8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</row>
    <row r="731" spans="1:33" ht="31" x14ac:dyDescent="0.7">
      <c r="B731" s="11" t="s">
        <v>1</v>
      </c>
      <c r="C731" s="9" t="s">
        <v>279</v>
      </c>
      <c r="D731" s="9"/>
      <c r="E731" s="9"/>
      <c r="F731" s="9"/>
      <c r="G731" s="9"/>
      <c r="H731" s="9"/>
      <c r="I731" s="9"/>
      <c r="J731" s="9"/>
      <c r="K731" s="10"/>
      <c r="L731" s="8"/>
      <c r="M731" s="8"/>
      <c r="N731" s="8"/>
      <c r="O731" s="8"/>
      <c r="P731" s="8"/>
      <c r="Q731" s="8"/>
      <c r="R731" s="8"/>
      <c r="U731" s="8"/>
      <c r="V731" s="8"/>
      <c r="W731" s="8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</row>
    <row r="732" spans="1:33" ht="31" x14ac:dyDescent="0.7">
      <c r="A732" s="2"/>
      <c r="B732" s="11" t="s">
        <v>2</v>
      </c>
      <c r="C732" s="9" t="s">
        <v>280</v>
      </c>
      <c r="D732" s="9"/>
      <c r="E732" s="9"/>
      <c r="F732" s="9"/>
      <c r="G732" s="9"/>
      <c r="H732" s="9"/>
      <c r="I732" s="9"/>
      <c r="J732" s="9"/>
      <c r="K732" s="8"/>
      <c r="L732" s="10"/>
      <c r="M732" s="10"/>
      <c r="N732" s="10"/>
      <c r="O732" s="10"/>
      <c r="P732" s="10"/>
      <c r="Q732" s="10"/>
      <c r="R732" s="10"/>
      <c r="S732" s="2"/>
      <c r="T732" s="2"/>
      <c r="U732" s="10"/>
      <c r="V732" s="10"/>
      <c r="W732" s="1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</row>
    <row r="733" spans="1:33" ht="28.5" x14ac:dyDescent="0.6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</row>
    <row r="734" spans="1:33" ht="28.5" x14ac:dyDescent="0.35">
      <c r="A734" s="2"/>
      <c r="B734" s="57"/>
      <c r="C734" s="51" t="s">
        <v>6</v>
      </c>
      <c r="D734" s="51"/>
      <c r="E734" s="51"/>
      <c r="F734" s="51"/>
      <c r="G734" s="51"/>
      <c r="H734" s="51"/>
      <c r="I734" s="51" t="s">
        <v>23</v>
      </c>
      <c r="J734" s="51"/>
      <c r="K734" s="51"/>
      <c r="L734" s="51"/>
      <c r="M734" s="51"/>
      <c r="N734" s="51"/>
      <c r="O734" s="51" t="s">
        <v>7</v>
      </c>
      <c r="P734" s="51"/>
      <c r="Q734" s="51"/>
      <c r="R734" s="51"/>
      <c r="S734" s="51"/>
      <c r="T734" s="51"/>
      <c r="U734" s="51" t="s">
        <v>24</v>
      </c>
      <c r="V734" s="51"/>
      <c r="W734" s="51"/>
      <c r="X734" s="51"/>
      <c r="Y734" s="51"/>
      <c r="Z734" s="51"/>
      <c r="AA734" s="51" t="s">
        <v>25</v>
      </c>
      <c r="AB734" s="51"/>
      <c r="AC734" s="51"/>
      <c r="AD734" s="51"/>
      <c r="AE734" s="51"/>
      <c r="AF734" s="51"/>
      <c r="AG734" s="27"/>
    </row>
    <row r="735" spans="1:33" ht="28.5" x14ac:dyDescent="0.35">
      <c r="A735" s="2"/>
      <c r="B735" s="57"/>
      <c r="C735" s="25" t="s">
        <v>0</v>
      </c>
      <c r="D735" s="25" t="s">
        <v>1</v>
      </c>
      <c r="E735" s="25" t="s">
        <v>2</v>
      </c>
      <c r="F735" s="25" t="s">
        <v>3</v>
      </c>
      <c r="G735" s="25" t="s">
        <v>4</v>
      </c>
      <c r="H735" s="25" t="s">
        <v>5</v>
      </c>
      <c r="I735" s="25" t="s">
        <v>0</v>
      </c>
      <c r="J735" s="25" t="s">
        <v>1</v>
      </c>
      <c r="K735" s="25" t="s">
        <v>2</v>
      </c>
      <c r="L735" s="25" t="s">
        <v>3</v>
      </c>
      <c r="M735" s="25" t="s">
        <v>4</v>
      </c>
      <c r="N735" s="25" t="s">
        <v>5</v>
      </c>
      <c r="O735" s="25" t="s">
        <v>0</v>
      </c>
      <c r="P735" s="25" t="s">
        <v>1</v>
      </c>
      <c r="Q735" s="25" t="s">
        <v>2</v>
      </c>
      <c r="R735" s="25" t="s">
        <v>3</v>
      </c>
      <c r="S735" s="25" t="s">
        <v>4</v>
      </c>
      <c r="T735" s="25" t="s">
        <v>5</v>
      </c>
      <c r="U735" s="25" t="s">
        <v>0</v>
      </c>
      <c r="V735" s="25" t="s">
        <v>1</v>
      </c>
      <c r="W735" s="25" t="s">
        <v>2</v>
      </c>
      <c r="X735" s="25" t="s">
        <v>3</v>
      </c>
      <c r="Y735" s="25" t="s">
        <v>4</v>
      </c>
      <c r="Z735" s="25" t="s">
        <v>5</v>
      </c>
      <c r="AA735" s="25" t="s">
        <v>0</v>
      </c>
      <c r="AB735" s="25" t="s">
        <v>1</v>
      </c>
      <c r="AC735" s="25" t="s">
        <v>2</v>
      </c>
      <c r="AD735" s="25" t="s">
        <v>3</v>
      </c>
      <c r="AE735" s="25" t="s">
        <v>4</v>
      </c>
      <c r="AF735" s="25" t="s">
        <v>5</v>
      </c>
      <c r="AG735" s="28"/>
    </row>
    <row r="736" spans="1:33" ht="28.5" x14ac:dyDescent="0.35">
      <c r="A736" s="2"/>
      <c r="B736" s="26" t="s">
        <v>0</v>
      </c>
      <c r="C736" s="25">
        <v>6</v>
      </c>
      <c r="D736" s="25">
        <v>6</v>
      </c>
      <c r="E736" s="25">
        <v>5</v>
      </c>
      <c r="F736" s="25">
        <v>6</v>
      </c>
      <c r="G736" s="25">
        <v>6</v>
      </c>
      <c r="H736" s="52">
        <v>6</v>
      </c>
      <c r="I736" s="25">
        <v>7</v>
      </c>
      <c r="J736" s="25">
        <v>7</v>
      </c>
      <c r="K736" s="25">
        <v>6</v>
      </c>
      <c r="L736" s="25">
        <v>8</v>
      </c>
      <c r="M736" s="25">
        <v>7</v>
      </c>
      <c r="N736" s="52">
        <v>7</v>
      </c>
      <c r="O736" s="25">
        <v>7</v>
      </c>
      <c r="P736" s="25">
        <v>7</v>
      </c>
      <c r="Q736" s="25">
        <v>7</v>
      </c>
      <c r="R736" s="25">
        <v>6</v>
      </c>
      <c r="S736" s="25">
        <v>6</v>
      </c>
      <c r="T736" s="52">
        <v>7</v>
      </c>
      <c r="U736" s="25">
        <v>5</v>
      </c>
      <c r="V736" s="25">
        <v>5</v>
      </c>
      <c r="W736" s="25">
        <v>5</v>
      </c>
      <c r="X736" s="25">
        <v>5</v>
      </c>
      <c r="Y736" s="25">
        <v>5</v>
      </c>
      <c r="Z736" s="52">
        <v>6</v>
      </c>
      <c r="AA736" s="25">
        <v>7</v>
      </c>
      <c r="AB736" s="25">
        <v>7</v>
      </c>
      <c r="AC736" s="25">
        <v>7</v>
      </c>
      <c r="AD736" s="25">
        <v>6</v>
      </c>
      <c r="AE736" s="25">
        <v>6</v>
      </c>
      <c r="AF736" s="52">
        <v>7</v>
      </c>
      <c r="AG736" s="28"/>
    </row>
    <row r="737" spans="1:33" ht="28.5" x14ac:dyDescent="0.35">
      <c r="A737" s="2"/>
      <c r="B737" s="26" t="s">
        <v>1</v>
      </c>
      <c r="C737" s="25">
        <v>5</v>
      </c>
      <c r="D737" s="25">
        <v>6</v>
      </c>
      <c r="E737" s="25">
        <v>5</v>
      </c>
      <c r="F737" s="25">
        <v>6</v>
      </c>
      <c r="G737" s="25">
        <v>6</v>
      </c>
      <c r="H737" s="53"/>
      <c r="I737" s="25">
        <v>7</v>
      </c>
      <c r="J737" s="25">
        <v>7</v>
      </c>
      <c r="K737" s="25">
        <v>7</v>
      </c>
      <c r="L737" s="25">
        <v>7</v>
      </c>
      <c r="M737" s="25">
        <v>7</v>
      </c>
      <c r="N737" s="53"/>
      <c r="O737" s="25">
        <v>6</v>
      </c>
      <c r="P737" s="25">
        <v>6</v>
      </c>
      <c r="Q737" s="25">
        <v>6</v>
      </c>
      <c r="R737" s="25">
        <v>7</v>
      </c>
      <c r="S737" s="25">
        <v>6</v>
      </c>
      <c r="T737" s="53"/>
      <c r="U737" s="25">
        <v>6</v>
      </c>
      <c r="V737" s="25">
        <v>6</v>
      </c>
      <c r="W737" s="25">
        <v>6</v>
      </c>
      <c r="X737" s="25">
        <v>6</v>
      </c>
      <c r="Y737" s="25">
        <v>6</v>
      </c>
      <c r="Z737" s="53"/>
      <c r="AA737" s="25">
        <v>8</v>
      </c>
      <c r="AB737" s="25">
        <v>7</v>
      </c>
      <c r="AC737" s="25">
        <v>7</v>
      </c>
      <c r="AD737" s="25">
        <v>7</v>
      </c>
      <c r="AE737" s="25">
        <v>7</v>
      </c>
      <c r="AF737" s="53"/>
      <c r="AG737" s="28"/>
    </row>
    <row r="738" spans="1:33" ht="28.5" x14ac:dyDescent="0.35">
      <c r="A738" s="2"/>
      <c r="B738" s="26" t="s">
        <v>2</v>
      </c>
      <c r="C738" s="25">
        <v>6</v>
      </c>
      <c r="D738" s="25">
        <v>6</v>
      </c>
      <c r="E738" s="25">
        <v>6</v>
      </c>
      <c r="F738" s="25">
        <v>6</v>
      </c>
      <c r="G738" s="25">
        <v>7</v>
      </c>
      <c r="H738" s="53"/>
      <c r="I738" s="25">
        <v>7</v>
      </c>
      <c r="J738" s="25">
        <v>7</v>
      </c>
      <c r="K738" s="25">
        <v>7</v>
      </c>
      <c r="L738" s="25">
        <v>7</v>
      </c>
      <c r="M738" s="25">
        <v>7</v>
      </c>
      <c r="N738" s="53"/>
      <c r="O738" s="25">
        <v>6</v>
      </c>
      <c r="P738" s="25">
        <v>7</v>
      </c>
      <c r="Q738" s="25">
        <v>7</v>
      </c>
      <c r="R738" s="25">
        <v>7</v>
      </c>
      <c r="S738" s="25">
        <v>7</v>
      </c>
      <c r="T738" s="53"/>
      <c r="U738" s="25">
        <v>6</v>
      </c>
      <c r="V738" s="25">
        <v>6</v>
      </c>
      <c r="W738" s="25">
        <v>6</v>
      </c>
      <c r="X738" s="25">
        <v>6</v>
      </c>
      <c r="Y738" s="25">
        <v>6</v>
      </c>
      <c r="Z738" s="53"/>
      <c r="AA738" s="25">
        <v>7</v>
      </c>
      <c r="AB738" s="25">
        <v>7</v>
      </c>
      <c r="AC738" s="25">
        <v>7</v>
      </c>
      <c r="AD738" s="25">
        <v>6</v>
      </c>
      <c r="AE738" s="25">
        <v>6</v>
      </c>
      <c r="AF738" s="53"/>
      <c r="AG738" s="28"/>
    </row>
    <row r="739" spans="1:33" ht="28.5" x14ac:dyDescent="0.35">
      <c r="A739" s="2"/>
      <c r="B739" s="25"/>
      <c r="C739" s="29">
        <f>SUM(C736:C738)/3</f>
        <v>5.666666666666667</v>
      </c>
      <c r="D739" s="29">
        <f t="shared" ref="D739:F739" si="21">SUM(D736:D738)/3</f>
        <v>6</v>
      </c>
      <c r="E739" s="29">
        <f t="shared" si="21"/>
        <v>5.333333333333333</v>
      </c>
      <c r="F739" s="29">
        <f t="shared" si="21"/>
        <v>6</v>
      </c>
      <c r="G739" s="29">
        <f>SUM(G736:G738)/3</f>
        <v>6.333333333333333</v>
      </c>
      <c r="H739" s="54"/>
      <c r="I739" s="29">
        <f>SUM(I736:I738)/3</f>
        <v>7</v>
      </c>
      <c r="J739" s="29">
        <f>SUM(J736:J738)/3</f>
        <v>7</v>
      </c>
      <c r="K739" s="29">
        <f>SUM(K736:K738)/3</f>
        <v>6.666666666666667</v>
      </c>
      <c r="L739" s="29">
        <f>SUM(L736:L738)/3</f>
        <v>7.333333333333333</v>
      </c>
      <c r="M739" s="29">
        <f>SUM(M736:M738)/3</f>
        <v>7</v>
      </c>
      <c r="N739" s="54"/>
      <c r="O739" s="29">
        <f>SUM(O736:O738)/3</f>
        <v>6.333333333333333</v>
      </c>
      <c r="P739" s="29">
        <f>SUM(P736:P738)/3</f>
        <v>6.666666666666667</v>
      </c>
      <c r="Q739" s="29">
        <f>SUM(Q736:Q738)/3</f>
        <v>6.666666666666667</v>
      </c>
      <c r="R739" s="29">
        <f>SUM(R736:R738)/3</f>
        <v>6.666666666666667</v>
      </c>
      <c r="S739" s="29">
        <f>SUM(S736:S738)/3</f>
        <v>6.333333333333333</v>
      </c>
      <c r="T739" s="54"/>
      <c r="U739" s="29">
        <f>SUM(U736:U738)/3</f>
        <v>5.666666666666667</v>
      </c>
      <c r="V739" s="29">
        <f>SUM(V736:V738)/3</f>
        <v>5.666666666666667</v>
      </c>
      <c r="W739" s="29">
        <f>SUM(W736:W738)/3</f>
        <v>5.666666666666667</v>
      </c>
      <c r="X739" s="29">
        <f>SUM(X736:X738)/3</f>
        <v>5.666666666666667</v>
      </c>
      <c r="Y739" s="29">
        <f>SUM(Y736:Y738)/3</f>
        <v>5.666666666666667</v>
      </c>
      <c r="Z739" s="54"/>
      <c r="AA739" s="29">
        <f>SUM(AA736:AA738)/3</f>
        <v>7.333333333333333</v>
      </c>
      <c r="AB739" s="29">
        <f>SUM(AB736:AB738)/3</f>
        <v>7</v>
      </c>
      <c r="AC739" s="29">
        <f>SUM(AC736:AC738)/3</f>
        <v>7</v>
      </c>
      <c r="AD739" s="29">
        <f>SUM(AD736:AD738)/3</f>
        <v>6.333333333333333</v>
      </c>
      <c r="AE739" s="29">
        <f>SUM(AE736:AE738)/3</f>
        <v>6.333333333333333</v>
      </c>
      <c r="AF739" s="54"/>
      <c r="AG739" s="28"/>
    </row>
    <row r="740" spans="1:33" ht="28.5" x14ac:dyDescent="0.35">
      <c r="A740" s="2"/>
      <c r="B740" s="25"/>
      <c r="C740" s="50">
        <f>SUM(C739:E739)/3</f>
        <v>5.666666666666667</v>
      </c>
      <c r="D740" s="50"/>
      <c r="E740" s="50"/>
      <c r="F740" s="50">
        <f>(F739+G739+H736)/3</f>
        <v>6.1111111111111107</v>
      </c>
      <c r="G740" s="50"/>
      <c r="H740" s="50"/>
      <c r="I740" s="50">
        <f>SUM(I739:K739)/3</f>
        <v>6.8888888888888893</v>
      </c>
      <c r="J740" s="50"/>
      <c r="K740" s="50"/>
      <c r="L740" s="50">
        <f>(L739+M739+N736)/3</f>
        <v>7.1111111111111107</v>
      </c>
      <c r="M740" s="50"/>
      <c r="N740" s="50"/>
      <c r="O740" s="50">
        <f>SUM(O739:Q739)/3</f>
        <v>6.5555555555555562</v>
      </c>
      <c r="P740" s="50"/>
      <c r="Q740" s="50"/>
      <c r="R740" s="50">
        <f>(R739+S739+T736)/3</f>
        <v>6.666666666666667</v>
      </c>
      <c r="S740" s="50"/>
      <c r="T740" s="50"/>
      <c r="U740" s="50">
        <f>SUM(U739:W739)/3</f>
        <v>5.666666666666667</v>
      </c>
      <c r="V740" s="50"/>
      <c r="W740" s="50"/>
      <c r="X740" s="50">
        <f>(X739+Y739+Z736)/3</f>
        <v>5.7777777777777786</v>
      </c>
      <c r="Y740" s="50"/>
      <c r="Z740" s="50"/>
      <c r="AA740" s="50">
        <f>SUM(AA739:AC739)/3</f>
        <v>7.1111111111111107</v>
      </c>
      <c r="AB740" s="50"/>
      <c r="AC740" s="50"/>
      <c r="AD740" s="50">
        <f>(AD739+AE739+AF736)/3</f>
        <v>6.5555555555555545</v>
      </c>
      <c r="AE740" s="50"/>
      <c r="AF740" s="50"/>
      <c r="AG740" s="28"/>
    </row>
    <row r="741" spans="1:33" ht="28.5" x14ac:dyDescent="0.35">
      <c r="A741" s="2"/>
      <c r="B741" s="25"/>
      <c r="C741" s="50">
        <f>C740+F740</f>
        <v>11.777777777777779</v>
      </c>
      <c r="D741" s="50"/>
      <c r="E741" s="50"/>
      <c r="F741" s="50"/>
      <c r="G741" s="50"/>
      <c r="H741" s="50"/>
      <c r="I741" s="50">
        <f>I740+L740</f>
        <v>14</v>
      </c>
      <c r="J741" s="50"/>
      <c r="K741" s="50"/>
      <c r="L741" s="50"/>
      <c r="M741" s="50"/>
      <c r="N741" s="50"/>
      <c r="O741" s="50">
        <f>O740+R740</f>
        <v>13.222222222222223</v>
      </c>
      <c r="P741" s="50"/>
      <c r="Q741" s="50"/>
      <c r="R741" s="50"/>
      <c r="S741" s="50"/>
      <c r="T741" s="50"/>
      <c r="U741" s="50">
        <f>U740+X740</f>
        <v>11.444444444444446</v>
      </c>
      <c r="V741" s="50"/>
      <c r="W741" s="50"/>
      <c r="X741" s="50"/>
      <c r="Y741" s="50"/>
      <c r="Z741" s="50"/>
      <c r="AA741" s="50">
        <f>AA740+AD740</f>
        <v>13.666666666666664</v>
      </c>
      <c r="AB741" s="50"/>
      <c r="AC741" s="50"/>
      <c r="AD741" s="50"/>
      <c r="AE741" s="50"/>
      <c r="AF741" s="50"/>
      <c r="AG741" s="28"/>
    </row>
    <row r="742" spans="1:33" ht="28.5" x14ac:dyDescent="0.6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</row>
    <row r="743" spans="1:33" ht="28.5" x14ac:dyDescent="0.65">
      <c r="A743" s="13"/>
      <c r="B743" s="46" t="s">
        <v>12</v>
      </c>
      <c r="C743" s="46"/>
      <c r="D743" s="46"/>
      <c r="E743" s="47">
        <f>SUM(C741:AF741)</f>
        <v>64.111111111111114</v>
      </c>
      <c r="F743" s="47"/>
      <c r="G743" s="15" t="s">
        <v>13</v>
      </c>
      <c r="H743" s="15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</row>
    <row r="744" spans="1:33" ht="28.5" x14ac:dyDescent="0.6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</row>
    <row r="745" spans="1:33" ht="28.5" x14ac:dyDescent="0.65">
      <c r="A745" s="13"/>
      <c r="B745" s="46" t="s">
        <v>14</v>
      </c>
      <c r="C745" s="46"/>
      <c r="D745" s="46"/>
      <c r="E745" s="46"/>
      <c r="F745" s="13"/>
      <c r="G745" s="48" t="str" cm="1">
        <f t="array" ref="G745">_xlfn.IFS(E743&lt;40,"Диплом",E743&lt;60,"Бронзовая медаль",E743&lt;80,"Серебряная медаль",E743&lt;100,"Золотая медаль")</f>
        <v>Серебряная медаль</v>
      </c>
      <c r="H745" s="48"/>
      <c r="I745" s="48"/>
      <c r="J745" s="48"/>
      <c r="K745" s="48"/>
      <c r="L745" s="48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</row>
    <row r="746" spans="1:33" ht="28.5" x14ac:dyDescent="0.65">
      <c r="A746" s="13"/>
      <c r="B746" s="14"/>
      <c r="C746" s="14"/>
      <c r="D746" s="14"/>
      <c r="E746" s="14"/>
      <c r="F746" s="13"/>
      <c r="G746" s="36"/>
      <c r="H746" s="36"/>
      <c r="I746" s="36"/>
      <c r="J746" s="36"/>
      <c r="K746" s="36"/>
      <c r="L746" s="36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</row>
    <row r="747" spans="1:33" ht="28.5" x14ac:dyDescent="0.6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</row>
    <row r="748" spans="1:33" ht="28.5" x14ac:dyDescent="0.65">
      <c r="A748" s="13"/>
      <c r="B748" s="3"/>
      <c r="C748" s="3"/>
      <c r="D748" s="19" t="s">
        <v>22</v>
      </c>
      <c r="E748" s="19"/>
      <c r="F748" s="19"/>
      <c r="G748" s="19"/>
      <c r="I748" s="3"/>
      <c r="J748" s="3"/>
      <c r="K748" s="19" t="s">
        <v>23</v>
      </c>
      <c r="L748" s="19"/>
      <c r="M748" s="19"/>
      <c r="O748" s="3"/>
      <c r="P748" s="3"/>
      <c r="Q748" s="19" t="s">
        <v>7</v>
      </c>
      <c r="R748" s="19"/>
      <c r="W748" s="19" t="s">
        <v>24</v>
      </c>
      <c r="X748" s="19"/>
      <c r="Y748" s="3"/>
      <c r="AB748" s="3"/>
      <c r="AC748" s="3"/>
      <c r="AD748" s="19" t="s">
        <v>25</v>
      </c>
      <c r="AE748" s="3"/>
      <c r="AF748" s="3"/>
      <c r="AG748" s="13"/>
    </row>
    <row r="749" spans="1:33" ht="28.5" x14ac:dyDescent="0.65">
      <c r="A749" s="13"/>
      <c r="B749" s="49" t="s">
        <v>15</v>
      </c>
      <c r="C749" s="49"/>
      <c r="D749" s="17"/>
      <c r="E749" s="17"/>
      <c r="F749" s="17"/>
      <c r="G749" s="18"/>
      <c r="I749" s="37" t="s">
        <v>15</v>
      </c>
      <c r="J749" s="37"/>
      <c r="K749" s="17"/>
      <c r="L749" s="17"/>
      <c r="M749" s="3"/>
      <c r="O749" s="37" t="s">
        <v>15</v>
      </c>
      <c r="P749" s="37"/>
      <c r="Q749" s="17"/>
      <c r="R749" s="17"/>
      <c r="V749" s="40" t="s">
        <v>15</v>
      </c>
      <c r="W749" s="37"/>
      <c r="X749" s="17"/>
      <c r="Y749" s="3"/>
      <c r="AB749" s="37" t="s">
        <v>15</v>
      </c>
      <c r="AC749" s="37"/>
      <c r="AD749" s="17"/>
      <c r="AE749" s="3"/>
      <c r="AF749" s="3"/>
      <c r="AG749" s="13"/>
    </row>
    <row r="750" spans="1:33" ht="46" x14ac:dyDescent="0.35">
      <c r="H750" s="62" t="s">
        <v>26</v>
      </c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 spans="1:33" ht="46" x14ac:dyDescent="1">
      <c r="C751" s="3"/>
      <c r="D751" s="3"/>
      <c r="E751" s="3"/>
      <c r="F751" s="3"/>
      <c r="G751" s="3"/>
      <c r="H751" s="21"/>
      <c r="I751" s="21"/>
      <c r="J751" s="21"/>
      <c r="L751" s="24"/>
      <c r="M751" s="24"/>
      <c r="N751" s="24"/>
      <c r="O751" s="24"/>
      <c r="P751" s="24" t="s">
        <v>21</v>
      </c>
      <c r="Q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</row>
    <row r="752" spans="1:33" ht="46" x14ac:dyDescent="1">
      <c r="C752" s="3"/>
      <c r="D752" s="3"/>
      <c r="E752" s="3"/>
      <c r="F752" s="3"/>
      <c r="G752" s="3"/>
      <c r="H752" s="23"/>
      <c r="I752" s="23"/>
      <c r="J752" s="23"/>
      <c r="K752" s="23"/>
      <c r="L752" s="23"/>
      <c r="M752" s="24"/>
      <c r="N752" s="21"/>
      <c r="O752" s="21"/>
      <c r="P752" s="21"/>
      <c r="Q752" s="21"/>
      <c r="R752" s="21"/>
      <c r="S752" s="21"/>
      <c r="T752" s="22"/>
      <c r="U752" s="21"/>
      <c r="V752" s="21"/>
      <c r="W752" s="21"/>
      <c r="X752" s="21"/>
      <c r="Y752" s="21"/>
      <c r="AC752" s="3"/>
    </row>
    <row r="753" spans="1:33" ht="46" x14ac:dyDescent="1">
      <c r="C753" s="5"/>
      <c r="D753" s="5"/>
      <c r="E753" s="5"/>
      <c r="H753" s="21"/>
      <c r="I753" s="21"/>
      <c r="J753" s="63" t="s">
        <v>48</v>
      </c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"/>
      <c r="AD753" s="7"/>
    </row>
    <row r="754" spans="1:33" ht="33.5" x14ac:dyDescent="0.75">
      <c r="B754" s="13"/>
      <c r="C754" s="30"/>
      <c r="D754" s="30"/>
      <c r="E754" s="30"/>
      <c r="F754" s="30"/>
      <c r="G754" s="30"/>
      <c r="H754" s="30"/>
      <c r="I754" s="30"/>
      <c r="J754" s="30"/>
      <c r="K754" s="30"/>
      <c r="L754" s="31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13"/>
    </row>
    <row r="755" spans="1:33" ht="33.5" x14ac:dyDescent="0.75">
      <c r="B755" s="13"/>
      <c r="C755" s="30"/>
      <c r="D755" s="30"/>
      <c r="E755" s="30"/>
      <c r="F755" s="30"/>
      <c r="G755" s="58" t="s">
        <v>281</v>
      </c>
      <c r="H755" s="58"/>
      <c r="I755" s="58"/>
      <c r="J755" s="58"/>
      <c r="K755" s="58"/>
      <c r="L755" s="58"/>
      <c r="M755" s="58"/>
      <c r="N755" s="30"/>
      <c r="O755" s="30"/>
      <c r="P755" s="30"/>
      <c r="Q755" s="30"/>
      <c r="R755" s="30"/>
      <c r="S755" s="30"/>
      <c r="T755" s="30"/>
      <c r="U755" s="32"/>
      <c r="V755" s="32"/>
      <c r="W755" s="30"/>
      <c r="X755" s="30"/>
      <c r="Y755" s="30"/>
      <c r="Z755" s="30"/>
      <c r="AA755" s="30"/>
      <c r="AB755" s="30"/>
      <c r="AC755" s="30"/>
      <c r="AD755" s="32"/>
      <c r="AE755" s="30"/>
      <c r="AF755" s="30"/>
      <c r="AG755" s="13"/>
    </row>
    <row r="756" spans="1:33" ht="33.5" x14ac:dyDescent="0.75">
      <c r="B756" s="13"/>
      <c r="C756" s="30"/>
      <c r="D756" s="30"/>
      <c r="E756" s="30"/>
      <c r="F756" s="30"/>
      <c r="G756" s="58"/>
      <c r="H756" s="58"/>
      <c r="I756" s="58"/>
      <c r="J756" s="58"/>
      <c r="K756" s="58"/>
      <c r="L756" s="58"/>
      <c r="M756" s="58"/>
      <c r="N756" s="59" t="s">
        <v>9</v>
      </c>
      <c r="O756" s="59"/>
      <c r="P756" s="59"/>
      <c r="Q756" s="59"/>
      <c r="R756" s="59"/>
      <c r="S756" s="60" t="s">
        <v>282</v>
      </c>
      <c r="T756" s="60"/>
      <c r="U756" s="60"/>
      <c r="V756" s="60"/>
      <c r="W756" s="60"/>
      <c r="X756" s="60"/>
      <c r="Y756" s="30"/>
      <c r="Z756" s="61" t="s">
        <v>10</v>
      </c>
      <c r="AA756" s="61"/>
      <c r="AB756" s="61"/>
      <c r="AC756" s="33" t="s">
        <v>275</v>
      </c>
      <c r="AD756" s="32"/>
      <c r="AE756" s="30"/>
      <c r="AF756" s="30"/>
      <c r="AG756" s="13"/>
    </row>
    <row r="757" spans="1:33" ht="33.5" x14ac:dyDescent="0.75">
      <c r="B757" s="13"/>
      <c r="C757" s="30"/>
      <c r="D757" s="55" t="s">
        <v>8</v>
      </c>
      <c r="E757" s="55"/>
      <c r="F757" s="55"/>
      <c r="G757" s="58"/>
      <c r="H757" s="58"/>
      <c r="I757" s="58"/>
      <c r="J757" s="58"/>
      <c r="K757" s="58"/>
      <c r="L757" s="58"/>
      <c r="M757" s="58"/>
      <c r="N757" s="59"/>
      <c r="O757" s="59"/>
      <c r="P757" s="59"/>
      <c r="Q757" s="59"/>
      <c r="R757" s="59"/>
      <c r="S757" s="60"/>
      <c r="T757" s="60"/>
      <c r="U757" s="60"/>
      <c r="V757" s="60"/>
      <c r="W757" s="60"/>
      <c r="X757" s="60"/>
      <c r="Y757" s="30"/>
      <c r="Z757" s="68" t="s">
        <v>274</v>
      </c>
      <c r="AA757" s="68"/>
      <c r="AB757" s="68"/>
      <c r="AC757" s="68"/>
      <c r="AD757" s="68"/>
      <c r="AE757" s="68"/>
      <c r="AF757" s="34"/>
      <c r="AG757" s="13"/>
    </row>
    <row r="758" spans="1:33" ht="33.5" x14ac:dyDescent="0.75">
      <c r="B758" s="13"/>
      <c r="C758" s="30"/>
      <c r="D758" s="30"/>
      <c r="E758" s="30"/>
      <c r="F758" s="30"/>
      <c r="G758" s="58"/>
      <c r="H758" s="58"/>
      <c r="I758" s="58"/>
      <c r="J758" s="58"/>
      <c r="K758" s="58"/>
      <c r="L758" s="58"/>
      <c r="M758" s="58"/>
      <c r="N758" s="30"/>
      <c r="O758" s="35"/>
      <c r="P758" s="30"/>
      <c r="Q758" s="30"/>
      <c r="R758" s="35"/>
      <c r="S758" s="4"/>
      <c r="T758" s="4"/>
      <c r="U758" s="4"/>
      <c r="V758" s="4"/>
      <c r="W758" s="4"/>
      <c r="X758" s="4"/>
      <c r="Y758" s="32"/>
      <c r="Z758" s="68"/>
      <c r="AA758" s="68"/>
      <c r="AB758" s="68"/>
      <c r="AC758" s="68"/>
      <c r="AD758" s="68"/>
      <c r="AE758" s="68"/>
      <c r="AF758" s="34"/>
      <c r="AG758" s="13"/>
    </row>
    <row r="759" spans="1:33" ht="33.5" x14ac:dyDescent="0.75">
      <c r="B759" s="13"/>
      <c r="C759" s="30"/>
      <c r="D759" s="30"/>
      <c r="E759" s="35"/>
      <c r="F759" s="35"/>
      <c r="G759" s="58"/>
      <c r="H759" s="58"/>
      <c r="I759" s="58"/>
      <c r="J759" s="58"/>
      <c r="K759" s="58"/>
      <c r="L759" s="58"/>
      <c r="M759" s="58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4"/>
      <c r="AA759" s="34"/>
      <c r="AB759" s="34"/>
      <c r="AC759" s="34"/>
      <c r="AD759" s="34"/>
      <c r="AE759" s="34"/>
      <c r="AF759" s="34"/>
      <c r="AG759" s="13"/>
    </row>
    <row r="760" spans="1:33" ht="33.5" x14ac:dyDescent="0.75">
      <c r="B760" s="13"/>
      <c r="C760" s="30"/>
      <c r="D760" s="30"/>
      <c r="E760" s="55" t="s">
        <v>16</v>
      </c>
      <c r="F760" s="55"/>
      <c r="G760" s="56" t="s">
        <v>283</v>
      </c>
      <c r="H760" s="56"/>
      <c r="I760" s="56"/>
      <c r="J760" s="56"/>
      <c r="K760" s="56"/>
      <c r="L760" s="56"/>
      <c r="M760" s="56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13"/>
    </row>
    <row r="761" spans="1:33" ht="33.5" x14ac:dyDescent="0.75">
      <c r="B761" s="13"/>
      <c r="C761" s="30"/>
      <c r="D761" s="30"/>
      <c r="E761" s="30"/>
      <c r="F761" s="30"/>
      <c r="G761" s="56"/>
      <c r="H761" s="56"/>
      <c r="I761" s="56"/>
      <c r="J761" s="56"/>
      <c r="K761" s="56"/>
      <c r="L761" s="56"/>
      <c r="M761" s="56"/>
      <c r="N761" s="30"/>
      <c r="O761" s="32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13"/>
    </row>
    <row r="762" spans="1:33" ht="31" x14ac:dyDescent="0.7">
      <c r="B762" s="13"/>
      <c r="C762" s="8"/>
      <c r="D762" s="8"/>
      <c r="E762" s="8"/>
      <c r="F762" s="8"/>
      <c r="G762" s="8"/>
      <c r="H762" s="8"/>
      <c r="I762" s="8"/>
      <c r="J762" s="8"/>
      <c r="K762" s="8"/>
      <c r="L762" s="9"/>
      <c r="M762" s="9"/>
      <c r="N762" s="10"/>
      <c r="O762" s="9"/>
      <c r="P762" s="8"/>
      <c r="Q762" s="8"/>
      <c r="R762" s="8"/>
      <c r="S762" s="8"/>
      <c r="T762" s="8"/>
      <c r="U762" s="8"/>
      <c r="V762" s="8"/>
      <c r="W762" s="8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</row>
    <row r="763" spans="1:33" ht="31" x14ac:dyDescent="0.7">
      <c r="B763" s="8"/>
      <c r="C763" s="12" t="s">
        <v>11</v>
      </c>
      <c r="D763" s="12"/>
      <c r="E763" s="12"/>
      <c r="F763" s="12"/>
      <c r="G763" s="12"/>
      <c r="H763" s="12"/>
      <c r="I763" s="12"/>
      <c r="J763" s="9"/>
      <c r="K763" s="9"/>
      <c r="L763" s="8"/>
      <c r="M763" s="8"/>
      <c r="N763" s="8"/>
      <c r="O763" s="8"/>
      <c r="P763" s="8"/>
      <c r="Q763" s="8"/>
      <c r="R763" s="8"/>
      <c r="U763" s="8"/>
      <c r="V763" s="8"/>
      <c r="W763" s="8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</row>
    <row r="764" spans="1:33" ht="31" x14ac:dyDescent="0.7">
      <c r="B764" s="11" t="s">
        <v>0</v>
      </c>
      <c r="C764" s="9" t="s">
        <v>284</v>
      </c>
      <c r="D764" s="9"/>
      <c r="E764" s="9"/>
      <c r="F764" s="9"/>
      <c r="G764" s="9"/>
      <c r="H764" s="9"/>
      <c r="I764" s="9"/>
      <c r="J764" s="8"/>
      <c r="K764" s="8"/>
      <c r="L764" s="8"/>
      <c r="M764" s="8"/>
      <c r="N764" s="8"/>
      <c r="O764" s="8"/>
      <c r="P764" s="8"/>
      <c r="Q764" s="8"/>
      <c r="R764" s="8"/>
      <c r="U764" s="8"/>
      <c r="V764" s="8"/>
      <c r="W764" s="8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</row>
    <row r="765" spans="1:33" ht="31" x14ac:dyDescent="0.7">
      <c r="B765" s="11" t="s">
        <v>1</v>
      </c>
      <c r="C765" s="9" t="s">
        <v>285</v>
      </c>
      <c r="D765" s="9"/>
      <c r="E765" s="9"/>
      <c r="F765" s="9"/>
      <c r="G765" s="9"/>
      <c r="H765" s="9"/>
      <c r="I765" s="9"/>
      <c r="J765" s="9"/>
      <c r="K765" s="10"/>
      <c r="L765" s="8"/>
      <c r="M765" s="8"/>
      <c r="N765" s="8"/>
      <c r="O765" s="8"/>
      <c r="P765" s="8"/>
      <c r="Q765" s="8"/>
      <c r="R765" s="8"/>
      <c r="U765" s="8"/>
      <c r="V765" s="8"/>
      <c r="W765" s="8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</row>
    <row r="766" spans="1:33" ht="31" x14ac:dyDescent="0.7">
      <c r="A766" s="2"/>
      <c r="B766" s="11" t="s">
        <v>2</v>
      </c>
      <c r="C766" s="9" t="s">
        <v>286</v>
      </c>
      <c r="D766" s="9"/>
      <c r="E766" s="9"/>
      <c r="F766" s="9"/>
      <c r="G766" s="9"/>
      <c r="H766" s="9"/>
      <c r="I766" s="9"/>
      <c r="J766" s="9"/>
      <c r="K766" s="8"/>
      <c r="L766" s="10"/>
      <c r="M766" s="10"/>
      <c r="N766" s="10"/>
      <c r="O766" s="10"/>
      <c r="P766" s="10"/>
      <c r="Q766" s="10"/>
      <c r="R766" s="10"/>
      <c r="S766" s="2"/>
      <c r="T766" s="2"/>
      <c r="U766" s="10"/>
      <c r="V766" s="10"/>
      <c r="W766" s="1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</row>
    <row r="767" spans="1:33" ht="28.5" x14ac:dyDescent="0.6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</row>
    <row r="768" spans="1:33" ht="28.5" x14ac:dyDescent="0.35">
      <c r="A768" s="2"/>
      <c r="B768" s="57"/>
      <c r="C768" s="51" t="s">
        <v>6</v>
      </c>
      <c r="D768" s="51"/>
      <c r="E768" s="51"/>
      <c r="F768" s="51"/>
      <c r="G768" s="51"/>
      <c r="H768" s="51"/>
      <c r="I768" s="51" t="s">
        <v>23</v>
      </c>
      <c r="J768" s="51"/>
      <c r="K768" s="51"/>
      <c r="L768" s="51"/>
      <c r="M768" s="51"/>
      <c r="N768" s="51"/>
      <c r="O768" s="51" t="s">
        <v>7</v>
      </c>
      <c r="P768" s="51"/>
      <c r="Q768" s="51"/>
      <c r="R768" s="51"/>
      <c r="S768" s="51"/>
      <c r="T768" s="51"/>
      <c r="U768" s="51" t="s">
        <v>24</v>
      </c>
      <c r="V768" s="51"/>
      <c r="W768" s="51"/>
      <c r="X768" s="51"/>
      <c r="Y768" s="51"/>
      <c r="Z768" s="51"/>
      <c r="AA768" s="51" t="s">
        <v>25</v>
      </c>
      <c r="AB768" s="51"/>
      <c r="AC768" s="51"/>
      <c r="AD768" s="51"/>
      <c r="AE768" s="51"/>
      <c r="AF768" s="51"/>
      <c r="AG768" s="27"/>
    </row>
    <row r="769" spans="1:33" ht="28.5" x14ac:dyDescent="0.35">
      <c r="A769" s="2"/>
      <c r="B769" s="57"/>
      <c r="C769" s="25" t="s">
        <v>0</v>
      </c>
      <c r="D769" s="25" t="s">
        <v>1</v>
      </c>
      <c r="E769" s="25" t="s">
        <v>2</v>
      </c>
      <c r="F769" s="25" t="s">
        <v>3</v>
      </c>
      <c r="G769" s="25" t="s">
        <v>4</v>
      </c>
      <c r="H769" s="25" t="s">
        <v>5</v>
      </c>
      <c r="I769" s="25" t="s">
        <v>0</v>
      </c>
      <c r="J769" s="25" t="s">
        <v>1</v>
      </c>
      <c r="K769" s="25" t="s">
        <v>2</v>
      </c>
      <c r="L769" s="25" t="s">
        <v>3</v>
      </c>
      <c r="M769" s="25" t="s">
        <v>4</v>
      </c>
      <c r="N769" s="25" t="s">
        <v>5</v>
      </c>
      <c r="O769" s="25" t="s">
        <v>0</v>
      </c>
      <c r="P769" s="25" t="s">
        <v>1</v>
      </c>
      <c r="Q769" s="25" t="s">
        <v>2</v>
      </c>
      <c r="R769" s="25" t="s">
        <v>3</v>
      </c>
      <c r="S769" s="25" t="s">
        <v>4</v>
      </c>
      <c r="T769" s="25" t="s">
        <v>5</v>
      </c>
      <c r="U769" s="25" t="s">
        <v>0</v>
      </c>
      <c r="V769" s="25" t="s">
        <v>1</v>
      </c>
      <c r="W769" s="25" t="s">
        <v>2</v>
      </c>
      <c r="X769" s="25" t="s">
        <v>3</v>
      </c>
      <c r="Y769" s="25" t="s">
        <v>4</v>
      </c>
      <c r="Z769" s="25" t="s">
        <v>5</v>
      </c>
      <c r="AA769" s="25" t="s">
        <v>0</v>
      </c>
      <c r="AB769" s="25" t="s">
        <v>1</v>
      </c>
      <c r="AC769" s="25" t="s">
        <v>2</v>
      </c>
      <c r="AD769" s="25" t="s">
        <v>3</v>
      </c>
      <c r="AE769" s="25" t="s">
        <v>4</v>
      </c>
      <c r="AF769" s="25" t="s">
        <v>5</v>
      </c>
      <c r="AG769" s="28"/>
    </row>
    <row r="770" spans="1:33" ht="28.5" x14ac:dyDescent="0.35">
      <c r="A770" s="2"/>
      <c r="B770" s="26" t="s">
        <v>0</v>
      </c>
      <c r="C770" s="25">
        <v>3</v>
      </c>
      <c r="D770" s="25">
        <v>3</v>
      </c>
      <c r="E770" s="25">
        <v>3</v>
      </c>
      <c r="F770" s="25">
        <v>4</v>
      </c>
      <c r="G770" s="25">
        <v>3</v>
      </c>
      <c r="H770" s="52">
        <v>4</v>
      </c>
      <c r="I770" s="25">
        <v>4</v>
      </c>
      <c r="J770" s="25">
        <v>4</v>
      </c>
      <c r="K770" s="25">
        <v>3</v>
      </c>
      <c r="L770" s="25">
        <v>4</v>
      </c>
      <c r="M770" s="25">
        <v>4</v>
      </c>
      <c r="N770" s="52">
        <v>4</v>
      </c>
      <c r="O770" s="25">
        <v>4</v>
      </c>
      <c r="P770" s="25">
        <v>3</v>
      </c>
      <c r="Q770" s="25">
        <v>4</v>
      </c>
      <c r="R770" s="25">
        <v>5</v>
      </c>
      <c r="S770" s="25">
        <v>5</v>
      </c>
      <c r="T770" s="52">
        <v>4</v>
      </c>
      <c r="U770" s="25">
        <v>4</v>
      </c>
      <c r="V770" s="25">
        <v>4</v>
      </c>
      <c r="W770" s="25">
        <v>3</v>
      </c>
      <c r="X770" s="25">
        <v>4</v>
      </c>
      <c r="Y770" s="25">
        <v>4</v>
      </c>
      <c r="Z770" s="52">
        <v>4</v>
      </c>
      <c r="AA770" s="25">
        <v>4</v>
      </c>
      <c r="AB770" s="25">
        <v>3</v>
      </c>
      <c r="AC770" s="25">
        <v>3</v>
      </c>
      <c r="AD770" s="25">
        <v>4</v>
      </c>
      <c r="AE770" s="25">
        <v>4</v>
      </c>
      <c r="AF770" s="52">
        <v>5</v>
      </c>
      <c r="AG770" s="28"/>
    </row>
    <row r="771" spans="1:33" ht="28.5" x14ac:dyDescent="0.35">
      <c r="A771" s="2"/>
      <c r="B771" s="26" t="s">
        <v>1</v>
      </c>
      <c r="C771" s="25">
        <v>4</v>
      </c>
      <c r="D771" s="25">
        <v>5</v>
      </c>
      <c r="E771" s="25">
        <v>4</v>
      </c>
      <c r="F771" s="25">
        <v>5</v>
      </c>
      <c r="G771" s="25">
        <v>4</v>
      </c>
      <c r="H771" s="53"/>
      <c r="I771" s="25">
        <v>4</v>
      </c>
      <c r="J771" s="25">
        <v>4</v>
      </c>
      <c r="K771" s="25">
        <v>4</v>
      </c>
      <c r="L771" s="25">
        <v>3</v>
      </c>
      <c r="M771" s="25">
        <v>4</v>
      </c>
      <c r="N771" s="53"/>
      <c r="O771" s="25">
        <v>4</v>
      </c>
      <c r="P771" s="25">
        <v>3</v>
      </c>
      <c r="Q771" s="25">
        <v>4</v>
      </c>
      <c r="R771" s="25">
        <v>4</v>
      </c>
      <c r="S771" s="25">
        <v>5</v>
      </c>
      <c r="T771" s="53"/>
      <c r="U771" s="25">
        <v>4</v>
      </c>
      <c r="V771" s="25">
        <v>4</v>
      </c>
      <c r="W771" s="25">
        <v>3</v>
      </c>
      <c r="X771" s="25">
        <v>4</v>
      </c>
      <c r="Y771" s="25">
        <v>4</v>
      </c>
      <c r="Z771" s="53"/>
      <c r="AA771" s="25">
        <v>3</v>
      </c>
      <c r="AB771" s="25">
        <v>4</v>
      </c>
      <c r="AC771" s="25">
        <v>4</v>
      </c>
      <c r="AD771" s="25">
        <v>4</v>
      </c>
      <c r="AE771" s="25">
        <v>5</v>
      </c>
      <c r="AF771" s="53"/>
      <c r="AG771" s="28"/>
    </row>
    <row r="772" spans="1:33" ht="28.5" x14ac:dyDescent="0.35">
      <c r="A772" s="2"/>
      <c r="B772" s="26" t="s">
        <v>2</v>
      </c>
      <c r="C772" s="25">
        <v>4</v>
      </c>
      <c r="D772" s="25">
        <v>4</v>
      </c>
      <c r="E772" s="25">
        <v>4</v>
      </c>
      <c r="F772" s="25">
        <v>3</v>
      </c>
      <c r="G772" s="25">
        <v>4</v>
      </c>
      <c r="H772" s="53"/>
      <c r="I772" s="25">
        <v>4</v>
      </c>
      <c r="J772" s="25">
        <v>4</v>
      </c>
      <c r="K772" s="25">
        <v>3</v>
      </c>
      <c r="L772" s="25">
        <v>3</v>
      </c>
      <c r="M772" s="25">
        <v>4</v>
      </c>
      <c r="N772" s="53"/>
      <c r="O772" s="25">
        <v>4</v>
      </c>
      <c r="P772" s="25">
        <v>4</v>
      </c>
      <c r="Q772" s="25">
        <v>3</v>
      </c>
      <c r="R772" s="25">
        <v>3</v>
      </c>
      <c r="S772" s="25">
        <v>4</v>
      </c>
      <c r="T772" s="53"/>
      <c r="U772" s="25">
        <v>4</v>
      </c>
      <c r="V772" s="25">
        <v>5</v>
      </c>
      <c r="W772" s="25">
        <v>4</v>
      </c>
      <c r="X772" s="25">
        <v>4</v>
      </c>
      <c r="Y772" s="25">
        <v>5</v>
      </c>
      <c r="Z772" s="53"/>
      <c r="AA772" s="25">
        <v>4</v>
      </c>
      <c r="AB772" s="25">
        <v>5</v>
      </c>
      <c r="AC772" s="25">
        <v>4</v>
      </c>
      <c r="AD772" s="25">
        <v>4</v>
      </c>
      <c r="AE772" s="25">
        <v>4</v>
      </c>
      <c r="AF772" s="53"/>
      <c r="AG772" s="28"/>
    </row>
    <row r="773" spans="1:33" ht="28.5" x14ac:dyDescent="0.35">
      <c r="A773" s="2"/>
      <c r="B773" s="25"/>
      <c r="C773" s="29">
        <f>SUM(C770:C772)/3</f>
        <v>3.6666666666666665</v>
      </c>
      <c r="D773" s="29">
        <f t="shared" ref="D773:F773" si="22">SUM(D770:D772)/3</f>
        <v>4</v>
      </c>
      <c r="E773" s="29">
        <f t="shared" si="22"/>
        <v>3.6666666666666665</v>
      </c>
      <c r="F773" s="29">
        <f t="shared" si="22"/>
        <v>4</v>
      </c>
      <c r="G773" s="29">
        <f>SUM(G770:G772)/3</f>
        <v>3.6666666666666665</v>
      </c>
      <c r="H773" s="54"/>
      <c r="I773" s="29">
        <f>SUM(I770:I772)/3</f>
        <v>4</v>
      </c>
      <c r="J773" s="29">
        <f>SUM(J770:J772)/3</f>
        <v>4</v>
      </c>
      <c r="K773" s="29">
        <f>SUM(K770:K772)/3</f>
        <v>3.3333333333333335</v>
      </c>
      <c r="L773" s="29">
        <f>SUM(L770:L772)/3</f>
        <v>3.3333333333333335</v>
      </c>
      <c r="M773" s="29">
        <f>SUM(M770:M772)/3</f>
        <v>4</v>
      </c>
      <c r="N773" s="54"/>
      <c r="O773" s="29">
        <f>SUM(O770:O772)/3</f>
        <v>4</v>
      </c>
      <c r="P773" s="29">
        <f>SUM(P770:P772)/3</f>
        <v>3.3333333333333335</v>
      </c>
      <c r="Q773" s="29">
        <f>SUM(Q770:Q772)/3</f>
        <v>3.6666666666666665</v>
      </c>
      <c r="R773" s="29">
        <f>SUM(R770:R772)/3</f>
        <v>4</v>
      </c>
      <c r="S773" s="29">
        <f>SUM(S770:S772)/3</f>
        <v>4.666666666666667</v>
      </c>
      <c r="T773" s="54"/>
      <c r="U773" s="29">
        <f>SUM(U770:U772)/3</f>
        <v>4</v>
      </c>
      <c r="V773" s="29">
        <f>SUM(V770:V772)/3</f>
        <v>4.333333333333333</v>
      </c>
      <c r="W773" s="29">
        <f>SUM(W770:W772)/3</f>
        <v>3.3333333333333335</v>
      </c>
      <c r="X773" s="29">
        <f>SUM(X770:X772)/3</f>
        <v>4</v>
      </c>
      <c r="Y773" s="29">
        <f>SUM(Y770:Y772)/3</f>
        <v>4.333333333333333</v>
      </c>
      <c r="Z773" s="54"/>
      <c r="AA773" s="29">
        <f>SUM(AA770:AA772)/3</f>
        <v>3.6666666666666665</v>
      </c>
      <c r="AB773" s="29">
        <f>SUM(AB770:AB772)/3</f>
        <v>4</v>
      </c>
      <c r="AC773" s="29">
        <f>SUM(AC770:AC772)/3</f>
        <v>3.6666666666666665</v>
      </c>
      <c r="AD773" s="29">
        <f>SUM(AD770:AD772)/3</f>
        <v>4</v>
      </c>
      <c r="AE773" s="29">
        <f>SUM(AE770:AE772)/3</f>
        <v>4.333333333333333</v>
      </c>
      <c r="AF773" s="54"/>
      <c r="AG773" s="28"/>
    </row>
    <row r="774" spans="1:33" ht="28.5" x14ac:dyDescent="0.35">
      <c r="A774" s="2"/>
      <c r="B774" s="25"/>
      <c r="C774" s="50">
        <f>SUM(C773:E773)/3</f>
        <v>3.7777777777777772</v>
      </c>
      <c r="D774" s="50"/>
      <c r="E774" s="50"/>
      <c r="F774" s="50">
        <f>(F773+G773+H770)/3</f>
        <v>3.8888888888888888</v>
      </c>
      <c r="G774" s="50"/>
      <c r="H774" s="50"/>
      <c r="I774" s="50">
        <f>SUM(I773:K773)/3</f>
        <v>3.7777777777777781</v>
      </c>
      <c r="J774" s="50"/>
      <c r="K774" s="50"/>
      <c r="L774" s="50">
        <f>(L773+M773+N770)/3</f>
        <v>3.7777777777777781</v>
      </c>
      <c r="M774" s="50"/>
      <c r="N774" s="50"/>
      <c r="O774" s="50">
        <f>SUM(O773:Q773)/3</f>
        <v>3.6666666666666665</v>
      </c>
      <c r="P774" s="50"/>
      <c r="Q774" s="50"/>
      <c r="R774" s="50">
        <f>(R773+S773+T770)/3</f>
        <v>4.2222222222222223</v>
      </c>
      <c r="S774" s="50"/>
      <c r="T774" s="50"/>
      <c r="U774" s="50">
        <f>SUM(U773:W773)/3</f>
        <v>3.8888888888888888</v>
      </c>
      <c r="V774" s="50"/>
      <c r="W774" s="50"/>
      <c r="X774" s="50">
        <f>(X773+Y773+Z770)/3</f>
        <v>4.1111111111111107</v>
      </c>
      <c r="Y774" s="50"/>
      <c r="Z774" s="50"/>
      <c r="AA774" s="50">
        <f>SUM(AA773:AC773)/3</f>
        <v>3.7777777777777772</v>
      </c>
      <c r="AB774" s="50"/>
      <c r="AC774" s="50"/>
      <c r="AD774" s="50">
        <f>(AD773+AE773+AF770)/3</f>
        <v>4.4444444444444438</v>
      </c>
      <c r="AE774" s="50"/>
      <c r="AF774" s="50"/>
      <c r="AG774" s="28"/>
    </row>
    <row r="775" spans="1:33" ht="28.5" x14ac:dyDescent="0.35">
      <c r="A775" s="2"/>
      <c r="B775" s="25"/>
      <c r="C775" s="50">
        <f>C774+F774</f>
        <v>7.6666666666666661</v>
      </c>
      <c r="D775" s="50"/>
      <c r="E775" s="50"/>
      <c r="F775" s="50"/>
      <c r="G775" s="50"/>
      <c r="H775" s="50"/>
      <c r="I775" s="50">
        <f>I774+L774</f>
        <v>7.5555555555555562</v>
      </c>
      <c r="J775" s="50"/>
      <c r="K775" s="50"/>
      <c r="L775" s="50"/>
      <c r="M775" s="50"/>
      <c r="N775" s="50"/>
      <c r="O775" s="50">
        <f>O774+R774</f>
        <v>7.8888888888888893</v>
      </c>
      <c r="P775" s="50"/>
      <c r="Q775" s="50"/>
      <c r="R775" s="50"/>
      <c r="S775" s="50"/>
      <c r="T775" s="50"/>
      <c r="U775" s="50">
        <f>U774+X774</f>
        <v>8</v>
      </c>
      <c r="V775" s="50"/>
      <c r="W775" s="50"/>
      <c r="X775" s="50"/>
      <c r="Y775" s="50"/>
      <c r="Z775" s="50"/>
      <c r="AA775" s="50">
        <f>AA774+AD774</f>
        <v>8.2222222222222214</v>
      </c>
      <c r="AB775" s="50"/>
      <c r="AC775" s="50"/>
      <c r="AD775" s="50"/>
      <c r="AE775" s="50"/>
      <c r="AF775" s="50"/>
      <c r="AG775" s="28"/>
    </row>
    <row r="776" spans="1:33" ht="28.5" x14ac:dyDescent="0.6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</row>
    <row r="777" spans="1:33" ht="28.5" x14ac:dyDescent="0.65">
      <c r="A777" s="13"/>
      <c r="B777" s="46" t="s">
        <v>12</v>
      </c>
      <c r="C777" s="46"/>
      <c r="D777" s="46"/>
      <c r="E777" s="47">
        <f>SUM(C775:AF775)</f>
        <v>39.333333333333329</v>
      </c>
      <c r="F777" s="47"/>
      <c r="G777" s="15" t="s">
        <v>13</v>
      </c>
      <c r="H777" s="15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</row>
    <row r="778" spans="1:33" ht="28.5" x14ac:dyDescent="0.6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</row>
    <row r="779" spans="1:33" ht="28.5" x14ac:dyDescent="0.65">
      <c r="A779" s="13"/>
      <c r="B779" s="46" t="s">
        <v>14</v>
      </c>
      <c r="C779" s="46"/>
      <c r="D779" s="46"/>
      <c r="E779" s="46"/>
      <c r="F779" s="13"/>
      <c r="G779" s="48" t="str" cm="1">
        <f t="array" ref="G779">_xlfn.IFS(E777&lt;40,"Диплом",E777&lt;60,"Бронзовая медаль",E777&lt;80,"Серебряная медаль",E777&lt;100,"Золотая медаль")</f>
        <v>Диплом</v>
      </c>
      <c r="H779" s="48"/>
      <c r="I779" s="48"/>
      <c r="J779" s="48"/>
      <c r="K779" s="48"/>
      <c r="L779" s="48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</row>
    <row r="780" spans="1:33" ht="28.5" x14ac:dyDescent="0.65">
      <c r="A780" s="13"/>
      <c r="B780" s="14"/>
      <c r="C780" s="14"/>
      <c r="D780" s="14"/>
      <c r="E780" s="14"/>
      <c r="F780" s="13"/>
      <c r="G780" s="36"/>
      <c r="H780" s="36"/>
      <c r="I780" s="36"/>
      <c r="J780" s="36"/>
      <c r="K780" s="36"/>
      <c r="L780" s="36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</row>
    <row r="781" spans="1:33" ht="28.5" x14ac:dyDescent="0.6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</row>
    <row r="782" spans="1:33" ht="28.5" x14ac:dyDescent="0.65">
      <c r="A782" s="13"/>
      <c r="B782" s="3"/>
      <c r="C782" s="3"/>
      <c r="D782" s="19" t="s">
        <v>22</v>
      </c>
      <c r="E782" s="19"/>
      <c r="F782" s="19"/>
      <c r="G782" s="19"/>
      <c r="I782" s="3"/>
      <c r="J782" s="3"/>
      <c r="K782" s="19" t="s">
        <v>23</v>
      </c>
      <c r="L782" s="19"/>
      <c r="M782" s="19"/>
      <c r="O782" s="3"/>
      <c r="P782" s="3"/>
      <c r="Q782" s="19" t="s">
        <v>7</v>
      </c>
      <c r="R782" s="19"/>
      <c r="W782" s="19" t="s">
        <v>24</v>
      </c>
      <c r="X782" s="19"/>
      <c r="Y782" s="3"/>
      <c r="AB782" s="3"/>
      <c r="AC782" s="3"/>
      <c r="AD782" s="19" t="s">
        <v>25</v>
      </c>
      <c r="AE782" s="3"/>
      <c r="AF782" s="3"/>
      <c r="AG782" s="13"/>
    </row>
    <row r="783" spans="1:33" ht="28.5" x14ac:dyDescent="0.65">
      <c r="A783" s="13"/>
      <c r="B783" s="49" t="s">
        <v>15</v>
      </c>
      <c r="C783" s="49"/>
      <c r="D783" s="17"/>
      <c r="E783" s="17"/>
      <c r="F783" s="17"/>
      <c r="G783" s="18"/>
      <c r="I783" s="37" t="s">
        <v>15</v>
      </c>
      <c r="J783" s="37"/>
      <c r="K783" s="17"/>
      <c r="L783" s="17"/>
      <c r="M783" s="3"/>
      <c r="O783" s="37" t="s">
        <v>15</v>
      </c>
      <c r="P783" s="37"/>
      <c r="Q783" s="17"/>
      <c r="R783" s="17"/>
      <c r="V783" s="40" t="s">
        <v>15</v>
      </c>
      <c r="W783" s="37"/>
      <c r="X783" s="17"/>
      <c r="Y783" s="3"/>
      <c r="AB783" s="37" t="s">
        <v>15</v>
      </c>
      <c r="AC783" s="37"/>
      <c r="AD783" s="17"/>
      <c r="AE783" s="3"/>
      <c r="AF783" s="3"/>
      <c r="AG783" s="13"/>
    </row>
    <row r="784" spans="1:33" ht="46" x14ac:dyDescent="0.35">
      <c r="H784" s="62" t="s">
        <v>26</v>
      </c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 spans="1:33" ht="46" x14ac:dyDescent="1">
      <c r="C785" s="3"/>
      <c r="D785" s="3"/>
      <c r="E785" s="3"/>
      <c r="F785" s="3"/>
      <c r="G785" s="3"/>
      <c r="H785" s="21"/>
      <c r="I785" s="21"/>
      <c r="J785" s="21"/>
      <c r="L785" s="24"/>
      <c r="M785" s="24"/>
      <c r="N785" s="24"/>
      <c r="O785" s="24"/>
      <c r="P785" s="24" t="s">
        <v>21</v>
      </c>
      <c r="Q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</row>
    <row r="786" spans="1:33" ht="46" x14ac:dyDescent="1">
      <c r="C786" s="3"/>
      <c r="D786" s="3"/>
      <c r="E786" s="3"/>
      <c r="F786" s="3"/>
      <c r="G786" s="3"/>
      <c r="H786" s="23"/>
      <c r="I786" s="23"/>
      <c r="J786" s="23"/>
      <c r="K786" s="23"/>
      <c r="L786" s="23"/>
      <c r="M786" s="24"/>
      <c r="N786" s="21"/>
      <c r="O786" s="21"/>
      <c r="P786" s="21"/>
      <c r="Q786" s="21"/>
      <c r="R786" s="21"/>
      <c r="S786" s="21"/>
      <c r="T786" s="22"/>
      <c r="U786" s="21"/>
      <c r="V786" s="21"/>
      <c r="W786" s="21"/>
      <c r="X786" s="21"/>
      <c r="Y786" s="21"/>
      <c r="AC786" s="3"/>
    </row>
    <row r="787" spans="1:33" ht="46" x14ac:dyDescent="1">
      <c r="C787" s="5"/>
      <c r="D787" s="5"/>
      <c r="E787" s="5"/>
      <c r="H787" s="21"/>
      <c r="I787" s="21"/>
      <c r="J787" s="63" t="s">
        <v>49</v>
      </c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"/>
      <c r="AD787" s="7"/>
    </row>
    <row r="788" spans="1:33" ht="33.5" x14ac:dyDescent="0.75">
      <c r="B788" s="13"/>
      <c r="C788" s="30"/>
      <c r="D788" s="30"/>
      <c r="E788" s="30"/>
      <c r="F788" s="30"/>
      <c r="G788" s="30"/>
      <c r="H788" s="30"/>
      <c r="I788" s="30"/>
      <c r="J788" s="30"/>
      <c r="K788" s="30"/>
      <c r="L788" s="31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13"/>
    </row>
    <row r="789" spans="1:33" ht="33.5" x14ac:dyDescent="0.75">
      <c r="B789" s="13"/>
      <c r="C789" s="30"/>
      <c r="D789" s="30"/>
      <c r="E789" s="30"/>
      <c r="F789" s="30"/>
      <c r="G789" s="58" t="s">
        <v>287</v>
      </c>
      <c r="H789" s="58"/>
      <c r="I789" s="58"/>
      <c r="J789" s="58"/>
      <c r="K789" s="58"/>
      <c r="L789" s="58"/>
      <c r="M789" s="58"/>
      <c r="N789" s="30"/>
      <c r="O789" s="30"/>
      <c r="P789" s="30"/>
      <c r="Q789" s="30"/>
      <c r="R789" s="30"/>
      <c r="S789" s="30"/>
      <c r="T789" s="30"/>
      <c r="U789" s="32"/>
      <c r="V789" s="32"/>
      <c r="W789" s="30"/>
      <c r="X789" s="30"/>
      <c r="Y789" s="30"/>
      <c r="Z789" s="30"/>
      <c r="AA789" s="30"/>
      <c r="AB789" s="30"/>
      <c r="AC789" s="30"/>
      <c r="AD789" s="32"/>
      <c r="AE789" s="30"/>
      <c r="AF789" s="30"/>
      <c r="AG789" s="13"/>
    </row>
    <row r="790" spans="1:33" ht="33.5" x14ac:dyDescent="0.75">
      <c r="B790" s="13"/>
      <c r="C790" s="30"/>
      <c r="D790" s="30"/>
      <c r="E790" s="30"/>
      <c r="F790" s="30"/>
      <c r="G790" s="58"/>
      <c r="H790" s="58"/>
      <c r="I790" s="58"/>
      <c r="J790" s="58"/>
      <c r="K790" s="58"/>
      <c r="L790" s="58"/>
      <c r="M790" s="58"/>
      <c r="N790" s="59" t="s">
        <v>9</v>
      </c>
      <c r="O790" s="59"/>
      <c r="P790" s="59"/>
      <c r="Q790" s="59"/>
      <c r="R790" s="59"/>
      <c r="S790" s="60" t="s">
        <v>288</v>
      </c>
      <c r="T790" s="60"/>
      <c r="U790" s="60"/>
      <c r="V790" s="60"/>
      <c r="W790" s="60"/>
      <c r="X790" s="60"/>
      <c r="Y790" s="30"/>
      <c r="Z790" s="61" t="s">
        <v>10</v>
      </c>
      <c r="AA790" s="61"/>
      <c r="AB790" s="61"/>
      <c r="AC790" s="33" t="s">
        <v>275</v>
      </c>
      <c r="AD790" s="32"/>
      <c r="AE790" s="30"/>
      <c r="AF790" s="30"/>
      <c r="AG790" s="13"/>
    </row>
    <row r="791" spans="1:33" ht="33.5" x14ac:dyDescent="0.75">
      <c r="B791" s="13"/>
      <c r="C791" s="30"/>
      <c r="D791" s="55" t="s">
        <v>8</v>
      </c>
      <c r="E791" s="55"/>
      <c r="F791" s="55"/>
      <c r="G791" s="58"/>
      <c r="H791" s="58"/>
      <c r="I791" s="58"/>
      <c r="J791" s="58"/>
      <c r="K791" s="58"/>
      <c r="L791" s="58"/>
      <c r="M791" s="58"/>
      <c r="N791" s="59"/>
      <c r="O791" s="59"/>
      <c r="P791" s="59"/>
      <c r="Q791" s="59"/>
      <c r="R791" s="59"/>
      <c r="S791" s="60"/>
      <c r="T791" s="60"/>
      <c r="U791" s="60"/>
      <c r="V791" s="60"/>
      <c r="W791" s="60"/>
      <c r="X791" s="60"/>
      <c r="Y791" s="30"/>
      <c r="Z791" s="68" t="s">
        <v>274</v>
      </c>
      <c r="AA791" s="68"/>
      <c r="AB791" s="68"/>
      <c r="AC791" s="68"/>
      <c r="AD791" s="68"/>
      <c r="AE791" s="68"/>
      <c r="AF791" s="34"/>
      <c r="AG791" s="13"/>
    </row>
    <row r="792" spans="1:33" ht="33.5" x14ac:dyDescent="0.75">
      <c r="B792" s="13"/>
      <c r="C792" s="30"/>
      <c r="D792" s="30"/>
      <c r="E792" s="30"/>
      <c r="F792" s="30"/>
      <c r="G792" s="58"/>
      <c r="H792" s="58"/>
      <c r="I792" s="58"/>
      <c r="J792" s="58"/>
      <c r="K792" s="58"/>
      <c r="L792" s="58"/>
      <c r="M792" s="58"/>
      <c r="N792" s="30"/>
      <c r="O792" s="35"/>
      <c r="P792" s="30"/>
      <c r="Q792" s="30"/>
      <c r="R792" s="35"/>
      <c r="S792" s="4"/>
      <c r="T792" s="4"/>
      <c r="U792" s="4"/>
      <c r="V792" s="4"/>
      <c r="W792" s="4"/>
      <c r="X792" s="4"/>
      <c r="Y792" s="32"/>
      <c r="Z792" s="68"/>
      <c r="AA792" s="68"/>
      <c r="AB792" s="68"/>
      <c r="AC792" s="68"/>
      <c r="AD792" s="68"/>
      <c r="AE792" s="68"/>
      <c r="AF792" s="34"/>
      <c r="AG792" s="13"/>
    </row>
    <row r="793" spans="1:33" ht="33.5" x14ac:dyDescent="0.75">
      <c r="B793" s="13"/>
      <c r="C793" s="30"/>
      <c r="D793" s="30"/>
      <c r="E793" s="35"/>
      <c r="F793" s="35"/>
      <c r="G793" s="58"/>
      <c r="H793" s="58"/>
      <c r="I793" s="58"/>
      <c r="J793" s="58"/>
      <c r="K793" s="58"/>
      <c r="L793" s="58"/>
      <c r="M793" s="58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4"/>
      <c r="AA793" s="34"/>
      <c r="AB793" s="34"/>
      <c r="AC793" s="34"/>
      <c r="AD793" s="34"/>
      <c r="AE793" s="34"/>
      <c r="AF793" s="34"/>
      <c r="AG793" s="13"/>
    </row>
    <row r="794" spans="1:33" ht="33.5" x14ac:dyDescent="0.75">
      <c r="B794" s="13"/>
      <c r="C794" s="30"/>
      <c r="D794" s="30"/>
      <c r="E794" s="55" t="s">
        <v>16</v>
      </c>
      <c r="F794" s="55"/>
      <c r="G794" s="56" t="s">
        <v>17</v>
      </c>
      <c r="H794" s="56"/>
      <c r="I794" s="56"/>
      <c r="J794" s="56"/>
      <c r="K794" s="56"/>
      <c r="L794" s="56"/>
      <c r="M794" s="56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13"/>
    </row>
    <row r="795" spans="1:33" ht="33.5" x14ac:dyDescent="0.75">
      <c r="B795" s="13"/>
      <c r="C795" s="30"/>
      <c r="D795" s="30"/>
      <c r="E795" s="30"/>
      <c r="F795" s="30"/>
      <c r="G795" s="56"/>
      <c r="H795" s="56"/>
      <c r="I795" s="56"/>
      <c r="J795" s="56"/>
      <c r="K795" s="56"/>
      <c r="L795" s="56"/>
      <c r="M795" s="56"/>
      <c r="N795" s="30"/>
      <c r="O795" s="32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13"/>
    </row>
    <row r="796" spans="1:33" ht="31" x14ac:dyDescent="0.7">
      <c r="B796" s="13"/>
      <c r="C796" s="8"/>
      <c r="D796" s="8"/>
      <c r="E796" s="8"/>
      <c r="F796" s="8"/>
      <c r="G796" s="8"/>
      <c r="H796" s="8"/>
      <c r="I796" s="8"/>
      <c r="J796" s="8"/>
      <c r="K796" s="8"/>
      <c r="L796" s="9"/>
      <c r="M796" s="9"/>
      <c r="N796" s="10"/>
      <c r="O796" s="9"/>
      <c r="P796" s="8"/>
      <c r="Q796" s="8"/>
      <c r="R796" s="8"/>
      <c r="S796" s="8"/>
      <c r="T796" s="8"/>
      <c r="U796" s="8"/>
      <c r="V796" s="8"/>
      <c r="W796" s="8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</row>
    <row r="797" spans="1:33" ht="31" x14ac:dyDescent="0.7">
      <c r="B797" s="8"/>
      <c r="C797" s="12" t="s">
        <v>11</v>
      </c>
      <c r="D797" s="12"/>
      <c r="E797" s="12"/>
      <c r="F797" s="12"/>
      <c r="G797" s="12"/>
      <c r="H797" s="12"/>
      <c r="I797" s="12"/>
      <c r="J797" s="9"/>
      <c r="K797" s="9"/>
      <c r="L797" s="8"/>
      <c r="M797" s="8"/>
      <c r="N797" s="8"/>
      <c r="O797" s="8"/>
      <c r="P797" s="8"/>
      <c r="Q797" s="8"/>
      <c r="R797" s="8"/>
      <c r="U797" s="8"/>
      <c r="V797" s="8"/>
      <c r="W797" s="8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</row>
    <row r="798" spans="1:33" ht="31" x14ac:dyDescent="0.7">
      <c r="B798" s="11" t="s">
        <v>0</v>
      </c>
      <c r="C798" s="9" t="s">
        <v>289</v>
      </c>
      <c r="D798" s="9"/>
      <c r="E798" s="9"/>
      <c r="F798" s="9"/>
      <c r="G798" s="9"/>
      <c r="H798" s="9"/>
      <c r="I798" s="9"/>
      <c r="J798" s="8"/>
      <c r="K798" s="8"/>
      <c r="L798" s="8"/>
      <c r="M798" s="8"/>
      <c r="N798" s="8"/>
      <c r="O798" s="8"/>
      <c r="P798" s="8"/>
      <c r="Q798" s="8"/>
      <c r="R798" s="8"/>
      <c r="U798" s="8"/>
      <c r="V798" s="8"/>
      <c r="W798" s="8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</row>
    <row r="799" spans="1:33" ht="31" x14ac:dyDescent="0.7">
      <c r="B799" s="11" t="s">
        <v>1</v>
      </c>
      <c r="C799" s="9" t="s">
        <v>290</v>
      </c>
      <c r="D799" s="9"/>
      <c r="E799" s="9"/>
      <c r="F799" s="9"/>
      <c r="G799" s="9"/>
      <c r="H799" s="9"/>
      <c r="I799" s="9"/>
      <c r="J799" s="9"/>
      <c r="K799" s="10"/>
      <c r="L799" s="8"/>
      <c r="M799" s="8"/>
      <c r="N799" s="8"/>
      <c r="O799" s="8"/>
      <c r="P799" s="8"/>
      <c r="Q799" s="8"/>
      <c r="R799" s="8"/>
      <c r="U799" s="8"/>
      <c r="V799" s="8"/>
      <c r="W799" s="8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</row>
    <row r="800" spans="1:33" ht="31" x14ac:dyDescent="0.7">
      <c r="A800" s="2"/>
      <c r="B800" s="11" t="s">
        <v>2</v>
      </c>
      <c r="C800" s="9" t="s">
        <v>291</v>
      </c>
      <c r="D800" s="9"/>
      <c r="E800" s="9"/>
      <c r="F800" s="9"/>
      <c r="G800" s="9"/>
      <c r="H800" s="9"/>
      <c r="I800" s="9"/>
      <c r="J800" s="9"/>
      <c r="K800" s="8"/>
      <c r="L800" s="10"/>
      <c r="M800" s="10"/>
      <c r="N800" s="10"/>
      <c r="O800" s="10"/>
      <c r="P800" s="10"/>
      <c r="Q800" s="10"/>
      <c r="R800" s="10"/>
      <c r="S800" s="2"/>
      <c r="T800" s="2"/>
      <c r="U800" s="10"/>
      <c r="V800" s="10"/>
      <c r="W800" s="1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</row>
    <row r="801" spans="1:33" ht="28.5" x14ac:dyDescent="0.6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</row>
    <row r="802" spans="1:33" ht="28.5" x14ac:dyDescent="0.35">
      <c r="A802" s="2"/>
      <c r="B802" s="57"/>
      <c r="C802" s="51" t="s">
        <v>6</v>
      </c>
      <c r="D802" s="51"/>
      <c r="E802" s="51"/>
      <c r="F802" s="51"/>
      <c r="G802" s="51"/>
      <c r="H802" s="51"/>
      <c r="I802" s="51" t="s">
        <v>23</v>
      </c>
      <c r="J802" s="51"/>
      <c r="K802" s="51"/>
      <c r="L802" s="51"/>
      <c r="M802" s="51"/>
      <c r="N802" s="51"/>
      <c r="O802" s="51" t="s">
        <v>7</v>
      </c>
      <c r="P802" s="51"/>
      <c r="Q802" s="51"/>
      <c r="R802" s="51"/>
      <c r="S802" s="51"/>
      <c r="T802" s="51"/>
      <c r="U802" s="51" t="s">
        <v>24</v>
      </c>
      <c r="V802" s="51"/>
      <c r="W802" s="51"/>
      <c r="X802" s="51"/>
      <c r="Y802" s="51"/>
      <c r="Z802" s="51"/>
      <c r="AA802" s="51" t="s">
        <v>25</v>
      </c>
      <c r="AB802" s="51"/>
      <c r="AC802" s="51"/>
      <c r="AD802" s="51"/>
      <c r="AE802" s="51"/>
      <c r="AF802" s="51"/>
      <c r="AG802" s="27"/>
    </row>
    <row r="803" spans="1:33" ht="28.5" x14ac:dyDescent="0.35">
      <c r="A803" s="2"/>
      <c r="B803" s="57"/>
      <c r="C803" s="25" t="s">
        <v>0</v>
      </c>
      <c r="D803" s="25" t="s">
        <v>1</v>
      </c>
      <c r="E803" s="25" t="s">
        <v>2</v>
      </c>
      <c r="F803" s="25" t="s">
        <v>3</v>
      </c>
      <c r="G803" s="25" t="s">
        <v>4</v>
      </c>
      <c r="H803" s="25" t="s">
        <v>5</v>
      </c>
      <c r="I803" s="25" t="s">
        <v>0</v>
      </c>
      <c r="J803" s="25" t="s">
        <v>1</v>
      </c>
      <c r="K803" s="25" t="s">
        <v>2</v>
      </c>
      <c r="L803" s="25" t="s">
        <v>3</v>
      </c>
      <c r="M803" s="25" t="s">
        <v>4</v>
      </c>
      <c r="N803" s="25" t="s">
        <v>5</v>
      </c>
      <c r="O803" s="25" t="s">
        <v>0</v>
      </c>
      <c r="P803" s="25" t="s">
        <v>1</v>
      </c>
      <c r="Q803" s="25" t="s">
        <v>2</v>
      </c>
      <c r="R803" s="25" t="s">
        <v>3</v>
      </c>
      <c r="S803" s="25" t="s">
        <v>4</v>
      </c>
      <c r="T803" s="25" t="s">
        <v>5</v>
      </c>
      <c r="U803" s="25" t="s">
        <v>0</v>
      </c>
      <c r="V803" s="25" t="s">
        <v>1</v>
      </c>
      <c r="W803" s="25" t="s">
        <v>2</v>
      </c>
      <c r="X803" s="25" t="s">
        <v>3</v>
      </c>
      <c r="Y803" s="25" t="s">
        <v>4</v>
      </c>
      <c r="Z803" s="25" t="s">
        <v>5</v>
      </c>
      <c r="AA803" s="25" t="s">
        <v>0</v>
      </c>
      <c r="AB803" s="25" t="s">
        <v>1</v>
      </c>
      <c r="AC803" s="25" t="s">
        <v>2</v>
      </c>
      <c r="AD803" s="25" t="s">
        <v>3</v>
      </c>
      <c r="AE803" s="25" t="s">
        <v>4</v>
      </c>
      <c r="AF803" s="25" t="s">
        <v>5</v>
      </c>
      <c r="AG803" s="28"/>
    </row>
    <row r="804" spans="1:33" ht="28.5" x14ac:dyDescent="0.35">
      <c r="A804" s="2"/>
      <c r="B804" s="26" t="s">
        <v>0</v>
      </c>
      <c r="C804" s="25">
        <v>6</v>
      </c>
      <c r="D804" s="25">
        <v>7</v>
      </c>
      <c r="E804" s="25">
        <v>7</v>
      </c>
      <c r="F804" s="25">
        <v>5</v>
      </c>
      <c r="G804" s="25">
        <v>6</v>
      </c>
      <c r="H804" s="52">
        <v>6</v>
      </c>
      <c r="I804" s="25">
        <v>6</v>
      </c>
      <c r="J804" s="25">
        <v>6</v>
      </c>
      <c r="K804" s="25">
        <v>6</v>
      </c>
      <c r="L804" s="25">
        <v>6</v>
      </c>
      <c r="M804" s="25">
        <v>6</v>
      </c>
      <c r="N804" s="52">
        <v>6</v>
      </c>
      <c r="O804" s="25">
        <v>7</v>
      </c>
      <c r="P804" s="25">
        <v>6</v>
      </c>
      <c r="Q804" s="25">
        <v>6</v>
      </c>
      <c r="R804" s="25">
        <v>7</v>
      </c>
      <c r="S804" s="25">
        <v>8</v>
      </c>
      <c r="T804" s="52">
        <v>8</v>
      </c>
      <c r="U804" s="25">
        <v>6</v>
      </c>
      <c r="V804" s="25">
        <v>6</v>
      </c>
      <c r="W804" s="25">
        <v>6</v>
      </c>
      <c r="X804" s="25">
        <v>7</v>
      </c>
      <c r="Y804" s="25">
        <v>7</v>
      </c>
      <c r="Z804" s="52">
        <v>7</v>
      </c>
      <c r="AA804" s="25">
        <v>7</v>
      </c>
      <c r="AB804" s="25">
        <v>7</v>
      </c>
      <c r="AC804" s="25">
        <v>7</v>
      </c>
      <c r="AD804" s="25">
        <v>7</v>
      </c>
      <c r="AE804" s="25">
        <v>7</v>
      </c>
      <c r="AF804" s="52">
        <v>7</v>
      </c>
      <c r="AG804" s="28"/>
    </row>
    <row r="805" spans="1:33" ht="28.5" x14ac:dyDescent="0.35">
      <c r="A805" s="2"/>
      <c r="B805" s="26" t="s">
        <v>1</v>
      </c>
      <c r="C805" s="25">
        <v>6</v>
      </c>
      <c r="D805" s="25">
        <v>6</v>
      </c>
      <c r="E805" s="25">
        <v>6</v>
      </c>
      <c r="F805" s="25">
        <v>6</v>
      </c>
      <c r="G805" s="25">
        <v>6</v>
      </c>
      <c r="H805" s="53"/>
      <c r="I805" s="25">
        <v>6</v>
      </c>
      <c r="J805" s="25">
        <v>6</v>
      </c>
      <c r="K805" s="25">
        <v>6</v>
      </c>
      <c r="L805" s="25">
        <v>6</v>
      </c>
      <c r="M805" s="25">
        <v>6</v>
      </c>
      <c r="N805" s="53"/>
      <c r="O805" s="25">
        <v>6</v>
      </c>
      <c r="P805" s="25">
        <v>6</v>
      </c>
      <c r="Q805" s="25">
        <v>7</v>
      </c>
      <c r="R805" s="25">
        <v>6</v>
      </c>
      <c r="S805" s="25">
        <v>7</v>
      </c>
      <c r="T805" s="53"/>
      <c r="U805" s="25">
        <v>7</v>
      </c>
      <c r="V805" s="25">
        <v>6</v>
      </c>
      <c r="W805" s="25">
        <v>6</v>
      </c>
      <c r="X805" s="25">
        <v>7</v>
      </c>
      <c r="Y805" s="25">
        <v>7</v>
      </c>
      <c r="Z805" s="53"/>
      <c r="AA805" s="25">
        <v>8</v>
      </c>
      <c r="AB805" s="25">
        <v>7</v>
      </c>
      <c r="AC805" s="25">
        <v>7</v>
      </c>
      <c r="AD805" s="25">
        <v>7</v>
      </c>
      <c r="AE805" s="25">
        <v>7</v>
      </c>
      <c r="AF805" s="53"/>
      <c r="AG805" s="28"/>
    </row>
    <row r="806" spans="1:33" ht="28.5" x14ac:dyDescent="0.35">
      <c r="A806" s="2"/>
      <c r="B806" s="26" t="s">
        <v>2</v>
      </c>
      <c r="C806" s="25">
        <v>7</v>
      </c>
      <c r="D806" s="25">
        <v>7</v>
      </c>
      <c r="E806" s="25">
        <v>7</v>
      </c>
      <c r="F806" s="25">
        <v>8</v>
      </c>
      <c r="G806" s="25">
        <v>7</v>
      </c>
      <c r="H806" s="53"/>
      <c r="I806" s="25">
        <v>6</v>
      </c>
      <c r="J806" s="25">
        <v>6</v>
      </c>
      <c r="K806" s="25">
        <v>6</v>
      </c>
      <c r="L806" s="25">
        <v>6</v>
      </c>
      <c r="M806" s="25">
        <v>6</v>
      </c>
      <c r="N806" s="53"/>
      <c r="O806" s="25">
        <v>7</v>
      </c>
      <c r="P806" s="25">
        <v>6</v>
      </c>
      <c r="Q806" s="25">
        <v>6</v>
      </c>
      <c r="R806" s="25">
        <v>8</v>
      </c>
      <c r="S806" s="25">
        <v>8</v>
      </c>
      <c r="T806" s="53"/>
      <c r="U806" s="25">
        <v>6</v>
      </c>
      <c r="V806" s="25">
        <v>6</v>
      </c>
      <c r="W806" s="25">
        <v>6</v>
      </c>
      <c r="X806" s="25">
        <v>7</v>
      </c>
      <c r="Y806" s="25">
        <v>7</v>
      </c>
      <c r="Z806" s="53"/>
      <c r="AA806" s="25">
        <v>7</v>
      </c>
      <c r="AB806" s="25">
        <v>8</v>
      </c>
      <c r="AC806" s="25">
        <v>7</v>
      </c>
      <c r="AD806" s="25">
        <v>8</v>
      </c>
      <c r="AE806" s="25">
        <v>8</v>
      </c>
      <c r="AF806" s="53"/>
      <c r="AG806" s="28"/>
    </row>
    <row r="807" spans="1:33" ht="28.5" x14ac:dyDescent="0.35">
      <c r="A807" s="2"/>
      <c r="B807" s="25"/>
      <c r="C807" s="29">
        <f>SUM(C804:C806)/3</f>
        <v>6.333333333333333</v>
      </c>
      <c r="D807" s="29">
        <f t="shared" ref="D807:F807" si="23">SUM(D804:D806)/3</f>
        <v>6.666666666666667</v>
      </c>
      <c r="E807" s="29">
        <f t="shared" si="23"/>
        <v>6.666666666666667</v>
      </c>
      <c r="F807" s="29">
        <f t="shared" si="23"/>
        <v>6.333333333333333</v>
      </c>
      <c r="G807" s="29">
        <f>SUM(G804:G806)/3</f>
        <v>6.333333333333333</v>
      </c>
      <c r="H807" s="54"/>
      <c r="I807" s="29">
        <f>SUM(I804:I806)/3</f>
        <v>6</v>
      </c>
      <c r="J807" s="29">
        <f>SUM(J804:J806)/3</f>
        <v>6</v>
      </c>
      <c r="K807" s="29">
        <f>SUM(K804:K806)/3</f>
        <v>6</v>
      </c>
      <c r="L807" s="29">
        <f>SUM(L804:L806)/3</f>
        <v>6</v>
      </c>
      <c r="M807" s="29">
        <f>SUM(M804:M806)/3</f>
        <v>6</v>
      </c>
      <c r="N807" s="54"/>
      <c r="O807" s="29">
        <f>SUM(O804:O806)/3</f>
        <v>6.666666666666667</v>
      </c>
      <c r="P807" s="29">
        <f>SUM(P804:P806)/3</f>
        <v>6</v>
      </c>
      <c r="Q807" s="29">
        <f>SUM(Q804:Q806)/3</f>
        <v>6.333333333333333</v>
      </c>
      <c r="R807" s="29">
        <f>SUM(R804:R806)/3</f>
        <v>7</v>
      </c>
      <c r="S807" s="29">
        <f>SUM(S804:S806)/3</f>
        <v>7.666666666666667</v>
      </c>
      <c r="T807" s="54"/>
      <c r="U807" s="29">
        <f>SUM(U804:U806)/3</f>
        <v>6.333333333333333</v>
      </c>
      <c r="V807" s="29">
        <f>SUM(V804:V806)/3</f>
        <v>6</v>
      </c>
      <c r="W807" s="29">
        <f>SUM(W804:W806)/3</f>
        <v>6</v>
      </c>
      <c r="X807" s="29">
        <f>SUM(X804:X806)/3</f>
        <v>7</v>
      </c>
      <c r="Y807" s="29">
        <f>SUM(Y804:Y806)/3</f>
        <v>7</v>
      </c>
      <c r="Z807" s="54"/>
      <c r="AA807" s="29">
        <f>SUM(AA804:AA806)/3</f>
        <v>7.333333333333333</v>
      </c>
      <c r="AB807" s="29">
        <f>SUM(AB804:AB806)/3</f>
        <v>7.333333333333333</v>
      </c>
      <c r="AC807" s="29">
        <f>SUM(AC804:AC806)/3</f>
        <v>7</v>
      </c>
      <c r="AD807" s="29">
        <f>SUM(AD804:AD806)/3</f>
        <v>7.333333333333333</v>
      </c>
      <c r="AE807" s="29">
        <f>SUM(AE804:AE806)/3</f>
        <v>7.333333333333333</v>
      </c>
      <c r="AF807" s="54"/>
      <c r="AG807" s="28"/>
    </row>
    <row r="808" spans="1:33" ht="28.5" x14ac:dyDescent="0.35">
      <c r="A808" s="2"/>
      <c r="B808" s="25"/>
      <c r="C808" s="50">
        <f>SUM(C807:E807)/3</f>
        <v>6.5555555555555562</v>
      </c>
      <c r="D808" s="50"/>
      <c r="E808" s="50"/>
      <c r="F808" s="50">
        <f>(F807+G807+H804)/3</f>
        <v>6.2222222222222214</v>
      </c>
      <c r="G808" s="50"/>
      <c r="H808" s="50"/>
      <c r="I808" s="50">
        <f>SUM(I807:K807)/3</f>
        <v>6</v>
      </c>
      <c r="J808" s="50"/>
      <c r="K808" s="50"/>
      <c r="L808" s="50">
        <f>(L807+M807+N804)/3</f>
        <v>6</v>
      </c>
      <c r="M808" s="50"/>
      <c r="N808" s="50"/>
      <c r="O808" s="50">
        <f>SUM(O807:Q807)/3</f>
        <v>6.333333333333333</v>
      </c>
      <c r="P808" s="50"/>
      <c r="Q808" s="50"/>
      <c r="R808" s="50">
        <f>(R807+S807+T804)/3</f>
        <v>7.5555555555555562</v>
      </c>
      <c r="S808" s="50"/>
      <c r="T808" s="50"/>
      <c r="U808" s="50">
        <f>SUM(U807:W807)/3</f>
        <v>6.1111111111111107</v>
      </c>
      <c r="V808" s="50"/>
      <c r="W808" s="50"/>
      <c r="X808" s="50">
        <f>(X807+Y807+Z804)/3</f>
        <v>7</v>
      </c>
      <c r="Y808" s="50"/>
      <c r="Z808" s="50"/>
      <c r="AA808" s="50">
        <f>SUM(AA807:AC807)/3</f>
        <v>7.2222222222222214</v>
      </c>
      <c r="AB808" s="50"/>
      <c r="AC808" s="50"/>
      <c r="AD808" s="50">
        <f>(AD807+AE807+AF804)/3</f>
        <v>7.2222222222222214</v>
      </c>
      <c r="AE808" s="50"/>
      <c r="AF808" s="50"/>
      <c r="AG808" s="28"/>
    </row>
    <row r="809" spans="1:33" ht="28.5" x14ac:dyDescent="0.35">
      <c r="A809" s="2"/>
      <c r="B809" s="25"/>
      <c r="C809" s="50">
        <f>C808+F808</f>
        <v>12.777777777777779</v>
      </c>
      <c r="D809" s="50"/>
      <c r="E809" s="50"/>
      <c r="F809" s="50"/>
      <c r="G809" s="50"/>
      <c r="H809" s="50"/>
      <c r="I809" s="50">
        <f>I808+L808</f>
        <v>12</v>
      </c>
      <c r="J809" s="50"/>
      <c r="K809" s="50"/>
      <c r="L809" s="50"/>
      <c r="M809" s="50"/>
      <c r="N809" s="50"/>
      <c r="O809" s="50">
        <f>O808+R808</f>
        <v>13.888888888888889</v>
      </c>
      <c r="P809" s="50"/>
      <c r="Q809" s="50"/>
      <c r="R809" s="50"/>
      <c r="S809" s="50"/>
      <c r="T809" s="50"/>
      <c r="U809" s="50">
        <f>U808+X808</f>
        <v>13.111111111111111</v>
      </c>
      <c r="V809" s="50"/>
      <c r="W809" s="50"/>
      <c r="X809" s="50"/>
      <c r="Y809" s="50"/>
      <c r="Z809" s="50"/>
      <c r="AA809" s="50">
        <f>AA808+AD808</f>
        <v>14.444444444444443</v>
      </c>
      <c r="AB809" s="50"/>
      <c r="AC809" s="50"/>
      <c r="AD809" s="50"/>
      <c r="AE809" s="50"/>
      <c r="AF809" s="50"/>
      <c r="AG809" s="28"/>
    </row>
    <row r="810" spans="1:33" ht="28.5" x14ac:dyDescent="0.6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</row>
    <row r="811" spans="1:33" ht="28.5" x14ac:dyDescent="0.65">
      <c r="A811" s="13"/>
      <c r="B811" s="46" t="s">
        <v>12</v>
      </c>
      <c r="C811" s="46"/>
      <c r="D811" s="46"/>
      <c r="E811" s="47">
        <f>SUM(C809:AF809)</f>
        <v>66.222222222222229</v>
      </c>
      <c r="F811" s="47"/>
      <c r="G811" s="15" t="s">
        <v>13</v>
      </c>
      <c r="H811" s="15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</row>
    <row r="812" spans="1:33" ht="28.5" x14ac:dyDescent="0.6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</row>
    <row r="813" spans="1:33" ht="28.5" x14ac:dyDescent="0.65">
      <c r="A813" s="13"/>
      <c r="B813" s="46" t="s">
        <v>14</v>
      </c>
      <c r="C813" s="46"/>
      <c r="D813" s="46"/>
      <c r="E813" s="46"/>
      <c r="F813" s="13"/>
      <c r="G813" s="48" t="str" cm="1">
        <f t="array" ref="G813">_xlfn.IFS(E811&lt;40,"Диплом",E811&lt;60,"Бронзовая медаль",E811&lt;80,"Серебряная медаль",E811&lt;100,"Золотая медаль")</f>
        <v>Серебряная медаль</v>
      </c>
      <c r="H813" s="48"/>
      <c r="I813" s="48"/>
      <c r="J813" s="48"/>
      <c r="K813" s="48"/>
      <c r="L813" s="48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</row>
    <row r="814" spans="1:33" ht="28.5" x14ac:dyDescent="0.65">
      <c r="A814" s="13"/>
      <c r="B814" s="14"/>
      <c r="C814" s="14"/>
      <c r="D814" s="14"/>
      <c r="E814" s="14"/>
      <c r="F814" s="13"/>
      <c r="G814" s="36"/>
      <c r="H814" s="36"/>
      <c r="I814" s="36"/>
      <c r="J814" s="36"/>
      <c r="K814" s="36"/>
      <c r="L814" s="36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</row>
    <row r="815" spans="1:33" ht="28.5" x14ac:dyDescent="0.6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</row>
    <row r="816" spans="1:33" ht="28.5" x14ac:dyDescent="0.65">
      <c r="A816" s="13"/>
      <c r="B816" s="3"/>
      <c r="C816" s="3"/>
      <c r="D816" s="19" t="s">
        <v>22</v>
      </c>
      <c r="E816" s="19"/>
      <c r="F816" s="19"/>
      <c r="G816" s="19"/>
      <c r="I816" s="3"/>
      <c r="J816" s="3"/>
      <c r="K816" s="19" t="s">
        <v>23</v>
      </c>
      <c r="L816" s="19"/>
      <c r="M816" s="19"/>
      <c r="O816" s="3"/>
      <c r="P816" s="3"/>
      <c r="Q816" s="19" t="s">
        <v>7</v>
      </c>
      <c r="R816" s="19"/>
      <c r="W816" s="19" t="s">
        <v>24</v>
      </c>
      <c r="X816" s="19"/>
      <c r="Y816" s="3"/>
      <c r="AB816" s="3"/>
      <c r="AC816" s="3"/>
      <c r="AD816" s="19" t="s">
        <v>25</v>
      </c>
      <c r="AE816" s="3"/>
      <c r="AF816" s="3"/>
      <c r="AG816" s="13"/>
    </row>
    <row r="817" spans="1:33" ht="28.5" x14ac:dyDescent="0.65">
      <c r="A817" s="13"/>
      <c r="B817" s="49" t="s">
        <v>15</v>
      </c>
      <c r="C817" s="49"/>
      <c r="D817" s="17"/>
      <c r="E817" s="17"/>
      <c r="F817" s="17"/>
      <c r="G817" s="18"/>
      <c r="I817" s="37" t="s">
        <v>15</v>
      </c>
      <c r="J817" s="37"/>
      <c r="K817" s="17"/>
      <c r="L817" s="17"/>
      <c r="M817" s="3"/>
      <c r="O817" s="37" t="s">
        <v>15</v>
      </c>
      <c r="P817" s="37"/>
      <c r="Q817" s="17"/>
      <c r="R817" s="17"/>
      <c r="V817" s="40" t="s">
        <v>15</v>
      </c>
      <c r="W817" s="37"/>
      <c r="X817" s="17"/>
      <c r="Y817" s="3"/>
      <c r="AB817" s="37" t="s">
        <v>15</v>
      </c>
      <c r="AC817" s="37"/>
      <c r="AD817" s="17"/>
      <c r="AE817" s="3"/>
      <c r="AF817" s="3"/>
      <c r="AG817" s="13"/>
    </row>
    <row r="818" spans="1:33" ht="46" x14ac:dyDescent="0.35">
      <c r="H818" s="62" t="s">
        <v>26</v>
      </c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 spans="1:33" ht="46" x14ac:dyDescent="1">
      <c r="C819" s="3"/>
      <c r="D819" s="3"/>
      <c r="E819" s="3"/>
      <c r="F819" s="3"/>
      <c r="G819" s="3"/>
      <c r="H819" s="21"/>
      <c r="I819" s="21"/>
      <c r="J819" s="21"/>
      <c r="L819" s="24"/>
      <c r="M819" s="24"/>
      <c r="N819" s="24"/>
      <c r="O819" s="24"/>
      <c r="P819" s="24" t="s">
        <v>21</v>
      </c>
      <c r="Q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</row>
    <row r="820" spans="1:33" ht="46" x14ac:dyDescent="1">
      <c r="C820" s="3"/>
      <c r="D820" s="3"/>
      <c r="E820" s="3"/>
      <c r="F820" s="3"/>
      <c r="G820" s="3"/>
      <c r="H820" s="23"/>
      <c r="I820" s="23"/>
      <c r="J820" s="23"/>
      <c r="K820" s="23"/>
      <c r="L820" s="23"/>
      <c r="M820" s="24"/>
      <c r="N820" s="21"/>
      <c r="O820" s="21"/>
      <c r="P820" s="21"/>
      <c r="Q820" s="21"/>
      <c r="R820" s="21"/>
      <c r="S820" s="21"/>
      <c r="T820" s="22"/>
      <c r="U820" s="21"/>
      <c r="V820" s="21"/>
      <c r="W820" s="21"/>
      <c r="X820" s="21"/>
      <c r="Y820" s="21"/>
      <c r="AC820" s="3"/>
    </row>
    <row r="821" spans="1:33" ht="46" x14ac:dyDescent="1">
      <c r="C821" s="5"/>
      <c r="D821" s="5"/>
      <c r="E821" s="5"/>
      <c r="H821" s="21"/>
      <c r="I821" s="21"/>
      <c r="J821" s="63" t="s">
        <v>50</v>
      </c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"/>
      <c r="AD821" s="7"/>
    </row>
    <row r="822" spans="1:33" ht="33.5" x14ac:dyDescent="0.75">
      <c r="B822" s="13"/>
      <c r="C822" s="30"/>
      <c r="D822" s="30"/>
      <c r="E822" s="30"/>
      <c r="F822" s="30"/>
      <c r="G822" s="30"/>
      <c r="H822" s="30"/>
      <c r="I822" s="30"/>
      <c r="J822" s="30"/>
      <c r="K822" s="30"/>
      <c r="L822" s="31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13"/>
    </row>
    <row r="823" spans="1:33" ht="33.5" x14ac:dyDescent="0.75">
      <c r="B823" s="13"/>
      <c r="C823" s="30"/>
      <c r="D823" s="30"/>
      <c r="E823" s="30"/>
      <c r="F823" s="30"/>
      <c r="G823" s="58" t="s">
        <v>292</v>
      </c>
      <c r="H823" s="58"/>
      <c r="I823" s="58"/>
      <c r="J823" s="58"/>
      <c r="K823" s="58"/>
      <c r="L823" s="58"/>
      <c r="M823" s="58"/>
      <c r="N823" s="30"/>
      <c r="O823" s="30"/>
      <c r="P823" s="30"/>
      <c r="Q823" s="30"/>
      <c r="R823" s="30"/>
      <c r="S823" s="30"/>
      <c r="T823" s="30"/>
      <c r="U823" s="32"/>
      <c r="V823" s="32"/>
      <c r="W823" s="30"/>
      <c r="X823" s="30"/>
      <c r="Y823" s="30"/>
      <c r="Z823" s="30"/>
      <c r="AA823" s="30"/>
      <c r="AB823" s="30"/>
      <c r="AC823" s="30"/>
      <c r="AD823" s="32"/>
      <c r="AE823" s="30"/>
      <c r="AF823" s="30"/>
      <c r="AG823" s="13"/>
    </row>
    <row r="824" spans="1:33" ht="33.5" x14ac:dyDescent="0.75">
      <c r="B824" s="13"/>
      <c r="C824" s="30"/>
      <c r="D824" s="30"/>
      <c r="E824" s="30"/>
      <c r="F824" s="30"/>
      <c r="G824" s="58"/>
      <c r="H824" s="58"/>
      <c r="I824" s="58"/>
      <c r="J824" s="58"/>
      <c r="K824" s="58"/>
      <c r="L824" s="58"/>
      <c r="M824" s="58"/>
      <c r="N824" s="59" t="s">
        <v>9</v>
      </c>
      <c r="O824" s="59"/>
      <c r="P824" s="59"/>
      <c r="Q824" s="59"/>
      <c r="R824" s="59"/>
      <c r="S824" s="60" t="s">
        <v>293</v>
      </c>
      <c r="T824" s="60"/>
      <c r="U824" s="60"/>
      <c r="V824" s="60"/>
      <c r="W824" s="60"/>
      <c r="X824" s="60"/>
      <c r="Y824" s="30"/>
      <c r="Z824" s="61" t="s">
        <v>10</v>
      </c>
      <c r="AA824" s="61"/>
      <c r="AB824" s="61"/>
      <c r="AC824" s="33" t="s">
        <v>275</v>
      </c>
      <c r="AD824" s="32"/>
      <c r="AE824" s="30"/>
      <c r="AF824" s="30"/>
      <c r="AG824" s="13"/>
    </row>
    <row r="825" spans="1:33" ht="33.5" x14ac:dyDescent="0.75">
      <c r="B825" s="13"/>
      <c r="C825" s="30"/>
      <c r="D825" s="55" t="s">
        <v>8</v>
      </c>
      <c r="E825" s="55"/>
      <c r="F825" s="55"/>
      <c r="G825" s="58"/>
      <c r="H825" s="58"/>
      <c r="I825" s="58"/>
      <c r="J825" s="58"/>
      <c r="K825" s="58"/>
      <c r="L825" s="58"/>
      <c r="M825" s="58"/>
      <c r="N825" s="59"/>
      <c r="O825" s="59"/>
      <c r="P825" s="59"/>
      <c r="Q825" s="59"/>
      <c r="R825" s="59"/>
      <c r="S825" s="60"/>
      <c r="T825" s="60"/>
      <c r="U825" s="60"/>
      <c r="V825" s="60"/>
      <c r="W825" s="60"/>
      <c r="X825" s="60"/>
      <c r="Y825" s="30"/>
      <c r="Z825" s="68" t="s">
        <v>274</v>
      </c>
      <c r="AA825" s="68"/>
      <c r="AB825" s="68"/>
      <c r="AC825" s="68"/>
      <c r="AD825" s="68"/>
      <c r="AE825" s="68"/>
      <c r="AF825" s="34"/>
      <c r="AG825" s="13"/>
    </row>
    <row r="826" spans="1:33" ht="33.5" x14ac:dyDescent="0.75">
      <c r="B826" s="13"/>
      <c r="C826" s="30"/>
      <c r="D826" s="30"/>
      <c r="E826" s="30"/>
      <c r="F826" s="30"/>
      <c r="G826" s="58"/>
      <c r="H826" s="58"/>
      <c r="I826" s="58"/>
      <c r="J826" s="58"/>
      <c r="K826" s="58"/>
      <c r="L826" s="58"/>
      <c r="M826" s="58"/>
      <c r="N826" s="30"/>
      <c r="O826" s="35"/>
      <c r="P826" s="30"/>
      <c r="Q826" s="30"/>
      <c r="R826" s="35"/>
      <c r="S826" s="4"/>
      <c r="T826" s="4"/>
      <c r="U826" s="4"/>
      <c r="V826" s="4"/>
      <c r="W826" s="4"/>
      <c r="X826" s="4"/>
      <c r="Y826" s="32"/>
      <c r="Z826" s="68"/>
      <c r="AA826" s="68"/>
      <c r="AB826" s="68"/>
      <c r="AC826" s="68"/>
      <c r="AD826" s="68"/>
      <c r="AE826" s="68"/>
      <c r="AF826" s="34"/>
      <c r="AG826" s="13"/>
    </row>
    <row r="827" spans="1:33" ht="33.5" x14ac:dyDescent="0.75">
      <c r="B827" s="13"/>
      <c r="C827" s="30"/>
      <c r="D827" s="30"/>
      <c r="E827" s="35"/>
      <c r="F827" s="35"/>
      <c r="G827" s="58"/>
      <c r="H827" s="58"/>
      <c r="I827" s="58"/>
      <c r="J827" s="58"/>
      <c r="K827" s="58"/>
      <c r="L827" s="58"/>
      <c r="M827" s="58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4"/>
      <c r="AA827" s="34"/>
      <c r="AB827" s="34"/>
      <c r="AC827" s="34"/>
      <c r="AD827" s="34"/>
      <c r="AE827" s="34"/>
      <c r="AF827" s="34"/>
      <c r="AG827" s="13"/>
    </row>
    <row r="828" spans="1:33" ht="33.5" x14ac:dyDescent="0.75">
      <c r="B828" s="13"/>
      <c r="C828" s="30"/>
      <c r="D828" s="30"/>
      <c r="E828" s="55" t="s">
        <v>16</v>
      </c>
      <c r="F828" s="55"/>
      <c r="G828" s="56" t="s">
        <v>294</v>
      </c>
      <c r="H828" s="56"/>
      <c r="I828" s="56"/>
      <c r="J828" s="56"/>
      <c r="K828" s="56"/>
      <c r="L828" s="56"/>
      <c r="M828" s="56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13"/>
    </row>
    <row r="829" spans="1:33" ht="33.5" x14ac:dyDescent="0.75">
      <c r="B829" s="13"/>
      <c r="C829" s="30"/>
      <c r="D829" s="30"/>
      <c r="E829" s="30"/>
      <c r="F829" s="30"/>
      <c r="G829" s="56"/>
      <c r="H829" s="56"/>
      <c r="I829" s="56"/>
      <c r="J829" s="56"/>
      <c r="K829" s="56"/>
      <c r="L829" s="56"/>
      <c r="M829" s="56"/>
      <c r="N829" s="30"/>
      <c r="O829" s="32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13"/>
    </row>
    <row r="830" spans="1:33" ht="31" x14ac:dyDescent="0.7">
      <c r="B830" s="13"/>
      <c r="C830" s="8"/>
      <c r="D830" s="8"/>
      <c r="E830" s="8"/>
      <c r="F830" s="8"/>
      <c r="G830" s="8"/>
      <c r="H830" s="8"/>
      <c r="I830" s="8"/>
      <c r="J830" s="8"/>
      <c r="K830" s="8"/>
      <c r="L830" s="9"/>
      <c r="M830" s="9"/>
      <c r="N830" s="10"/>
      <c r="O830" s="9"/>
      <c r="P830" s="8"/>
      <c r="Q830" s="8"/>
      <c r="R830" s="8"/>
      <c r="S830" s="8"/>
      <c r="T830" s="8"/>
      <c r="U830" s="8"/>
      <c r="V830" s="8"/>
      <c r="W830" s="8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</row>
    <row r="831" spans="1:33" ht="31" x14ac:dyDescent="0.7">
      <c r="B831" s="8"/>
      <c r="C831" s="12" t="s">
        <v>11</v>
      </c>
      <c r="D831" s="12"/>
      <c r="E831" s="12"/>
      <c r="F831" s="12"/>
      <c r="G831" s="12"/>
      <c r="H831" s="12"/>
      <c r="I831" s="12"/>
      <c r="J831" s="9"/>
      <c r="K831" s="9"/>
      <c r="L831" s="8"/>
      <c r="M831" s="8"/>
      <c r="N831" s="8"/>
      <c r="O831" s="8"/>
      <c r="P831" s="8"/>
      <c r="Q831" s="8"/>
      <c r="R831" s="8"/>
      <c r="U831" s="8"/>
      <c r="V831" s="8"/>
      <c r="W831" s="8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</row>
    <row r="832" spans="1:33" ht="31" x14ac:dyDescent="0.7">
      <c r="B832" s="11" t="s">
        <v>0</v>
      </c>
      <c r="C832" s="9" t="s">
        <v>295</v>
      </c>
      <c r="D832" s="9"/>
      <c r="E832" s="9"/>
      <c r="F832" s="9"/>
      <c r="G832" s="9"/>
      <c r="H832" s="9"/>
      <c r="I832" s="9"/>
      <c r="J832" s="8"/>
      <c r="K832" s="8"/>
      <c r="L832" s="8"/>
      <c r="M832" s="8"/>
      <c r="N832" s="8"/>
      <c r="O832" s="8"/>
      <c r="P832" s="8"/>
      <c r="Q832" s="8"/>
      <c r="R832" s="8"/>
      <c r="U832" s="8"/>
      <c r="V832" s="8"/>
      <c r="W832" s="8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</row>
    <row r="833" spans="1:33" ht="31" x14ac:dyDescent="0.7">
      <c r="B833" s="11" t="s">
        <v>1</v>
      </c>
      <c r="C833" s="9" t="s">
        <v>296</v>
      </c>
      <c r="D833" s="9"/>
      <c r="E833" s="9"/>
      <c r="F833" s="9"/>
      <c r="G833" s="9"/>
      <c r="H833" s="9"/>
      <c r="I833" s="9"/>
      <c r="J833" s="9"/>
      <c r="K833" s="10"/>
      <c r="L833" s="8"/>
      <c r="M833" s="8"/>
      <c r="N833" s="8"/>
      <c r="O833" s="8"/>
      <c r="P833" s="8"/>
      <c r="Q833" s="8"/>
      <c r="R833" s="8"/>
      <c r="U833" s="8"/>
      <c r="V833" s="8"/>
      <c r="W833" s="8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</row>
    <row r="834" spans="1:33" ht="31" x14ac:dyDescent="0.7">
      <c r="A834" s="2"/>
      <c r="B834" s="11" t="s">
        <v>2</v>
      </c>
      <c r="C834" s="9" t="s">
        <v>297</v>
      </c>
      <c r="D834" s="9"/>
      <c r="E834" s="9"/>
      <c r="F834" s="9"/>
      <c r="G834" s="9"/>
      <c r="H834" s="9"/>
      <c r="I834" s="9"/>
      <c r="J834" s="9"/>
      <c r="K834" s="8"/>
      <c r="L834" s="10"/>
      <c r="M834" s="10"/>
      <c r="N834" s="10"/>
      <c r="O834" s="10"/>
      <c r="P834" s="10"/>
      <c r="Q834" s="10"/>
      <c r="R834" s="10"/>
      <c r="S834" s="2"/>
      <c r="T834" s="2"/>
      <c r="U834" s="10"/>
      <c r="V834" s="10"/>
      <c r="W834" s="1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</row>
    <row r="835" spans="1:33" ht="28.5" x14ac:dyDescent="0.6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</row>
    <row r="836" spans="1:33" ht="28.5" x14ac:dyDescent="0.35">
      <c r="A836" s="2"/>
      <c r="B836" s="57"/>
      <c r="C836" s="51" t="s">
        <v>6</v>
      </c>
      <c r="D836" s="51"/>
      <c r="E836" s="51"/>
      <c r="F836" s="51"/>
      <c r="G836" s="51"/>
      <c r="H836" s="51"/>
      <c r="I836" s="51" t="s">
        <v>23</v>
      </c>
      <c r="J836" s="51"/>
      <c r="K836" s="51"/>
      <c r="L836" s="51"/>
      <c r="M836" s="51"/>
      <c r="N836" s="51"/>
      <c r="O836" s="51" t="s">
        <v>7</v>
      </c>
      <c r="P836" s="51"/>
      <c r="Q836" s="51"/>
      <c r="R836" s="51"/>
      <c r="S836" s="51"/>
      <c r="T836" s="51"/>
      <c r="U836" s="51" t="s">
        <v>24</v>
      </c>
      <c r="V836" s="51"/>
      <c r="W836" s="51"/>
      <c r="X836" s="51"/>
      <c r="Y836" s="51"/>
      <c r="Z836" s="51"/>
      <c r="AA836" s="51" t="s">
        <v>25</v>
      </c>
      <c r="AB836" s="51"/>
      <c r="AC836" s="51"/>
      <c r="AD836" s="51"/>
      <c r="AE836" s="51"/>
      <c r="AF836" s="51"/>
      <c r="AG836" s="27"/>
    </row>
    <row r="837" spans="1:33" ht="28.5" x14ac:dyDescent="0.35">
      <c r="A837" s="2"/>
      <c r="B837" s="57"/>
      <c r="C837" s="25" t="s">
        <v>0</v>
      </c>
      <c r="D837" s="25" t="s">
        <v>1</v>
      </c>
      <c r="E837" s="25" t="s">
        <v>2</v>
      </c>
      <c r="F837" s="25" t="s">
        <v>3</v>
      </c>
      <c r="G837" s="25" t="s">
        <v>4</v>
      </c>
      <c r="H837" s="25" t="s">
        <v>5</v>
      </c>
      <c r="I837" s="25" t="s">
        <v>0</v>
      </c>
      <c r="J837" s="25" t="s">
        <v>1</v>
      </c>
      <c r="K837" s="25" t="s">
        <v>2</v>
      </c>
      <c r="L837" s="25" t="s">
        <v>3</v>
      </c>
      <c r="M837" s="25" t="s">
        <v>4</v>
      </c>
      <c r="N837" s="25" t="s">
        <v>5</v>
      </c>
      <c r="O837" s="25" t="s">
        <v>0</v>
      </c>
      <c r="P837" s="25" t="s">
        <v>1</v>
      </c>
      <c r="Q837" s="25" t="s">
        <v>2</v>
      </c>
      <c r="R837" s="25" t="s">
        <v>3</v>
      </c>
      <c r="S837" s="25" t="s">
        <v>4</v>
      </c>
      <c r="T837" s="25" t="s">
        <v>5</v>
      </c>
      <c r="U837" s="25" t="s">
        <v>0</v>
      </c>
      <c r="V837" s="25" t="s">
        <v>1</v>
      </c>
      <c r="W837" s="25" t="s">
        <v>2</v>
      </c>
      <c r="X837" s="25" t="s">
        <v>3</v>
      </c>
      <c r="Y837" s="25" t="s">
        <v>4</v>
      </c>
      <c r="Z837" s="25" t="s">
        <v>5</v>
      </c>
      <c r="AA837" s="25" t="s">
        <v>0</v>
      </c>
      <c r="AB837" s="25" t="s">
        <v>1</v>
      </c>
      <c r="AC837" s="25" t="s">
        <v>2</v>
      </c>
      <c r="AD837" s="25" t="s">
        <v>3</v>
      </c>
      <c r="AE837" s="25" t="s">
        <v>4</v>
      </c>
      <c r="AF837" s="25" t="s">
        <v>5</v>
      </c>
      <c r="AG837" s="28"/>
    </row>
    <row r="838" spans="1:33" ht="28.5" x14ac:dyDescent="0.35">
      <c r="A838" s="2"/>
      <c r="B838" s="26" t="s">
        <v>0</v>
      </c>
      <c r="C838" s="25">
        <v>9</v>
      </c>
      <c r="D838" s="25">
        <v>8</v>
      </c>
      <c r="E838" s="25">
        <v>9</v>
      </c>
      <c r="F838" s="25">
        <v>9</v>
      </c>
      <c r="G838" s="25">
        <v>9</v>
      </c>
      <c r="H838" s="52">
        <v>9</v>
      </c>
      <c r="I838" s="25">
        <v>8</v>
      </c>
      <c r="J838" s="25">
        <v>9</v>
      </c>
      <c r="K838" s="25">
        <v>10</v>
      </c>
      <c r="L838" s="25">
        <v>9</v>
      </c>
      <c r="M838" s="25">
        <v>9</v>
      </c>
      <c r="N838" s="52">
        <v>9</v>
      </c>
      <c r="O838" s="25">
        <v>10</v>
      </c>
      <c r="P838" s="25">
        <v>9</v>
      </c>
      <c r="Q838" s="25">
        <v>10</v>
      </c>
      <c r="R838" s="25">
        <v>10</v>
      </c>
      <c r="S838" s="25">
        <v>10</v>
      </c>
      <c r="T838" s="52">
        <v>10</v>
      </c>
      <c r="U838" s="25">
        <v>10</v>
      </c>
      <c r="V838" s="25">
        <v>10</v>
      </c>
      <c r="W838" s="25">
        <v>10</v>
      </c>
      <c r="X838" s="25">
        <v>10</v>
      </c>
      <c r="Y838" s="25">
        <v>10</v>
      </c>
      <c r="Z838" s="52">
        <v>10</v>
      </c>
      <c r="AA838" s="25">
        <v>9</v>
      </c>
      <c r="AB838" s="25">
        <v>9</v>
      </c>
      <c r="AC838" s="25">
        <v>9</v>
      </c>
      <c r="AD838" s="25">
        <v>9</v>
      </c>
      <c r="AE838" s="25">
        <v>8</v>
      </c>
      <c r="AF838" s="52">
        <v>8</v>
      </c>
      <c r="AG838" s="28"/>
    </row>
    <row r="839" spans="1:33" ht="28.5" x14ac:dyDescent="0.35">
      <c r="A839" s="2"/>
      <c r="B839" s="26" t="s">
        <v>1</v>
      </c>
      <c r="C839" s="25">
        <v>9</v>
      </c>
      <c r="D839" s="25">
        <v>9</v>
      </c>
      <c r="E839" s="25">
        <v>10</v>
      </c>
      <c r="F839" s="25">
        <v>10</v>
      </c>
      <c r="G839" s="25">
        <v>10</v>
      </c>
      <c r="H839" s="53"/>
      <c r="I839" s="25">
        <v>10</v>
      </c>
      <c r="J839" s="25">
        <v>10</v>
      </c>
      <c r="K839" s="25">
        <v>9</v>
      </c>
      <c r="L839" s="25">
        <v>8</v>
      </c>
      <c r="M839" s="25">
        <v>9</v>
      </c>
      <c r="N839" s="53"/>
      <c r="O839" s="25">
        <v>10</v>
      </c>
      <c r="P839" s="25">
        <v>10</v>
      </c>
      <c r="Q839" s="25">
        <v>10</v>
      </c>
      <c r="R839" s="25">
        <v>10</v>
      </c>
      <c r="S839" s="25">
        <v>10</v>
      </c>
      <c r="T839" s="53"/>
      <c r="U839" s="25">
        <v>10</v>
      </c>
      <c r="V839" s="25">
        <v>10</v>
      </c>
      <c r="W839" s="25">
        <v>10</v>
      </c>
      <c r="X839" s="25">
        <v>10</v>
      </c>
      <c r="Y839" s="25">
        <v>10</v>
      </c>
      <c r="Z839" s="53"/>
      <c r="AA839" s="25">
        <v>9</v>
      </c>
      <c r="AB839" s="25">
        <v>9</v>
      </c>
      <c r="AC839" s="25">
        <v>9</v>
      </c>
      <c r="AD839" s="25">
        <v>9</v>
      </c>
      <c r="AE839" s="25">
        <v>8</v>
      </c>
      <c r="AF839" s="53"/>
      <c r="AG839" s="28"/>
    </row>
    <row r="840" spans="1:33" ht="28.5" x14ac:dyDescent="0.35">
      <c r="A840" s="2"/>
      <c r="B840" s="26" t="s">
        <v>2</v>
      </c>
      <c r="C840" s="25">
        <v>9</v>
      </c>
      <c r="D840" s="25">
        <v>10</v>
      </c>
      <c r="E840" s="25">
        <v>9</v>
      </c>
      <c r="F840" s="25">
        <v>10</v>
      </c>
      <c r="G840" s="25">
        <v>9</v>
      </c>
      <c r="H840" s="53"/>
      <c r="I840" s="25">
        <v>10</v>
      </c>
      <c r="J840" s="25">
        <v>10</v>
      </c>
      <c r="K840" s="25">
        <v>9</v>
      </c>
      <c r="L840" s="25">
        <v>9</v>
      </c>
      <c r="M840" s="25">
        <v>9</v>
      </c>
      <c r="N840" s="53"/>
      <c r="O840" s="25">
        <v>10</v>
      </c>
      <c r="P840" s="25">
        <v>10</v>
      </c>
      <c r="Q840" s="25">
        <v>10</v>
      </c>
      <c r="R840" s="25">
        <v>9</v>
      </c>
      <c r="S840" s="25">
        <v>10</v>
      </c>
      <c r="T840" s="53"/>
      <c r="U840" s="25">
        <v>10</v>
      </c>
      <c r="V840" s="25">
        <v>10</v>
      </c>
      <c r="W840" s="25">
        <v>10</v>
      </c>
      <c r="X840" s="25">
        <v>10</v>
      </c>
      <c r="Y840" s="25">
        <v>10</v>
      </c>
      <c r="Z840" s="53"/>
      <c r="AA840" s="25">
        <v>9</v>
      </c>
      <c r="AB840" s="25">
        <v>8</v>
      </c>
      <c r="AC840" s="25">
        <v>7</v>
      </c>
      <c r="AD840" s="25">
        <v>8</v>
      </c>
      <c r="AE840" s="25">
        <v>8</v>
      </c>
      <c r="AF840" s="53"/>
      <c r="AG840" s="28"/>
    </row>
    <row r="841" spans="1:33" ht="28.5" x14ac:dyDescent="0.35">
      <c r="A841" s="2"/>
      <c r="B841" s="25"/>
      <c r="C841" s="29">
        <f>SUM(C838:C840)/3</f>
        <v>9</v>
      </c>
      <c r="D841" s="29">
        <f t="shared" ref="D841:F841" si="24">SUM(D838:D840)/3</f>
        <v>9</v>
      </c>
      <c r="E841" s="29">
        <f t="shared" si="24"/>
        <v>9.3333333333333339</v>
      </c>
      <c r="F841" s="29">
        <f t="shared" si="24"/>
        <v>9.6666666666666661</v>
      </c>
      <c r="G841" s="29">
        <f>SUM(G838:G840)/3</f>
        <v>9.3333333333333339</v>
      </c>
      <c r="H841" s="54"/>
      <c r="I841" s="29">
        <f>SUM(I838:I840)/3</f>
        <v>9.3333333333333339</v>
      </c>
      <c r="J841" s="29">
        <f>SUM(J838:J840)/3</f>
        <v>9.6666666666666661</v>
      </c>
      <c r="K841" s="29">
        <f>SUM(K838:K840)/3</f>
        <v>9.3333333333333339</v>
      </c>
      <c r="L841" s="29">
        <f>SUM(L838:L840)/3</f>
        <v>8.6666666666666661</v>
      </c>
      <c r="M841" s="29">
        <f>SUM(M838:M840)/3</f>
        <v>9</v>
      </c>
      <c r="N841" s="54"/>
      <c r="O841" s="29">
        <f>SUM(O838:O840)/3</f>
        <v>10</v>
      </c>
      <c r="P841" s="29">
        <f>SUM(P838:P840)/3</f>
        <v>9.6666666666666661</v>
      </c>
      <c r="Q841" s="29">
        <f>SUM(Q838:Q840)/3</f>
        <v>10</v>
      </c>
      <c r="R841" s="29">
        <f>SUM(R838:R840)/3</f>
        <v>9.6666666666666661</v>
      </c>
      <c r="S841" s="29">
        <f>SUM(S838:S840)/3</f>
        <v>10</v>
      </c>
      <c r="T841" s="54"/>
      <c r="U841" s="29">
        <f>SUM(U838:U840)/3</f>
        <v>10</v>
      </c>
      <c r="V841" s="29">
        <f>SUM(V838:V840)/3</f>
        <v>10</v>
      </c>
      <c r="W841" s="29">
        <f>SUM(W838:W840)/3</f>
        <v>10</v>
      </c>
      <c r="X841" s="29">
        <f>SUM(X838:X840)/3</f>
        <v>10</v>
      </c>
      <c r="Y841" s="29">
        <f>SUM(Y838:Y840)/3</f>
        <v>10</v>
      </c>
      <c r="Z841" s="54"/>
      <c r="AA841" s="29">
        <f>SUM(AA838:AA840)/3</f>
        <v>9</v>
      </c>
      <c r="AB841" s="29">
        <f>SUM(AB838:AB840)/3</f>
        <v>8.6666666666666661</v>
      </c>
      <c r="AC841" s="29">
        <f>SUM(AC838:AC840)/3</f>
        <v>8.3333333333333339</v>
      </c>
      <c r="AD841" s="29">
        <f>SUM(AD838:AD840)/3</f>
        <v>8.6666666666666661</v>
      </c>
      <c r="AE841" s="29">
        <f>SUM(AE838:AE840)/3</f>
        <v>8</v>
      </c>
      <c r="AF841" s="54"/>
      <c r="AG841" s="28"/>
    </row>
    <row r="842" spans="1:33" ht="28.5" x14ac:dyDescent="0.35">
      <c r="A842" s="2"/>
      <c r="B842" s="25"/>
      <c r="C842" s="50">
        <f>SUM(C841:E841)/3</f>
        <v>9.1111111111111125</v>
      </c>
      <c r="D842" s="50"/>
      <c r="E842" s="50"/>
      <c r="F842" s="50">
        <f>(F841+G841+H838)/3</f>
        <v>9.3333333333333339</v>
      </c>
      <c r="G842" s="50"/>
      <c r="H842" s="50"/>
      <c r="I842" s="50">
        <f>SUM(I841:K841)/3</f>
        <v>9.4444444444444446</v>
      </c>
      <c r="J842" s="50"/>
      <c r="K842" s="50"/>
      <c r="L842" s="50">
        <f>(L841+M841+N838)/3</f>
        <v>8.8888888888888875</v>
      </c>
      <c r="M842" s="50"/>
      <c r="N842" s="50"/>
      <c r="O842" s="50">
        <f>SUM(O841:Q841)/3</f>
        <v>9.8888888888888875</v>
      </c>
      <c r="P842" s="50"/>
      <c r="Q842" s="50"/>
      <c r="R842" s="50">
        <f>(R841+S841+T838)/3</f>
        <v>9.8888888888888875</v>
      </c>
      <c r="S842" s="50"/>
      <c r="T842" s="50"/>
      <c r="U842" s="50">
        <f>SUM(U841:W841)/3</f>
        <v>10</v>
      </c>
      <c r="V842" s="50"/>
      <c r="W842" s="50"/>
      <c r="X842" s="50">
        <f>(X841+Y841+Z838)/3</f>
        <v>10</v>
      </c>
      <c r="Y842" s="50"/>
      <c r="Z842" s="50"/>
      <c r="AA842" s="50">
        <f>SUM(AA841:AC841)/3</f>
        <v>8.6666666666666661</v>
      </c>
      <c r="AB842" s="50"/>
      <c r="AC842" s="50"/>
      <c r="AD842" s="50">
        <f>(AD841+AE841+AF838)/3</f>
        <v>8.2222222222222214</v>
      </c>
      <c r="AE842" s="50"/>
      <c r="AF842" s="50"/>
      <c r="AG842" s="28"/>
    </row>
    <row r="843" spans="1:33" ht="28.5" x14ac:dyDescent="0.35">
      <c r="A843" s="2"/>
      <c r="B843" s="25"/>
      <c r="C843" s="50">
        <f>C842+F842</f>
        <v>18.444444444444446</v>
      </c>
      <c r="D843" s="50"/>
      <c r="E843" s="50"/>
      <c r="F843" s="50"/>
      <c r="G843" s="50"/>
      <c r="H843" s="50"/>
      <c r="I843" s="50">
        <f>I842+L842</f>
        <v>18.333333333333332</v>
      </c>
      <c r="J843" s="50"/>
      <c r="K843" s="50"/>
      <c r="L843" s="50"/>
      <c r="M843" s="50"/>
      <c r="N843" s="50"/>
      <c r="O843" s="50">
        <f>O842+R842</f>
        <v>19.777777777777775</v>
      </c>
      <c r="P843" s="50"/>
      <c r="Q843" s="50"/>
      <c r="R843" s="50"/>
      <c r="S843" s="50"/>
      <c r="T843" s="50"/>
      <c r="U843" s="50">
        <f>U842+X842</f>
        <v>20</v>
      </c>
      <c r="V843" s="50"/>
      <c r="W843" s="50"/>
      <c r="X843" s="50"/>
      <c r="Y843" s="50"/>
      <c r="Z843" s="50"/>
      <c r="AA843" s="50">
        <f>AA842+AD842</f>
        <v>16.888888888888886</v>
      </c>
      <c r="AB843" s="50"/>
      <c r="AC843" s="50"/>
      <c r="AD843" s="50"/>
      <c r="AE843" s="50"/>
      <c r="AF843" s="50"/>
      <c r="AG843" s="28"/>
    </row>
    <row r="844" spans="1:33" ht="28.5" x14ac:dyDescent="0.6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</row>
    <row r="845" spans="1:33" ht="28.5" x14ac:dyDescent="0.65">
      <c r="A845" s="13"/>
      <c r="B845" s="46" t="s">
        <v>12</v>
      </c>
      <c r="C845" s="46"/>
      <c r="D845" s="46"/>
      <c r="E845" s="47">
        <f>SUM(C843:AF843)</f>
        <v>93.444444444444443</v>
      </c>
      <c r="F845" s="47"/>
      <c r="G845" s="15" t="s">
        <v>13</v>
      </c>
      <c r="H845" s="15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</row>
    <row r="846" spans="1:33" ht="28.5" x14ac:dyDescent="0.6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</row>
    <row r="847" spans="1:33" ht="28.5" x14ac:dyDescent="0.65">
      <c r="A847" s="13"/>
      <c r="B847" s="46" t="s">
        <v>14</v>
      </c>
      <c r="C847" s="46"/>
      <c r="D847" s="46"/>
      <c r="E847" s="46"/>
      <c r="F847" s="13"/>
      <c r="G847" s="48" t="str" cm="1">
        <f t="array" ref="G847">_xlfn.IFS(E845&lt;40,"Диплом",E845&lt;60,"Бронзовая медаль",E845&lt;80,"Серебряная медаль",E845&lt;100,"Золотая медаль")</f>
        <v>Золотая медаль</v>
      </c>
      <c r="H847" s="48"/>
      <c r="I847" s="48"/>
      <c r="J847" s="48"/>
      <c r="K847" s="48"/>
      <c r="L847" s="48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</row>
    <row r="848" spans="1:33" ht="28.5" x14ac:dyDescent="0.65">
      <c r="A848" s="13"/>
      <c r="B848" s="14"/>
      <c r="C848" s="14"/>
      <c r="D848" s="14"/>
      <c r="E848" s="14"/>
      <c r="F848" s="13"/>
      <c r="G848" s="36"/>
      <c r="H848" s="36"/>
      <c r="I848" s="36"/>
      <c r="J848" s="36"/>
      <c r="K848" s="36"/>
      <c r="L848" s="36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</row>
    <row r="849" spans="1:33" ht="28.5" x14ac:dyDescent="0.6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</row>
    <row r="850" spans="1:33" ht="28.5" x14ac:dyDescent="0.65">
      <c r="A850" s="13"/>
      <c r="B850" s="3"/>
      <c r="C850" s="3"/>
      <c r="D850" s="19" t="s">
        <v>22</v>
      </c>
      <c r="E850" s="19"/>
      <c r="F850" s="19"/>
      <c r="G850" s="19"/>
      <c r="I850" s="3"/>
      <c r="J850" s="3"/>
      <c r="K850" s="19" t="s">
        <v>23</v>
      </c>
      <c r="L850" s="19"/>
      <c r="M850" s="19"/>
      <c r="O850" s="3"/>
      <c r="P850" s="3"/>
      <c r="Q850" s="19" t="s">
        <v>7</v>
      </c>
      <c r="R850" s="19"/>
      <c r="W850" s="19" t="s">
        <v>24</v>
      </c>
      <c r="X850" s="19"/>
      <c r="Y850" s="3"/>
      <c r="AB850" s="3"/>
      <c r="AC850" s="3"/>
      <c r="AD850" s="19" t="s">
        <v>25</v>
      </c>
      <c r="AE850" s="3"/>
      <c r="AF850" s="3"/>
      <c r="AG850" s="13"/>
    </row>
    <row r="851" spans="1:33" ht="28.5" x14ac:dyDescent="0.65">
      <c r="A851" s="13"/>
      <c r="B851" s="49" t="s">
        <v>15</v>
      </c>
      <c r="C851" s="49"/>
      <c r="D851" s="17"/>
      <c r="E851" s="17"/>
      <c r="F851" s="17"/>
      <c r="G851" s="18"/>
      <c r="I851" s="37" t="s">
        <v>15</v>
      </c>
      <c r="J851" s="37"/>
      <c r="K851" s="17"/>
      <c r="L851" s="17"/>
      <c r="M851" s="3"/>
      <c r="O851" s="37" t="s">
        <v>15</v>
      </c>
      <c r="P851" s="37"/>
      <c r="Q851" s="17"/>
      <c r="R851" s="17"/>
      <c r="V851" s="40" t="s">
        <v>15</v>
      </c>
      <c r="W851" s="37"/>
      <c r="X851" s="17"/>
      <c r="Y851" s="3"/>
      <c r="AB851" s="37" t="s">
        <v>15</v>
      </c>
      <c r="AC851" s="37"/>
      <c r="AD851" s="17"/>
      <c r="AE851" s="3"/>
      <c r="AF851" s="3"/>
      <c r="AG851" s="13"/>
    </row>
    <row r="852" spans="1:33" ht="46" x14ac:dyDescent="0.35">
      <c r="H852" s="62" t="s">
        <v>26</v>
      </c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 spans="1:33" ht="46" x14ac:dyDescent="1">
      <c r="C853" s="3"/>
      <c r="D853" s="3"/>
      <c r="E853" s="3"/>
      <c r="F853" s="3"/>
      <c r="G853" s="3"/>
      <c r="H853" s="21"/>
      <c r="I853" s="21"/>
      <c r="J853" s="21"/>
      <c r="L853" s="24"/>
      <c r="M853" s="24"/>
      <c r="N853" s="24"/>
      <c r="O853" s="24"/>
      <c r="P853" s="24" t="s">
        <v>21</v>
      </c>
      <c r="Q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</row>
    <row r="854" spans="1:33" ht="46" x14ac:dyDescent="1">
      <c r="C854" s="3"/>
      <c r="D854" s="3"/>
      <c r="E854" s="3"/>
      <c r="F854" s="3"/>
      <c r="G854" s="3"/>
      <c r="H854" s="23"/>
      <c r="I854" s="23"/>
      <c r="J854" s="23"/>
      <c r="K854" s="23"/>
      <c r="L854" s="23"/>
      <c r="M854" s="24"/>
      <c r="N854" s="21"/>
      <c r="O854" s="21"/>
      <c r="P854" s="21"/>
      <c r="Q854" s="21"/>
      <c r="R854" s="21"/>
      <c r="S854" s="21"/>
      <c r="T854" s="22"/>
      <c r="U854" s="21"/>
      <c r="V854" s="21"/>
      <c r="W854" s="21"/>
      <c r="X854" s="21"/>
      <c r="Y854" s="21"/>
      <c r="AC854" s="3"/>
    </row>
    <row r="855" spans="1:33" ht="46" x14ac:dyDescent="1">
      <c r="C855" s="5"/>
      <c r="D855" s="5"/>
      <c r="E855" s="5"/>
      <c r="H855" s="21"/>
      <c r="I855" s="21"/>
      <c r="J855" s="63" t="s">
        <v>51</v>
      </c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"/>
      <c r="AD855" s="7"/>
    </row>
    <row r="856" spans="1:33" ht="33.5" x14ac:dyDescent="0.75">
      <c r="B856" s="13"/>
      <c r="C856" s="30"/>
      <c r="D856" s="30"/>
      <c r="E856" s="30"/>
      <c r="F856" s="30"/>
      <c r="G856" s="30"/>
      <c r="H856" s="30"/>
      <c r="I856" s="30"/>
      <c r="J856" s="30"/>
      <c r="K856" s="30"/>
      <c r="L856" s="31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13"/>
    </row>
    <row r="857" spans="1:33" ht="33.5" x14ac:dyDescent="0.75">
      <c r="B857" s="13"/>
      <c r="C857" s="30"/>
      <c r="D857" s="30"/>
      <c r="E857" s="30"/>
      <c r="F857" s="30"/>
      <c r="G857" s="58" t="s">
        <v>300</v>
      </c>
      <c r="H857" s="58"/>
      <c r="I857" s="58"/>
      <c r="J857" s="58"/>
      <c r="K857" s="58"/>
      <c r="L857" s="58"/>
      <c r="M857" s="58"/>
      <c r="N857" s="30"/>
      <c r="O857" s="30"/>
      <c r="P857" s="30"/>
      <c r="Q857" s="30"/>
      <c r="R857" s="30"/>
      <c r="S857" s="30"/>
      <c r="T857" s="30"/>
      <c r="U857" s="32"/>
      <c r="V857" s="32"/>
      <c r="W857" s="30"/>
      <c r="X857" s="30"/>
      <c r="Y857" s="30"/>
      <c r="Z857" s="30"/>
      <c r="AA857" s="30"/>
      <c r="AB857" s="30"/>
      <c r="AC857" s="30"/>
      <c r="AD857" s="32"/>
      <c r="AE857" s="30"/>
      <c r="AF857" s="30"/>
      <c r="AG857" s="13"/>
    </row>
    <row r="858" spans="1:33" ht="33.5" x14ac:dyDescent="0.75">
      <c r="B858" s="13"/>
      <c r="C858" s="30"/>
      <c r="D858" s="30"/>
      <c r="E858" s="30"/>
      <c r="F858" s="30"/>
      <c r="G858" s="58"/>
      <c r="H858" s="58"/>
      <c r="I858" s="58"/>
      <c r="J858" s="58"/>
      <c r="K858" s="58"/>
      <c r="L858" s="58"/>
      <c r="M858" s="58"/>
      <c r="N858" s="59" t="s">
        <v>9</v>
      </c>
      <c r="O858" s="59"/>
      <c r="P858" s="59"/>
      <c r="Q858" s="59"/>
      <c r="R858" s="59"/>
      <c r="S858" s="60" t="s">
        <v>269</v>
      </c>
      <c r="T858" s="60"/>
      <c r="U858" s="60"/>
      <c r="V858" s="60"/>
      <c r="W858" s="60"/>
      <c r="X858" s="60"/>
      <c r="Y858" s="30"/>
      <c r="Z858" s="61" t="s">
        <v>10</v>
      </c>
      <c r="AA858" s="61"/>
      <c r="AB858" s="61"/>
      <c r="AC858" s="33" t="s">
        <v>299</v>
      </c>
      <c r="AD858" s="32"/>
      <c r="AE858" s="30"/>
      <c r="AF858" s="30"/>
      <c r="AG858" s="13"/>
    </row>
    <row r="859" spans="1:33" ht="33.5" x14ac:dyDescent="0.75">
      <c r="B859" s="13"/>
      <c r="C859" s="30"/>
      <c r="D859" s="55" t="s">
        <v>8</v>
      </c>
      <c r="E859" s="55"/>
      <c r="F859" s="55"/>
      <c r="G859" s="58"/>
      <c r="H859" s="58"/>
      <c r="I859" s="58"/>
      <c r="J859" s="58"/>
      <c r="K859" s="58"/>
      <c r="L859" s="58"/>
      <c r="M859" s="58"/>
      <c r="N859" s="59"/>
      <c r="O859" s="59"/>
      <c r="P859" s="59"/>
      <c r="Q859" s="59"/>
      <c r="R859" s="59"/>
      <c r="S859" s="60"/>
      <c r="T859" s="60"/>
      <c r="U859" s="60"/>
      <c r="V859" s="60"/>
      <c r="W859" s="60"/>
      <c r="X859" s="60"/>
      <c r="Y859" s="30"/>
      <c r="Z859" s="68" t="s">
        <v>298</v>
      </c>
      <c r="AA859" s="68"/>
      <c r="AB859" s="68"/>
      <c r="AC859" s="68"/>
      <c r="AD859" s="68"/>
      <c r="AE859" s="68"/>
      <c r="AF859" s="34"/>
      <c r="AG859" s="13"/>
    </row>
    <row r="860" spans="1:33" ht="33.5" x14ac:dyDescent="0.75">
      <c r="B860" s="13"/>
      <c r="C860" s="30"/>
      <c r="D860" s="30"/>
      <c r="E860" s="30"/>
      <c r="F860" s="30"/>
      <c r="G860" s="58"/>
      <c r="H860" s="58"/>
      <c r="I860" s="58"/>
      <c r="J860" s="58"/>
      <c r="K860" s="58"/>
      <c r="L860" s="58"/>
      <c r="M860" s="58"/>
      <c r="N860" s="30"/>
      <c r="O860" s="35"/>
      <c r="P860" s="30"/>
      <c r="Q860" s="30"/>
      <c r="R860" s="35"/>
      <c r="S860" s="4"/>
      <c r="T860" s="4"/>
      <c r="U860" s="4"/>
      <c r="V860" s="4"/>
      <c r="W860" s="4"/>
      <c r="X860" s="4"/>
      <c r="Y860" s="32"/>
      <c r="Z860" s="68"/>
      <c r="AA860" s="68"/>
      <c r="AB860" s="68"/>
      <c r="AC860" s="68"/>
      <c r="AD860" s="68"/>
      <c r="AE860" s="68"/>
      <c r="AF860" s="34"/>
      <c r="AG860" s="13"/>
    </row>
    <row r="861" spans="1:33" ht="33.5" x14ac:dyDescent="0.75">
      <c r="B861" s="13"/>
      <c r="C861" s="30"/>
      <c r="D861" s="30"/>
      <c r="E861" s="35"/>
      <c r="F861" s="35"/>
      <c r="G861" s="58"/>
      <c r="H861" s="58"/>
      <c r="I861" s="58"/>
      <c r="J861" s="58"/>
      <c r="K861" s="58"/>
      <c r="L861" s="58"/>
      <c r="M861" s="58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4"/>
      <c r="AA861" s="34"/>
      <c r="AB861" s="34"/>
      <c r="AC861" s="34"/>
      <c r="AD861" s="34"/>
      <c r="AE861" s="34"/>
      <c r="AF861" s="34"/>
      <c r="AG861" s="13"/>
    </row>
    <row r="862" spans="1:33" ht="33.5" x14ac:dyDescent="0.75">
      <c r="B862" s="13"/>
      <c r="C862" s="30"/>
      <c r="D862" s="30"/>
      <c r="E862" s="55" t="s">
        <v>16</v>
      </c>
      <c r="F862" s="55"/>
      <c r="G862" s="56" t="s">
        <v>270</v>
      </c>
      <c r="H862" s="56"/>
      <c r="I862" s="56"/>
      <c r="J862" s="56"/>
      <c r="K862" s="56"/>
      <c r="L862" s="56"/>
      <c r="M862" s="56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13"/>
    </row>
    <row r="863" spans="1:33" ht="33.5" x14ac:dyDescent="0.75">
      <c r="B863" s="13"/>
      <c r="C863" s="30"/>
      <c r="D863" s="30"/>
      <c r="E863" s="30"/>
      <c r="F863" s="30"/>
      <c r="G863" s="56"/>
      <c r="H863" s="56"/>
      <c r="I863" s="56"/>
      <c r="J863" s="56"/>
      <c r="K863" s="56"/>
      <c r="L863" s="56"/>
      <c r="M863" s="56"/>
      <c r="N863" s="30"/>
      <c r="O863" s="32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13"/>
    </row>
    <row r="864" spans="1:33" ht="31" x14ac:dyDescent="0.7">
      <c r="B864" s="13"/>
      <c r="C864" s="8"/>
      <c r="D864" s="8"/>
      <c r="E864" s="8"/>
      <c r="F864" s="8"/>
      <c r="G864" s="8"/>
      <c r="H864" s="8"/>
      <c r="I864" s="8"/>
      <c r="J864" s="8"/>
      <c r="K864" s="8"/>
      <c r="L864" s="9"/>
      <c r="M864" s="9"/>
      <c r="N864" s="10"/>
      <c r="O864" s="9"/>
      <c r="P864" s="8"/>
      <c r="Q864" s="8"/>
      <c r="R864" s="8"/>
      <c r="S864" s="8"/>
      <c r="T864" s="8"/>
      <c r="U864" s="8"/>
      <c r="V864" s="8"/>
      <c r="W864" s="8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</row>
    <row r="865" spans="1:33" ht="31" x14ac:dyDescent="0.7">
      <c r="B865" s="8"/>
      <c r="C865" s="12" t="s">
        <v>11</v>
      </c>
      <c r="D865" s="12"/>
      <c r="E865" s="12"/>
      <c r="F865" s="12"/>
      <c r="G865" s="12"/>
      <c r="H865" s="12"/>
      <c r="I865" s="12"/>
      <c r="J865" s="9"/>
      <c r="K865" s="9"/>
      <c r="L865" s="8"/>
      <c r="M865" s="8"/>
      <c r="N865" s="8"/>
      <c r="O865" s="8"/>
      <c r="P865" s="8"/>
      <c r="Q865" s="8"/>
      <c r="R865" s="8"/>
      <c r="U865" s="8"/>
      <c r="V865" s="8"/>
      <c r="W865" s="8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</row>
    <row r="866" spans="1:33" ht="31" x14ac:dyDescent="0.7">
      <c r="B866" s="11" t="s">
        <v>0</v>
      </c>
      <c r="C866" s="9" t="s">
        <v>301</v>
      </c>
      <c r="D866" s="9"/>
      <c r="E866" s="9"/>
      <c r="F866" s="9"/>
      <c r="G866" s="9"/>
      <c r="H866" s="9"/>
      <c r="I866" s="9"/>
      <c r="J866" s="8"/>
      <c r="K866" s="8"/>
      <c r="L866" s="8"/>
      <c r="M866" s="8"/>
      <c r="N866" s="8"/>
      <c r="O866" s="8"/>
      <c r="P866" s="8"/>
      <c r="Q866" s="8"/>
      <c r="R866" s="8"/>
      <c r="U866" s="8"/>
      <c r="V866" s="8"/>
      <c r="W866" s="8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</row>
    <row r="867" spans="1:33" ht="31" x14ac:dyDescent="0.7">
      <c r="B867" s="11" t="s">
        <v>1</v>
      </c>
      <c r="C867" s="9" t="s">
        <v>349</v>
      </c>
      <c r="D867" s="9"/>
      <c r="E867" s="9"/>
      <c r="F867" s="9"/>
      <c r="G867" s="9"/>
      <c r="H867" s="9"/>
      <c r="I867" s="9"/>
      <c r="J867" s="9"/>
      <c r="K867" s="10"/>
      <c r="L867" s="8"/>
      <c r="M867" s="8"/>
      <c r="N867" s="8"/>
      <c r="O867" s="8"/>
      <c r="P867" s="8"/>
      <c r="Q867" s="8"/>
      <c r="R867" s="8"/>
      <c r="U867" s="8"/>
      <c r="V867" s="8"/>
      <c r="W867" s="8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</row>
    <row r="868" spans="1:33" ht="31" x14ac:dyDescent="0.7">
      <c r="A868" s="2"/>
      <c r="B868" s="11"/>
      <c r="C868" s="9" t="s">
        <v>350</v>
      </c>
      <c r="D868" s="9"/>
      <c r="E868" s="9"/>
      <c r="F868" s="9"/>
      <c r="G868" s="9"/>
      <c r="H868" s="9"/>
      <c r="I868" s="9"/>
      <c r="J868" s="9"/>
      <c r="K868" s="8"/>
      <c r="L868" s="10"/>
      <c r="M868" s="10"/>
      <c r="N868" s="10"/>
      <c r="O868" s="10"/>
      <c r="P868" s="10"/>
      <c r="Q868" s="10"/>
      <c r="R868" s="10"/>
      <c r="S868" s="2"/>
      <c r="T868" s="2"/>
      <c r="U868" s="10"/>
      <c r="V868" s="10"/>
      <c r="W868" s="1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</row>
    <row r="869" spans="1:33" ht="28.5" x14ac:dyDescent="0.6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</row>
    <row r="870" spans="1:33" ht="28.5" customHeight="1" x14ac:dyDescent="0.35">
      <c r="A870" s="2"/>
      <c r="B870" s="57"/>
      <c r="C870" s="51" t="s">
        <v>6</v>
      </c>
      <c r="D870" s="51"/>
      <c r="E870" s="51"/>
      <c r="F870" s="51"/>
      <c r="G870" s="51"/>
      <c r="H870" s="51"/>
      <c r="I870" s="51" t="s">
        <v>23</v>
      </c>
      <c r="J870" s="51"/>
      <c r="K870" s="51"/>
      <c r="L870" s="51"/>
      <c r="M870" s="51"/>
      <c r="N870" s="51"/>
      <c r="O870" s="51" t="s">
        <v>7</v>
      </c>
      <c r="P870" s="51"/>
      <c r="Q870" s="51"/>
      <c r="R870" s="51"/>
      <c r="S870" s="51"/>
      <c r="T870" s="51"/>
      <c r="U870" s="51" t="s">
        <v>24</v>
      </c>
      <c r="V870" s="51"/>
      <c r="W870" s="51"/>
      <c r="X870" s="51"/>
      <c r="Y870" s="51"/>
      <c r="Z870" s="51"/>
      <c r="AA870" s="51" t="s">
        <v>25</v>
      </c>
      <c r="AB870" s="51"/>
      <c r="AC870" s="51"/>
      <c r="AD870" s="51"/>
      <c r="AE870" s="51"/>
      <c r="AF870" s="51"/>
      <c r="AG870" s="27"/>
    </row>
    <row r="871" spans="1:33" ht="28.5" x14ac:dyDescent="0.35">
      <c r="A871" s="2"/>
      <c r="B871" s="57"/>
      <c r="C871" s="25" t="s">
        <v>0</v>
      </c>
      <c r="D871" s="25" t="s">
        <v>1</v>
      </c>
      <c r="E871" s="25" t="s">
        <v>2</v>
      </c>
      <c r="F871" s="25" t="s">
        <v>3</v>
      </c>
      <c r="G871" s="25" t="s">
        <v>4</v>
      </c>
      <c r="H871" s="25" t="s">
        <v>5</v>
      </c>
      <c r="I871" s="25" t="s">
        <v>0</v>
      </c>
      <c r="J871" s="25" t="s">
        <v>1</v>
      </c>
      <c r="K871" s="25" t="s">
        <v>2</v>
      </c>
      <c r="L871" s="25" t="s">
        <v>3</v>
      </c>
      <c r="M871" s="25" t="s">
        <v>4</v>
      </c>
      <c r="N871" s="25" t="s">
        <v>5</v>
      </c>
      <c r="O871" s="25" t="s">
        <v>0</v>
      </c>
      <c r="P871" s="25" t="s">
        <v>1</v>
      </c>
      <c r="Q871" s="25" t="s">
        <v>2</v>
      </c>
      <c r="R871" s="25" t="s">
        <v>3</v>
      </c>
      <c r="S871" s="25" t="s">
        <v>4</v>
      </c>
      <c r="T871" s="25" t="s">
        <v>5</v>
      </c>
      <c r="U871" s="25" t="s">
        <v>0</v>
      </c>
      <c r="V871" s="25" t="s">
        <v>1</v>
      </c>
      <c r="W871" s="25" t="s">
        <v>2</v>
      </c>
      <c r="X871" s="25" t="s">
        <v>3</v>
      </c>
      <c r="Y871" s="25" t="s">
        <v>4</v>
      </c>
      <c r="Z871" s="25" t="s">
        <v>5</v>
      </c>
      <c r="AA871" s="25" t="s">
        <v>0</v>
      </c>
      <c r="AB871" s="25" t="s">
        <v>1</v>
      </c>
      <c r="AC871" s="25" t="s">
        <v>2</v>
      </c>
      <c r="AD871" s="25" t="s">
        <v>3</v>
      </c>
      <c r="AE871" s="25" t="s">
        <v>4</v>
      </c>
      <c r="AF871" s="25" t="s">
        <v>5</v>
      </c>
      <c r="AG871" s="28"/>
    </row>
    <row r="872" spans="1:33" ht="28.5" x14ac:dyDescent="0.35">
      <c r="A872" s="2"/>
      <c r="B872" s="26" t="s">
        <v>0</v>
      </c>
      <c r="C872" s="25">
        <v>8</v>
      </c>
      <c r="D872" s="25"/>
      <c r="E872" s="25">
        <v>9</v>
      </c>
      <c r="F872" s="25">
        <v>9</v>
      </c>
      <c r="G872" s="25">
        <v>9</v>
      </c>
      <c r="H872" s="65">
        <v>7</v>
      </c>
      <c r="I872" s="25">
        <v>7</v>
      </c>
      <c r="J872" s="25"/>
      <c r="K872" s="25">
        <v>6</v>
      </c>
      <c r="L872" s="25">
        <v>8</v>
      </c>
      <c r="M872" s="25">
        <v>8</v>
      </c>
      <c r="N872" s="65">
        <v>7</v>
      </c>
      <c r="O872" s="25">
        <v>9</v>
      </c>
      <c r="P872" s="25"/>
      <c r="Q872" s="25">
        <v>9</v>
      </c>
      <c r="R872" s="25">
        <v>9</v>
      </c>
      <c r="S872" s="25">
        <v>9</v>
      </c>
      <c r="T872" s="65">
        <v>8</v>
      </c>
      <c r="U872" s="25">
        <v>7</v>
      </c>
      <c r="V872" s="25"/>
      <c r="W872" s="25">
        <v>7</v>
      </c>
      <c r="X872" s="25">
        <v>7</v>
      </c>
      <c r="Y872" s="25">
        <v>7</v>
      </c>
      <c r="Z872" s="65">
        <v>7</v>
      </c>
      <c r="AA872" s="25">
        <v>9</v>
      </c>
      <c r="AB872" s="25"/>
      <c r="AC872" s="25">
        <v>9</v>
      </c>
      <c r="AD872" s="25">
        <v>8</v>
      </c>
      <c r="AE872" s="25">
        <v>8</v>
      </c>
      <c r="AF872" s="65">
        <v>9</v>
      </c>
      <c r="AG872" s="28"/>
    </row>
    <row r="873" spans="1:33" ht="28.5" x14ac:dyDescent="0.35">
      <c r="A873" s="2"/>
      <c r="B873" s="26" t="s">
        <v>1</v>
      </c>
      <c r="C873" s="25">
        <v>7</v>
      </c>
      <c r="D873" s="25"/>
      <c r="E873" s="25">
        <v>8</v>
      </c>
      <c r="F873" s="25">
        <v>7</v>
      </c>
      <c r="G873" s="25">
        <v>8</v>
      </c>
      <c r="H873" s="66"/>
      <c r="I873" s="25">
        <v>7</v>
      </c>
      <c r="J873" s="25"/>
      <c r="K873" s="25">
        <v>6</v>
      </c>
      <c r="L873" s="25">
        <v>7</v>
      </c>
      <c r="M873" s="25">
        <v>8</v>
      </c>
      <c r="N873" s="66"/>
      <c r="O873" s="25">
        <v>8</v>
      </c>
      <c r="P873" s="25"/>
      <c r="Q873" s="25">
        <v>8</v>
      </c>
      <c r="R873" s="25">
        <v>8</v>
      </c>
      <c r="S873" s="25">
        <v>8</v>
      </c>
      <c r="T873" s="66"/>
      <c r="U873" s="25">
        <v>7</v>
      </c>
      <c r="V873" s="25"/>
      <c r="W873" s="25">
        <v>7</v>
      </c>
      <c r="X873" s="25">
        <v>7</v>
      </c>
      <c r="Y873" s="25">
        <v>7</v>
      </c>
      <c r="Z873" s="66"/>
      <c r="AA873" s="25">
        <v>9</v>
      </c>
      <c r="AB873" s="25"/>
      <c r="AC873" s="25">
        <v>9</v>
      </c>
      <c r="AD873" s="25">
        <v>9</v>
      </c>
      <c r="AE873" s="25">
        <v>9</v>
      </c>
      <c r="AF873" s="66"/>
      <c r="AG873" s="28"/>
    </row>
    <row r="874" spans="1:33" ht="28.5" x14ac:dyDescent="0.35">
      <c r="A874" s="2"/>
      <c r="B874" s="25"/>
      <c r="C874" s="29">
        <f>SUM(C872:C873)/2</f>
        <v>7.5</v>
      </c>
      <c r="D874" s="29"/>
      <c r="E874" s="29">
        <f>SUM(E872:E873)/2</f>
        <v>8.5</v>
      </c>
      <c r="F874" s="29">
        <f>SUM(F872:F873)/2</f>
        <v>8</v>
      </c>
      <c r="G874" s="29">
        <f>SUM(G872:G873)/2</f>
        <v>8.5</v>
      </c>
      <c r="H874" s="67"/>
      <c r="I874" s="29">
        <f>SUM(I872:I873)/2</f>
        <v>7</v>
      </c>
      <c r="J874" s="29"/>
      <c r="K874" s="29">
        <f>SUM(K872:K873)/2</f>
        <v>6</v>
      </c>
      <c r="L874" s="29">
        <f>SUM(L872:L873)/2</f>
        <v>7.5</v>
      </c>
      <c r="M874" s="29">
        <f>SUM(M872:M873)/2</f>
        <v>8</v>
      </c>
      <c r="N874" s="67"/>
      <c r="O874" s="29">
        <f>SUM(O872:O873)/2</f>
        <v>8.5</v>
      </c>
      <c r="P874" s="29"/>
      <c r="Q874" s="29">
        <f>SUM(Q872:Q873)/2</f>
        <v>8.5</v>
      </c>
      <c r="R874" s="29">
        <f>SUM(R872:R873)/2</f>
        <v>8.5</v>
      </c>
      <c r="S874" s="29">
        <f>SUM(S872:S873)/2</f>
        <v>8.5</v>
      </c>
      <c r="T874" s="67"/>
      <c r="U874" s="29">
        <f>SUM(U872:U873)/2</f>
        <v>7</v>
      </c>
      <c r="V874" s="29"/>
      <c r="W874" s="29">
        <f>SUM(W872:W873)/2</f>
        <v>7</v>
      </c>
      <c r="X874" s="29">
        <f>SUM(X872:X873)/2</f>
        <v>7</v>
      </c>
      <c r="Y874" s="29">
        <f>SUM(Y872:Y873)/2</f>
        <v>7</v>
      </c>
      <c r="Z874" s="67"/>
      <c r="AA874" s="29">
        <f>SUM(AA872:AA873)/2</f>
        <v>9</v>
      </c>
      <c r="AB874" s="29"/>
      <c r="AC874" s="29">
        <f>SUM(AC872:AC873)/2</f>
        <v>9</v>
      </c>
      <c r="AD874" s="29">
        <f>SUM(AD872:AD873)/2</f>
        <v>8.5</v>
      </c>
      <c r="AE874" s="29">
        <f>SUM(AE872:AE873)/2</f>
        <v>8.5</v>
      </c>
      <c r="AF874" s="67"/>
      <c r="AG874" s="28"/>
    </row>
    <row r="875" spans="1:33" ht="28.5" x14ac:dyDescent="0.35">
      <c r="A875" s="2"/>
      <c r="B875" s="25"/>
      <c r="C875" s="50">
        <f>SUM(C874:E874)/2</f>
        <v>8</v>
      </c>
      <c r="D875" s="50"/>
      <c r="E875" s="50"/>
      <c r="F875" s="50">
        <f>(F874+G874+H872)/3</f>
        <v>7.833333333333333</v>
      </c>
      <c r="G875" s="50"/>
      <c r="H875" s="50"/>
      <c r="I875" s="50">
        <f>SUM(I874:K874)/2</f>
        <v>6.5</v>
      </c>
      <c r="J875" s="50"/>
      <c r="K875" s="50"/>
      <c r="L875" s="50">
        <f>(L874+M874+N872)/3</f>
        <v>7.5</v>
      </c>
      <c r="M875" s="50"/>
      <c r="N875" s="50"/>
      <c r="O875" s="50">
        <f>SUM(O874:Q874)/2</f>
        <v>8.5</v>
      </c>
      <c r="P875" s="50"/>
      <c r="Q875" s="50"/>
      <c r="R875" s="50">
        <f>(R874+S874+T872)/3</f>
        <v>8.3333333333333339</v>
      </c>
      <c r="S875" s="50"/>
      <c r="T875" s="50"/>
      <c r="U875" s="50">
        <f>SUM(U874:W874)/2</f>
        <v>7</v>
      </c>
      <c r="V875" s="50"/>
      <c r="W875" s="50"/>
      <c r="X875" s="50">
        <f>(X874+Y874+Z872)/3</f>
        <v>7</v>
      </c>
      <c r="Y875" s="50"/>
      <c r="Z875" s="50"/>
      <c r="AA875" s="50">
        <f>SUM(AA874:AC874)/2</f>
        <v>9</v>
      </c>
      <c r="AB875" s="50"/>
      <c r="AC875" s="50"/>
      <c r="AD875" s="50">
        <f>(AD874+AE874+AF872)/3</f>
        <v>8.6666666666666661</v>
      </c>
      <c r="AE875" s="50"/>
      <c r="AF875" s="50"/>
      <c r="AG875" s="28"/>
    </row>
    <row r="876" spans="1:33" ht="28.5" x14ac:dyDescent="0.35">
      <c r="A876" s="2"/>
      <c r="B876" s="25"/>
      <c r="C876" s="50">
        <f>C875+F875</f>
        <v>15.833333333333332</v>
      </c>
      <c r="D876" s="50"/>
      <c r="E876" s="50"/>
      <c r="F876" s="50"/>
      <c r="G876" s="50"/>
      <c r="H876" s="50"/>
      <c r="I876" s="50">
        <f>I875+L875</f>
        <v>14</v>
      </c>
      <c r="J876" s="50"/>
      <c r="K876" s="50"/>
      <c r="L876" s="50"/>
      <c r="M876" s="50"/>
      <c r="N876" s="50"/>
      <c r="O876" s="50">
        <f>O875+R875</f>
        <v>16.833333333333336</v>
      </c>
      <c r="P876" s="50"/>
      <c r="Q876" s="50"/>
      <c r="R876" s="50"/>
      <c r="S876" s="50"/>
      <c r="T876" s="50"/>
      <c r="U876" s="50">
        <f>U875+X875</f>
        <v>14</v>
      </c>
      <c r="V876" s="50"/>
      <c r="W876" s="50"/>
      <c r="X876" s="50"/>
      <c r="Y876" s="50"/>
      <c r="Z876" s="50"/>
      <c r="AA876" s="50">
        <f>AA875+AD875</f>
        <v>17.666666666666664</v>
      </c>
      <c r="AB876" s="50"/>
      <c r="AC876" s="50"/>
      <c r="AD876" s="50"/>
      <c r="AE876" s="50"/>
      <c r="AF876" s="50"/>
      <c r="AG876" s="28"/>
    </row>
    <row r="877" spans="1:33" ht="28.5" x14ac:dyDescent="0.65">
      <c r="A877" s="2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28"/>
    </row>
    <row r="878" spans="1:33" ht="28.5" x14ac:dyDescent="0.65">
      <c r="A878" s="13"/>
      <c r="AG878" s="13"/>
    </row>
    <row r="879" spans="1:33" ht="28.5" x14ac:dyDescent="0.65">
      <c r="A879" s="13"/>
      <c r="B879" s="46" t="s">
        <v>12</v>
      </c>
      <c r="C879" s="46"/>
      <c r="D879" s="46"/>
      <c r="E879" s="47">
        <f>SUM(C876:AF876)</f>
        <v>78.333333333333343</v>
      </c>
      <c r="F879" s="47"/>
      <c r="G879" s="15" t="s">
        <v>13</v>
      </c>
      <c r="H879" s="15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</row>
    <row r="880" spans="1:33" ht="28.5" x14ac:dyDescent="0.6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</row>
    <row r="881" spans="1:33" ht="28.5" x14ac:dyDescent="0.65">
      <c r="A881" s="13"/>
      <c r="B881" s="46" t="s">
        <v>14</v>
      </c>
      <c r="C881" s="46"/>
      <c r="D881" s="46"/>
      <c r="E881" s="46"/>
      <c r="F881" s="13"/>
      <c r="G881" s="48" t="str" cm="1">
        <f t="array" ref="G881">_xlfn.IFS(E879&lt;40,"Диплом",E879&lt;60,"Бронзовая медаль",E879&lt;80,"Серебряная медаль",E879&lt;100,"Золотая медаль")</f>
        <v>Серебряная медаль</v>
      </c>
      <c r="H881" s="48"/>
      <c r="I881" s="48"/>
      <c r="J881" s="48"/>
      <c r="K881" s="48"/>
      <c r="L881" s="48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</row>
    <row r="882" spans="1:33" ht="28.5" x14ac:dyDescent="0.65">
      <c r="A882" s="13"/>
      <c r="B882" s="14"/>
      <c r="C882" s="14"/>
      <c r="D882" s="14"/>
      <c r="E882" s="14"/>
      <c r="F882" s="13"/>
      <c r="G882" s="36"/>
      <c r="H882" s="36"/>
      <c r="I882" s="36"/>
      <c r="J882" s="36"/>
      <c r="K882" s="36"/>
      <c r="L882" s="36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</row>
    <row r="883" spans="1:33" ht="28.5" x14ac:dyDescent="0.6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</row>
    <row r="884" spans="1:33" ht="28.5" x14ac:dyDescent="0.65">
      <c r="A884" s="13"/>
      <c r="B884" s="3"/>
      <c r="C884" s="3"/>
      <c r="D884" s="19" t="s">
        <v>22</v>
      </c>
      <c r="E884" s="19"/>
      <c r="F884" s="19"/>
      <c r="G884" s="19"/>
      <c r="I884" s="3"/>
      <c r="J884" s="3"/>
      <c r="K884" s="19" t="s">
        <v>23</v>
      </c>
      <c r="L884" s="19"/>
      <c r="M884" s="19"/>
      <c r="O884" s="3"/>
      <c r="P884" s="3"/>
      <c r="Q884" s="19" t="s">
        <v>7</v>
      </c>
      <c r="R884" s="19"/>
      <c r="W884" s="19" t="s">
        <v>24</v>
      </c>
      <c r="X884" s="19"/>
      <c r="Y884" s="3"/>
      <c r="AB884" s="3"/>
      <c r="AC884" s="3"/>
      <c r="AD884" s="19" t="s">
        <v>25</v>
      </c>
      <c r="AE884" s="3"/>
      <c r="AF884" s="3"/>
      <c r="AG884" s="13"/>
    </row>
    <row r="885" spans="1:33" ht="28.5" x14ac:dyDescent="0.65">
      <c r="A885" s="13"/>
      <c r="B885" s="49" t="s">
        <v>15</v>
      </c>
      <c r="C885" s="49"/>
      <c r="D885" s="17"/>
      <c r="E885" s="17"/>
      <c r="F885" s="17"/>
      <c r="G885" s="18"/>
      <c r="I885" s="37" t="s">
        <v>15</v>
      </c>
      <c r="J885" s="37"/>
      <c r="K885" s="17"/>
      <c r="L885" s="17"/>
      <c r="M885" s="3"/>
      <c r="O885" s="37" t="s">
        <v>15</v>
      </c>
      <c r="P885" s="37"/>
      <c r="Q885" s="17"/>
      <c r="R885" s="17"/>
      <c r="V885" s="40" t="s">
        <v>15</v>
      </c>
      <c r="W885" s="37"/>
      <c r="X885" s="17"/>
      <c r="Y885" s="3"/>
      <c r="AB885" s="37" t="s">
        <v>15</v>
      </c>
      <c r="AC885" s="37"/>
      <c r="AD885" s="17"/>
      <c r="AE885" s="3"/>
      <c r="AF885" s="3"/>
      <c r="AG885" s="13"/>
    </row>
    <row r="886" spans="1:33" ht="46" x14ac:dyDescent="0.35">
      <c r="H886" s="62" t="s">
        <v>26</v>
      </c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 spans="1:33" ht="46" x14ac:dyDescent="1">
      <c r="C887" s="3"/>
      <c r="D887" s="3"/>
      <c r="E887" s="3"/>
      <c r="F887" s="3"/>
      <c r="G887" s="3"/>
      <c r="H887" s="21"/>
      <c r="I887" s="21"/>
      <c r="J887" s="21"/>
      <c r="L887" s="24"/>
      <c r="M887" s="24"/>
      <c r="N887" s="24"/>
      <c r="O887" s="24"/>
      <c r="P887" s="24" t="s">
        <v>21</v>
      </c>
      <c r="Q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</row>
    <row r="888" spans="1:33" ht="46" x14ac:dyDescent="1">
      <c r="C888" s="3"/>
      <c r="D888" s="3"/>
      <c r="E888" s="3"/>
      <c r="F888" s="3"/>
      <c r="G888" s="3"/>
      <c r="H888" s="23"/>
      <c r="I888" s="23"/>
      <c r="J888" s="23"/>
      <c r="K888" s="23"/>
      <c r="L888" s="23"/>
      <c r="M888" s="24"/>
      <c r="N888" s="21"/>
      <c r="O888" s="21"/>
      <c r="P888" s="21"/>
      <c r="Q888" s="21"/>
      <c r="R888" s="21"/>
      <c r="S888" s="21"/>
      <c r="T888" s="22"/>
      <c r="U888" s="21"/>
      <c r="V888" s="21"/>
      <c r="W888" s="21"/>
      <c r="X888" s="21"/>
      <c r="Y888" s="21"/>
      <c r="AC888" s="3"/>
    </row>
    <row r="889" spans="1:33" ht="46" x14ac:dyDescent="1">
      <c r="C889" s="5"/>
      <c r="D889" s="5"/>
      <c r="E889" s="5"/>
      <c r="H889" s="21"/>
      <c r="I889" s="21"/>
      <c r="J889" s="63" t="s">
        <v>52</v>
      </c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"/>
      <c r="AD889" s="7"/>
    </row>
    <row r="890" spans="1:33" ht="33.5" x14ac:dyDescent="0.75">
      <c r="B890" s="13"/>
      <c r="C890" s="30"/>
      <c r="D890" s="30"/>
      <c r="E890" s="30"/>
      <c r="F890" s="30"/>
      <c r="G890" s="30"/>
      <c r="H890" s="30"/>
      <c r="I890" s="30"/>
      <c r="J890" s="30"/>
      <c r="K890" s="30"/>
      <c r="L890" s="31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13"/>
    </row>
    <row r="891" spans="1:33" ht="33.5" x14ac:dyDescent="0.75">
      <c r="B891" s="13"/>
      <c r="C891" s="30"/>
      <c r="D891" s="30"/>
      <c r="E891" s="30"/>
      <c r="F891" s="30"/>
      <c r="G891" s="58" t="s">
        <v>302</v>
      </c>
      <c r="H891" s="58"/>
      <c r="I891" s="58"/>
      <c r="J891" s="58"/>
      <c r="K891" s="58"/>
      <c r="L891" s="58"/>
      <c r="M891" s="58"/>
      <c r="N891" s="30"/>
      <c r="O891" s="30"/>
      <c r="P891" s="30"/>
      <c r="Q891" s="30"/>
      <c r="R891" s="30"/>
      <c r="S891" s="30"/>
      <c r="T891" s="30"/>
      <c r="U891" s="32"/>
      <c r="V891" s="32"/>
      <c r="W891" s="30"/>
      <c r="X891" s="30"/>
      <c r="Y891" s="30"/>
      <c r="Z891" s="30"/>
      <c r="AA891" s="30"/>
      <c r="AB891" s="30"/>
      <c r="AC891" s="30"/>
      <c r="AD891" s="32"/>
      <c r="AE891" s="30"/>
      <c r="AF891" s="30"/>
      <c r="AG891" s="13"/>
    </row>
    <row r="892" spans="1:33" ht="33.5" x14ac:dyDescent="0.75">
      <c r="B892" s="13"/>
      <c r="C892" s="30"/>
      <c r="D892" s="30"/>
      <c r="E892" s="30"/>
      <c r="F892" s="30"/>
      <c r="G892" s="58"/>
      <c r="H892" s="58"/>
      <c r="I892" s="58"/>
      <c r="J892" s="58"/>
      <c r="K892" s="58"/>
      <c r="L892" s="58"/>
      <c r="M892" s="58"/>
      <c r="N892" s="59" t="s">
        <v>9</v>
      </c>
      <c r="O892" s="59"/>
      <c r="P892" s="59"/>
      <c r="Q892" s="59"/>
      <c r="R892" s="59"/>
      <c r="S892" s="60" t="s">
        <v>303</v>
      </c>
      <c r="T892" s="60"/>
      <c r="U892" s="60"/>
      <c r="V892" s="60"/>
      <c r="W892" s="60"/>
      <c r="X892" s="60"/>
      <c r="Y892" s="30"/>
      <c r="Z892" s="61" t="s">
        <v>10</v>
      </c>
      <c r="AA892" s="61"/>
      <c r="AB892" s="61"/>
      <c r="AC892" s="33" t="s">
        <v>299</v>
      </c>
      <c r="AD892" s="32"/>
      <c r="AE892" s="30"/>
      <c r="AF892" s="30"/>
      <c r="AG892" s="13"/>
    </row>
    <row r="893" spans="1:33" ht="33.5" x14ac:dyDescent="0.75">
      <c r="B893" s="13"/>
      <c r="C893" s="30"/>
      <c r="D893" s="55" t="s">
        <v>8</v>
      </c>
      <c r="E893" s="55"/>
      <c r="F893" s="55"/>
      <c r="G893" s="58"/>
      <c r="H893" s="58"/>
      <c r="I893" s="58"/>
      <c r="J893" s="58"/>
      <c r="K893" s="58"/>
      <c r="L893" s="58"/>
      <c r="M893" s="58"/>
      <c r="N893" s="59"/>
      <c r="O893" s="59"/>
      <c r="P893" s="59"/>
      <c r="Q893" s="59"/>
      <c r="R893" s="59"/>
      <c r="S893" s="60"/>
      <c r="T893" s="60"/>
      <c r="U893" s="60"/>
      <c r="V893" s="60"/>
      <c r="W893" s="60"/>
      <c r="X893" s="60"/>
      <c r="Y893" s="30"/>
      <c r="Z893" s="68" t="s">
        <v>298</v>
      </c>
      <c r="AA893" s="68"/>
      <c r="AB893" s="68"/>
      <c r="AC893" s="68"/>
      <c r="AD893" s="68"/>
      <c r="AE893" s="68"/>
      <c r="AF893" s="34"/>
      <c r="AG893" s="13"/>
    </row>
    <row r="894" spans="1:33" ht="33.5" x14ac:dyDescent="0.75">
      <c r="B894" s="13"/>
      <c r="C894" s="30"/>
      <c r="D894" s="30"/>
      <c r="E894" s="30"/>
      <c r="F894" s="30"/>
      <c r="G894" s="58"/>
      <c r="H894" s="58"/>
      <c r="I894" s="58"/>
      <c r="J894" s="58"/>
      <c r="K894" s="58"/>
      <c r="L894" s="58"/>
      <c r="M894" s="58"/>
      <c r="N894" s="30"/>
      <c r="O894" s="35"/>
      <c r="P894" s="30"/>
      <c r="Q894" s="30"/>
      <c r="R894" s="35"/>
      <c r="S894" s="4"/>
      <c r="T894" s="4"/>
      <c r="U894" s="4"/>
      <c r="V894" s="4"/>
      <c r="W894" s="4"/>
      <c r="X894" s="4"/>
      <c r="Y894" s="32"/>
      <c r="Z894" s="68"/>
      <c r="AA894" s="68"/>
      <c r="AB894" s="68"/>
      <c r="AC894" s="68"/>
      <c r="AD894" s="68"/>
      <c r="AE894" s="68"/>
      <c r="AF894" s="34"/>
      <c r="AG894" s="13"/>
    </row>
    <row r="895" spans="1:33" ht="33.5" x14ac:dyDescent="0.75">
      <c r="B895" s="13"/>
      <c r="C895" s="30"/>
      <c r="D895" s="30"/>
      <c r="E895" s="35"/>
      <c r="F895" s="35"/>
      <c r="G895" s="58"/>
      <c r="H895" s="58"/>
      <c r="I895" s="58"/>
      <c r="J895" s="58"/>
      <c r="K895" s="58"/>
      <c r="L895" s="58"/>
      <c r="M895" s="58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4"/>
      <c r="AA895" s="34"/>
      <c r="AB895" s="34"/>
      <c r="AC895" s="34"/>
      <c r="AD895" s="34"/>
      <c r="AE895" s="34"/>
      <c r="AF895" s="34"/>
      <c r="AG895" s="13"/>
    </row>
    <row r="896" spans="1:33" ht="33.5" x14ac:dyDescent="0.75">
      <c r="B896" s="13"/>
      <c r="C896" s="30"/>
      <c r="D896" s="30"/>
      <c r="E896" s="55" t="s">
        <v>16</v>
      </c>
      <c r="F896" s="55"/>
      <c r="G896" s="56" t="s">
        <v>304</v>
      </c>
      <c r="H896" s="56"/>
      <c r="I896" s="56"/>
      <c r="J896" s="56"/>
      <c r="K896" s="56"/>
      <c r="L896" s="56"/>
      <c r="M896" s="56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13"/>
    </row>
    <row r="897" spans="1:33" ht="33.5" x14ac:dyDescent="0.75">
      <c r="B897" s="13"/>
      <c r="C897" s="30"/>
      <c r="D897" s="30"/>
      <c r="E897" s="30"/>
      <c r="F897" s="30"/>
      <c r="G897" s="56"/>
      <c r="H897" s="56"/>
      <c r="I897" s="56"/>
      <c r="J897" s="56"/>
      <c r="K897" s="56"/>
      <c r="L897" s="56"/>
      <c r="M897" s="56"/>
      <c r="N897" s="30"/>
      <c r="O897" s="32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13"/>
    </row>
    <row r="898" spans="1:33" ht="31" x14ac:dyDescent="0.7">
      <c r="B898" s="13"/>
      <c r="C898" s="8"/>
      <c r="D898" s="8"/>
      <c r="E898" s="8"/>
      <c r="F898" s="8"/>
      <c r="G898" s="8"/>
      <c r="H898" s="8"/>
      <c r="I898" s="8"/>
      <c r="J898" s="8"/>
      <c r="K898" s="8"/>
      <c r="L898" s="9"/>
      <c r="M898" s="9"/>
      <c r="N898" s="10"/>
      <c r="O898" s="9"/>
      <c r="P898" s="8"/>
      <c r="Q898" s="8"/>
      <c r="R898" s="8"/>
      <c r="S898" s="8"/>
      <c r="T898" s="8"/>
      <c r="U898" s="8"/>
      <c r="V898" s="8"/>
      <c r="W898" s="8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</row>
    <row r="899" spans="1:33" ht="31" x14ac:dyDescent="0.7">
      <c r="B899" s="8"/>
      <c r="C899" s="12" t="s">
        <v>11</v>
      </c>
      <c r="D899" s="12"/>
      <c r="E899" s="12"/>
      <c r="F899" s="12"/>
      <c r="G899" s="12"/>
      <c r="H899" s="12"/>
      <c r="I899" s="12"/>
      <c r="J899" s="9"/>
      <c r="K899" s="9"/>
      <c r="L899" s="8"/>
      <c r="M899" s="8"/>
      <c r="N899" s="8"/>
      <c r="O899" s="8"/>
      <c r="P899" s="8"/>
      <c r="Q899" s="8"/>
      <c r="R899" s="8"/>
      <c r="U899" s="8"/>
      <c r="V899" s="8"/>
      <c r="W899" s="8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</row>
    <row r="900" spans="1:33" ht="31" x14ac:dyDescent="0.7">
      <c r="B900" s="11" t="s">
        <v>0</v>
      </c>
      <c r="C900" s="9" t="s">
        <v>305</v>
      </c>
      <c r="D900" s="9"/>
      <c r="E900" s="9"/>
      <c r="F900" s="9"/>
      <c r="G900" s="9"/>
      <c r="H900" s="9"/>
      <c r="I900" s="9"/>
      <c r="J900" s="8"/>
      <c r="K900" s="8"/>
      <c r="L900" s="8"/>
      <c r="M900" s="8"/>
      <c r="N900" s="8"/>
      <c r="O900" s="8"/>
      <c r="P900" s="8"/>
      <c r="Q900" s="8"/>
      <c r="R900" s="8"/>
      <c r="U900" s="8"/>
      <c r="V900" s="8"/>
      <c r="W900" s="8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</row>
    <row r="901" spans="1:33" ht="31" x14ac:dyDescent="0.7">
      <c r="B901" s="11" t="s">
        <v>1</v>
      </c>
      <c r="C901" s="9" t="s">
        <v>306</v>
      </c>
      <c r="D901" s="9"/>
      <c r="E901" s="9"/>
      <c r="F901" s="9"/>
      <c r="G901" s="9"/>
      <c r="H901" s="9"/>
      <c r="I901" s="9"/>
      <c r="J901" s="9"/>
      <c r="K901" s="10"/>
      <c r="L901" s="8"/>
      <c r="M901" s="8"/>
      <c r="N901" s="8"/>
      <c r="O901" s="8"/>
      <c r="P901" s="8"/>
      <c r="Q901" s="8"/>
      <c r="R901" s="8"/>
      <c r="U901" s="8"/>
      <c r="V901" s="8"/>
      <c r="W901" s="8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</row>
    <row r="902" spans="1:33" ht="31" x14ac:dyDescent="0.7">
      <c r="A902" s="2"/>
      <c r="B902" s="11"/>
      <c r="C902" s="9"/>
      <c r="D902" s="9"/>
      <c r="E902" s="9"/>
      <c r="F902" s="9"/>
      <c r="G902" s="9"/>
      <c r="H902" s="9"/>
      <c r="I902" s="9"/>
      <c r="J902" s="9"/>
      <c r="K902" s="8"/>
      <c r="L902" s="10"/>
      <c r="M902" s="10"/>
      <c r="N902" s="10"/>
      <c r="O902" s="10"/>
      <c r="P902" s="10"/>
      <c r="Q902" s="10"/>
      <c r="R902" s="10"/>
      <c r="S902" s="2"/>
      <c r="T902" s="2"/>
      <c r="U902" s="10"/>
      <c r="V902" s="10"/>
      <c r="W902" s="1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</row>
    <row r="903" spans="1:33" ht="28.5" x14ac:dyDescent="0.65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</row>
    <row r="904" spans="1:33" ht="28.5" x14ac:dyDescent="0.35">
      <c r="A904" s="2"/>
      <c r="B904" s="57"/>
      <c r="C904" s="51" t="s">
        <v>6</v>
      </c>
      <c r="D904" s="51"/>
      <c r="E904" s="51"/>
      <c r="F904" s="51"/>
      <c r="G904" s="51"/>
      <c r="H904" s="51"/>
      <c r="I904" s="51" t="s">
        <v>23</v>
      </c>
      <c r="J904" s="51"/>
      <c r="K904" s="51"/>
      <c r="L904" s="51"/>
      <c r="M904" s="51"/>
      <c r="N904" s="51"/>
      <c r="O904" s="51" t="s">
        <v>7</v>
      </c>
      <c r="P904" s="51"/>
      <c r="Q904" s="51"/>
      <c r="R904" s="51"/>
      <c r="S904" s="51"/>
      <c r="T904" s="51"/>
      <c r="U904" s="51" t="s">
        <v>24</v>
      </c>
      <c r="V904" s="51"/>
      <c r="W904" s="51"/>
      <c r="X904" s="51"/>
      <c r="Y904" s="51"/>
      <c r="Z904" s="51"/>
      <c r="AA904" s="51" t="s">
        <v>25</v>
      </c>
      <c r="AB904" s="51"/>
      <c r="AC904" s="51"/>
      <c r="AD904" s="51"/>
      <c r="AE904" s="51"/>
      <c r="AF904" s="51"/>
      <c r="AG904" s="27"/>
    </row>
    <row r="905" spans="1:33" ht="28.5" x14ac:dyDescent="0.35">
      <c r="A905" s="2"/>
      <c r="B905" s="57"/>
      <c r="C905" s="25" t="s">
        <v>0</v>
      </c>
      <c r="D905" s="25" t="s">
        <v>1</v>
      </c>
      <c r="E905" s="25" t="s">
        <v>2</v>
      </c>
      <c r="F905" s="25" t="s">
        <v>3</v>
      </c>
      <c r="G905" s="25" t="s">
        <v>4</v>
      </c>
      <c r="H905" s="25" t="s">
        <v>5</v>
      </c>
      <c r="I905" s="25" t="s">
        <v>0</v>
      </c>
      <c r="J905" s="25" t="s">
        <v>1</v>
      </c>
      <c r="K905" s="25" t="s">
        <v>2</v>
      </c>
      <c r="L905" s="25" t="s">
        <v>3</v>
      </c>
      <c r="M905" s="25" t="s">
        <v>4</v>
      </c>
      <c r="N905" s="25" t="s">
        <v>5</v>
      </c>
      <c r="O905" s="25" t="s">
        <v>0</v>
      </c>
      <c r="P905" s="25" t="s">
        <v>1</v>
      </c>
      <c r="Q905" s="25" t="s">
        <v>2</v>
      </c>
      <c r="R905" s="25" t="s">
        <v>3</v>
      </c>
      <c r="S905" s="25" t="s">
        <v>4</v>
      </c>
      <c r="T905" s="25" t="s">
        <v>5</v>
      </c>
      <c r="U905" s="25" t="s">
        <v>0</v>
      </c>
      <c r="V905" s="25" t="s">
        <v>1</v>
      </c>
      <c r="W905" s="25" t="s">
        <v>2</v>
      </c>
      <c r="X905" s="25" t="s">
        <v>3</v>
      </c>
      <c r="Y905" s="25" t="s">
        <v>4</v>
      </c>
      <c r="Z905" s="25" t="s">
        <v>5</v>
      </c>
      <c r="AA905" s="25" t="s">
        <v>0</v>
      </c>
      <c r="AB905" s="25" t="s">
        <v>1</v>
      </c>
      <c r="AC905" s="25" t="s">
        <v>2</v>
      </c>
      <c r="AD905" s="25" t="s">
        <v>3</v>
      </c>
      <c r="AE905" s="25" t="s">
        <v>4</v>
      </c>
      <c r="AF905" s="25" t="s">
        <v>5</v>
      </c>
      <c r="AG905" s="28"/>
    </row>
    <row r="906" spans="1:33" ht="28.5" x14ac:dyDescent="0.35">
      <c r="A906" s="2"/>
      <c r="B906" s="26" t="s">
        <v>0</v>
      </c>
      <c r="C906" s="25">
        <v>5</v>
      </c>
      <c r="D906" s="25"/>
      <c r="E906" s="25">
        <v>6</v>
      </c>
      <c r="F906" s="25">
        <v>6</v>
      </c>
      <c r="G906" s="25">
        <v>5</v>
      </c>
      <c r="H906" s="65">
        <v>6</v>
      </c>
      <c r="I906" s="25">
        <v>4</v>
      </c>
      <c r="J906" s="25"/>
      <c r="K906" s="25">
        <v>4</v>
      </c>
      <c r="L906" s="25">
        <v>5</v>
      </c>
      <c r="M906" s="25">
        <v>5</v>
      </c>
      <c r="N906" s="65">
        <v>4</v>
      </c>
      <c r="O906" s="25">
        <v>7</v>
      </c>
      <c r="P906" s="25"/>
      <c r="Q906" s="25">
        <v>7</v>
      </c>
      <c r="R906" s="25">
        <v>8</v>
      </c>
      <c r="S906" s="25">
        <v>7</v>
      </c>
      <c r="T906" s="65">
        <v>7</v>
      </c>
      <c r="U906" s="25">
        <v>5</v>
      </c>
      <c r="V906" s="25"/>
      <c r="W906" s="25">
        <v>5</v>
      </c>
      <c r="X906" s="25">
        <v>5</v>
      </c>
      <c r="Y906" s="25">
        <v>5</v>
      </c>
      <c r="Z906" s="65">
        <v>4</v>
      </c>
      <c r="AA906" s="25">
        <v>6</v>
      </c>
      <c r="AB906" s="25"/>
      <c r="AC906" s="25">
        <v>7</v>
      </c>
      <c r="AD906" s="25">
        <v>8</v>
      </c>
      <c r="AE906" s="25">
        <v>8</v>
      </c>
      <c r="AF906" s="65">
        <v>6</v>
      </c>
      <c r="AG906" s="28"/>
    </row>
    <row r="907" spans="1:33" ht="28.5" x14ac:dyDescent="0.35">
      <c r="A907" s="2"/>
      <c r="B907" s="26" t="s">
        <v>1</v>
      </c>
      <c r="C907" s="25">
        <v>6</v>
      </c>
      <c r="D907" s="25"/>
      <c r="E907" s="25">
        <v>5</v>
      </c>
      <c r="F907" s="25">
        <v>6</v>
      </c>
      <c r="G907" s="25">
        <v>6</v>
      </c>
      <c r="H907" s="66"/>
      <c r="I907" s="25">
        <v>4</v>
      </c>
      <c r="J907" s="25"/>
      <c r="K907" s="25">
        <v>4</v>
      </c>
      <c r="L907" s="25">
        <v>5</v>
      </c>
      <c r="M907" s="25">
        <v>5</v>
      </c>
      <c r="N907" s="66"/>
      <c r="O907" s="25">
        <v>7</v>
      </c>
      <c r="P907" s="25"/>
      <c r="Q907" s="25">
        <v>7</v>
      </c>
      <c r="R907" s="25">
        <v>7</v>
      </c>
      <c r="S907" s="25">
        <v>8</v>
      </c>
      <c r="T907" s="66"/>
      <c r="U907" s="25">
        <v>4</v>
      </c>
      <c r="V907" s="25"/>
      <c r="W907" s="25">
        <v>4</v>
      </c>
      <c r="X907" s="25">
        <v>4</v>
      </c>
      <c r="Y907" s="25">
        <v>4</v>
      </c>
      <c r="Z907" s="66"/>
      <c r="AA907" s="25">
        <v>7</v>
      </c>
      <c r="AB907" s="25"/>
      <c r="AC907" s="25">
        <v>7</v>
      </c>
      <c r="AD907" s="25">
        <v>7</v>
      </c>
      <c r="AE907" s="25">
        <v>8</v>
      </c>
      <c r="AF907" s="66"/>
      <c r="AG907" s="28"/>
    </row>
    <row r="908" spans="1:33" ht="28.5" x14ac:dyDescent="0.35">
      <c r="A908" s="2"/>
      <c r="B908" s="25"/>
      <c r="C908" s="29">
        <f>SUM(C906:C907)/2</f>
        <v>5.5</v>
      </c>
      <c r="D908" s="29"/>
      <c r="E908" s="29">
        <f>SUM(E906:E907)/2</f>
        <v>5.5</v>
      </c>
      <c r="F908" s="29">
        <f>SUM(F906:F907)/2</f>
        <v>6</v>
      </c>
      <c r="G908" s="29">
        <f>SUM(G906:G907)/2</f>
        <v>5.5</v>
      </c>
      <c r="H908" s="67"/>
      <c r="I908" s="29">
        <f>SUM(I906:I907)/2</f>
        <v>4</v>
      </c>
      <c r="J908" s="29"/>
      <c r="K908" s="29">
        <f>SUM(K906:K907)/2</f>
        <v>4</v>
      </c>
      <c r="L908" s="29">
        <f>SUM(L906:L907)/2</f>
        <v>5</v>
      </c>
      <c r="M908" s="29">
        <f>SUM(M906:M907)/2</f>
        <v>5</v>
      </c>
      <c r="N908" s="67"/>
      <c r="O908" s="29">
        <f>SUM(O906:O907)/2</f>
        <v>7</v>
      </c>
      <c r="P908" s="29"/>
      <c r="Q908" s="29">
        <f>SUM(Q906:Q907)/2</f>
        <v>7</v>
      </c>
      <c r="R908" s="29">
        <f>SUM(R906:R907)/2</f>
        <v>7.5</v>
      </c>
      <c r="S908" s="29">
        <f>SUM(S906:S907)/2</f>
        <v>7.5</v>
      </c>
      <c r="T908" s="67"/>
      <c r="U908" s="29">
        <f>SUM(U906:U907)/2</f>
        <v>4.5</v>
      </c>
      <c r="V908" s="29"/>
      <c r="W908" s="29">
        <f>SUM(W906:W907)/2</f>
        <v>4.5</v>
      </c>
      <c r="X908" s="29">
        <f>SUM(X906:X907)/2</f>
        <v>4.5</v>
      </c>
      <c r="Y908" s="29">
        <f>SUM(Y906:Y907)/2</f>
        <v>4.5</v>
      </c>
      <c r="Z908" s="67"/>
      <c r="AA908" s="29">
        <f>SUM(AA906:AA907)/2</f>
        <v>6.5</v>
      </c>
      <c r="AB908" s="29"/>
      <c r="AC908" s="29">
        <f>SUM(AC906:AC907)/2</f>
        <v>7</v>
      </c>
      <c r="AD908" s="29">
        <f>SUM(AD906:AD907)/2</f>
        <v>7.5</v>
      </c>
      <c r="AE908" s="29">
        <f>SUM(AE906:AE907)/2</f>
        <v>8</v>
      </c>
      <c r="AF908" s="67"/>
      <c r="AG908" s="28"/>
    </row>
    <row r="909" spans="1:33" ht="28.5" x14ac:dyDescent="0.35">
      <c r="A909" s="2"/>
      <c r="B909" s="25"/>
      <c r="C909" s="50">
        <f>SUM(C908:E908)/2</f>
        <v>5.5</v>
      </c>
      <c r="D909" s="50"/>
      <c r="E909" s="50"/>
      <c r="F909" s="50">
        <f>(F908+G908+H906)/3</f>
        <v>5.833333333333333</v>
      </c>
      <c r="G909" s="50"/>
      <c r="H909" s="50"/>
      <c r="I909" s="50">
        <f>SUM(I908:K908)/2</f>
        <v>4</v>
      </c>
      <c r="J909" s="50"/>
      <c r="K909" s="50"/>
      <c r="L909" s="50">
        <f>(L908+M908+N906)/3</f>
        <v>4.666666666666667</v>
      </c>
      <c r="M909" s="50"/>
      <c r="N909" s="50"/>
      <c r="O909" s="50">
        <f>SUM(O908:Q908)/2</f>
        <v>7</v>
      </c>
      <c r="P909" s="50"/>
      <c r="Q909" s="50"/>
      <c r="R909" s="50">
        <f>(R908+S908+T906)/3</f>
        <v>7.333333333333333</v>
      </c>
      <c r="S909" s="50"/>
      <c r="T909" s="50"/>
      <c r="U909" s="50">
        <f>SUM(U908:W908)/2</f>
        <v>4.5</v>
      </c>
      <c r="V909" s="50"/>
      <c r="W909" s="50"/>
      <c r="X909" s="50">
        <f>(X908+Y908+Z906)/3</f>
        <v>4.333333333333333</v>
      </c>
      <c r="Y909" s="50"/>
      <c r="Z909" s="50"/>
      <c r="AA909" s="50">
        <f>SUM(AA908:AC908)/3</f>
        <v>4.5</v>
      </c>
      <c r="AB909" s="50"/>
      <c r="AC909" s="50"/>
      <c r="AD909" s="50">
        <f>(AD908+AE908+AF906)/3</f>
        <v>7.166666666666667</v>
      </c>
      <c r="AE909" s="50"/>
      <c r="AF909" s="50"/>
      <c r="AG909" s="28"/>
    </row>
    <row r="910" spans="1:33" ht="28.5" x14ac:dyDescent="0.35">
      <c r="A910" s="2"/>
      <c r="B910" s="25"/>
      <c r="C910" s="50">
        <f>C909+F909</f>
        <v>11.333333333333332</v>
      </c>
      <c r="D910" s="50"/>
      <c r="E910" s="50"/>
      <c r="F910" s="50"/>
      <c r="G910" s="50"/>
      <c r="H910" s="50"/>
      <c r="I910" s="50">
        <f>I909+L909</f>
        <v>8.6666666666666679</v>
      </c>
      <c r="J910" s="50"/>
      <c r="K910" s="50"/>
      <c r="L910" s="50"/>
      <c r="M910" s="50"/>
      <c r="N910" s="50"/>
      <c r="O910" s="50">
        <f>O909+R909</f>
        <v>14.333333333333332</v>
      </c>
      <c r="P910" s="50"/>
      <c r="Q910" s="50"/>
      <c r="R910" s="50"/>
      <c r="S910" s="50"/>
      <c r="T910" s="50"/>
      <c r="U910" s="50">
        <f>U909+X909</f>
        <v>8.8333333333333321</v>
      </c>
      <c r="V910" s="50"/>
      <c r="W910" s="50"/>
      <c r="X910" s="50"/>
      <c r="Y910" s="50"/>
      <c r="Z910" s="50"/>
      <c r="AA910" s="50">
        <f>AA909+AD909</f>
        <v>11.666666666666668</v>
      </c>
      <c r="AB910" s="50"/>
      <c r="AC910" s="50"/>
      <c r="AD910" s="50"/>
      <c r="AE910" s="50"/>
      <c r="AF910" s="50"/>
      <c r="AG910" s="28"/>
    </row>
    <row r="911" spans="1:33" ht="28.5" x14ac:dyDescent="0.65">
      <c r="A911" s="2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28"/>
    </row>
    <row r="912" spans="1:33" ht="28.5" x14ac:dyDescent="0.65">
      <c r="A912" s="13"/>
      <c r="AG912" s="13"/>
    </row>
    <row r="913" spans="1:33" ht="28.5" x14ac:dyDescent="0.65">
      <c r="A913" s="13"/>
      <c r="B913" s="46" t="s">
        <v>12</v>
      </c>
      <c r="C913" s="46"/>
      <c r="D913" s="46"/>
      <c r="E913" s="47">
        <f>SUM(C910:AF910)</f>
        <v>54.833333333333329</v>
      </c>
      <c r="F913" s="47"/>
      <c r="G913" s="15" t="s">
        <v>13</v>
      </c>
      <c r="H913" s="15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</row>
    <row r="914" spans="1:33" ht="28.5" x14ac:dyDescent="0.6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</row>
    <row r="915" spans="1:33" ht="28.5" x14ac:dyDescent="0.65">
      <c r="A915" s="13"/>
      <c r="B915" s="46" t="s">
        <v>14</v>
      </c>
      <c r="C915" s="46"/>
      <c r="D915" s="46"/>
      <c r="E915" s="46"/>
      <c r="F915" s="13"/>
      <c r="G915" s="48" t="str" cm="1">
        <f t="array" ref="G915">_xlfn.IFS(E913&lt;40,"Диплом",E913&lt;60,"Бронзовая медаль",E913&lt;80,"Серебряная медаль",E913&lt;100,"Золотая медаль")</f>
        <v>Бронзовая медаль</v>
      </c>
      <c r="H915" s="48"/>
      <c r="I915" s="48"/>
      <c r="J915" s="48"/>
      <c r="K915" s="48"/>
      <c r="L915" s="48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</row>
    <row r="916" spans="1:33" ht="28.5" x14ac:dyDescent="0.65">
      <c r="A916" s="13"/>
      <c r="B916" s="14"/>
      <c r="C916" s="14"/>
      <c r="D916" s="14"/>
      <c r="E916" s="14"/>
      <c r="F916" s="13"/>
      <c r="G916" s="36"/>
      <c r="H916" s="36"/>
      <c r="I916" s="36"/>
      <c r="J916" s="36"/>
      <c r="K916" s="36"/>
      <c r="L916" s="36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</row>
    <row r="917" spans="1:33" ht="28.5" x14ac:dyDescent="0.6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</row>
    <row r="918" spans="1:33" ht="28.5" x14ac:dyDescent="0.65">
      <c r="A918" s="13"/>
      <c r="B918" s="3"/>
      <c r="C918" s="3"/>
      <c r="D918" s="19" t="s">
        <v>22</v>
      </c>
      <c r="E918" s="19"/>
      <c r="F918" s="19"/>
      <c r="G918" s="19"/>
      <c r="I918" s="3"/>
      <c r="J918" s="3"/>
      <c r="K918" s="19" t="s">
        <v>23</v>
      </c>
      <c r="L918" s="19"/>
      <c r="M918" s="19"/>
      <c r="O918" s="3"/>
      <c r="P918" s="3"/>
      <c r="Q918" s="19" t="s">
        <v>7</v>
      </c>
      <c r="R918" s="19"/>
      <c r="W918" s="19" t="s">
        <v>24</v>
      </c>
      <c r="X918" s="19"/>
      <c r="Y918" s="3"/>
      <c r="AB918" s="3"/>
      <c r="AC918" s="3"/>
      <c r="AD918" s="19" t="s">
        <v>25</v>
      </c>
      <c r="AE918" s="3"/>
      <c r="AF918" s="3"/>
      <c r="AG918" s="13"/>
    </row>
    <row r="919" spans="1:33" ht="28.5" x14ac:dyDescent="0.65">
      <c r="A919" s="13"/>
      <c r="B919" s="49" t="s">
        <v>15</v>
      </c>
      <c r="C919" s="49"/>
      <c r="D919" s="17"/>
      <c r="E919" s="17"/>
      <c r="F919" s="17"/>
      <c r="G919" s="18"/>
      <c r="I919" s="37" t="s">
        <v>15</v>
      </c>
      <c r="J919" s="37"/>
      <c r="K919" s="17"/>
      <c r="L919" s="17"/>
      <c r="M919" s="3"/>
      <c r="O919" s="37" t="s">
        <v>15</v>
      </c>
      <c r="P919" s="37"/>
      <c r="Q919" s="17"/>
      <c r="R919" s="17"/>
      <c r="V919" s="40" t="s">
        <v>15</v>
      </c>
      <c r="W919" s="37"/>
      <c r="X919" s="17"/>
      <c r="Y919" s="3"/>
      <c r="AB919" s="37" t="s">
        <v>15</v>
      </c>
      <c r="AC919" s="37"/>
      <c r="AD919" s="17"/>
      <c r="AE919" s="3"/>
      <c r="AF919" s="3"/>
      <c r="AG919" s="13"/>
    </row>
    <row r="920" spans="1:33" ht="46" x14ac:dyDescent="0.35">
      <c r="H920" s="62" t="s">
        <v>26</v>
      </c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 spans="1:33" ht="46" x14ac:dyDescent="1">
      <c r="C921" s="3"/>
      <c r="D921" s="3"/>
      <c r="E921" s="3"/>
      <c r="F921" s="3"/>
      <c r="G921" s="3"/>
      <c r="H921" s="21"/>
      <c r="I921" s="21"/>
      <c r="J921" s="21"/>
      <c r="L921" s="24"/>
      <c r="M921" s="24"/>
      <c r="N921" s="24"/>
      <c r="O921" s="24"/>
      <c r="P921" s="24" t="s">
        <v>21</v>
      </c>
      <c r="Q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</row>
    <row r="922" spans="1:33" ht="46" x14ac:dyDescent="1">
      <c r="C922" s="3"/>
      <c r="D922" s="3"/>
      <c r="E922" s="3"/>
      <c r="F922" s="3"/>
      <c r="G922" s="3"/>
      <c r="H922" s="23"/>
      <c r="I922" s="23"/>
      <c r="J922" s="23"/>
      <c r="K922" s="23"/>
      <c r="L922" s="23"/>
      <c r="M922" s="24"/>
      <c r="N922" s="21"/>
      <c r="O922" s="21"/>
      <c r="P922" s="21"/>
      <c r="Q922" s="21"/>
      <c r="R922" s="21"/>
      <c r="S922" s="21"/>
      <c r="T922" s="22"/>
      <c r="U922" s="21"/>
      <c r="V922" s="21"/>
      <c r="W922" s="21"/>
      <c r="X922" s="21"/>
      <c r="Y922" s="21"/>
      <c r="AC922" s="3"/>
    </row>
    <row r="923" spans="1:33" ht="46" x14ac:dyDescent="1">
      <c r="C923" s="5"/>
      <c r="D923" s="5"/>
      <c r="E923" s="5"/>
      <c r="H923" s="21"/>
      <c r="I923" s="21"/>
      <c r="J923" s="63" t="s">
        <v>53</v>
      </c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"/>
      <c r="AD923" s="7"/>
    </row>
    <row r="924" spans="1:33" ht="33.5" x14ac:dyDescent="0.75">
      <c r="B924" s="13"/>
      <c r="C924" s="30"/>
      <c r="D924" s="30"/>
      <c r="E924" s="30"/>
      <c r="F924" s="30"/>
      <c r="G924" s="30"/>
      <c r="H924" s="30"/>
      <c r="I924" s="30"/>
      <c r="J924" s="30"/>
      <c r="K924" s="30"/>
      <c r="L924" s="31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13"/>
    </row>
    <row r="925" spans="1:33" ht="33.5" x14ac:dyDescent="0.75">
      <c r="B925" s="13"/>
      <c r="C925" s="30"/>
      <c r="D925" s="30"/>
      <c r="E925" s="30"/>
      <c r="F925" s="30"/>
      <c r="G925" s="58" t="s">
        <v>307</v>
      </c>
      <c r="H925" s="58"/>
      <c r="I925" s="58"/>
      <c r="J925" s="58"/>
      <c r="K925" s="58"/>
      <c r="L925" s="58"/>
      <c r="M925" s="58"/>
      <c r="N925" s="30"/>
      <c r="O925" s="30"/>
      <c r="P925" s="30"/>
      <c r="Q925" s="30"/>
      <c r="R925" s="30"/>
      <c r="S925" s="30"/>
      <c r="T925" s="30"/>
      <c r="U925" s="32"/>
      <c r="V925" s="32"/>
      <c r="W925" s="30"/>
      <c r="X925" s="30"/>
      <c r="Y925" s="30"/>
      <c r="Z925" s="30"/>
      <c r="AA925" s="30"/>
      <c r="AB925" s="30"/>
      <c r="AC925" s="30"/>
      <c r="AD925" s="32"/>
      <c r="AE925" s="30"/>
      <c r="AF925" s="30"/>
      <c r="AG925" s="13"/>
    </row>
    <row r="926" spans="1:33" ht="33.5" x14ac:dyDescent="0.75">
      <c r="B926" s="13"/>
      <c r="C926" s="30"/>
      <c r="D926" s="30"/>
      <c r="E926" s="30"/>
      <c r="F926" s="30"/>
      <c r="G926" s="58"/>
      <c r="H926" s="58"/>
      <c r="I926" s="58"/>
      <c r="J926" s="58"/>
      <c r="K926" s="58"/>
      <c r="L926" s="58"/>
      <c r="M926" s="58"/>
      <c r="N926" s="59" t="s">
        <v>9</v>
      </c>
      <c r="O926" s="59"/>
      <c r="P926" s="59"/>
      <c r="Q926" s="59"/>
      <c r="R926" s="59"/>
      <c r="S926" s="60" t="s">
        <v>308</v>
      </c>
      <c r="T926" s="60"/>
      <c r="U926" s="60"/>
      <c r="V926" s="60"/>
      <c r="W926" s="60"/>
      <c r="X926" s="60"/>
      <c r="Y926" s="30"/>
      <c r="Z926" s="61" t="s">
        <v>10</v>
      </c>
      <c r="AA926" s="61"/>
      <c r="AB926" s="61"/>
      <c r="AC926" s="33" t="s">
        <v>299</v>
      </c>
      <c r="AD926" s="32"/>
      <c r="AE926" s="30"/>
      <c r="AF926" s="30"/>
      <c r="AG926" s="13"/>
    </row>
    <row r="927" spans="1:33" ht="33.5" x14ac:dyDescent="0.75">
      <c r="B927" s="13"/>
      <c r="C927" s="30"/>
      <c r="D927" s="55" t="s">
        <v>8</v>
      </c>
      <c r="E927" s="55"/>
      <c r="F927" s="55"/>
      <c r="G927" s="58"/>
      <c r="H927" s="58"/>
      <c r="I927" s="58"/>
      <c r="J927" s="58"/>
      <c r="K927" s="58"/>
      <c r="L927" s="58"/>
      <c r="M927" s="58"/>
      <c r="N927" s="59"/>
      <c r="O927" s="59"/>
      <c r="P927" s="59"/>
      <c r="Q927" s="59"/>
      <c r="R927" s="59"/>
      <c r="S927" s="60"/>
      <c r="T927" s="60"/>
      <c r="U927" s="60"/>
      <c r="V927" s="60"/>
      <c r="W927" s="60"/>
      <c r="X927" s="60"/>
      <c r="Y927" s="30"/>
      <c r="Z927" s="68" t="s">
        <v>298</v>
      </c>
      <c r="AA927" s="68"/>
      <c r="AB927" s="68"/>
      <c r="AC927" s="68"/>
      <c r="AD927" s="68"/>
      <c r="AE927" s="68"/>
      <c r="AF927" s="34"/>
      <c r="AG927" s="13"/>
    </row>
    <row r="928" spans="1:33" ht="33.5" x14ac:dyDescent="0.75">
      <c r="B928" s="13"/>
      <c r="C928" s="30"/>
      <c r="D928" s="30"/>
      <c r="E928" s="30"/>
      <c r="F928" s="30"/>
      <c r="G928" s="58"/>
      <c r="H928" s="58"/>
      <c r="I928" s="58"/>
      <c r="J928" s="58"/>
      <c r="K928" s="58"/>
      <c r="L928" s="58"/>
      <c r="M928" s="58"/>
      <c r="N928" s="30"/>
      <c r="O928" s="35"/>
      <c r="P928" s="30"/>
      <c r="Q928" s="30"/>
      <c r="R928" s="35"/>
      <c r="S928" s="4"/>
      <c r="T928" s="4"/>
      <c r="U928" s="4"/>
      <c r="V928" s="4"/>
      <c r="W928" s="4"/>
      <c r="X928" s="4"/>
      <c r="Y928" s="32"/>
      <c r="Z928" s="68"/>
      <c r="AA928" s="68"/>
      <c r="AB928" s="68"/>
      <c r="AC928" s="68"/>
      <c r="AD928" s="68"/>
      <c r="AE928" s="68"/>
      <c r="AF928" s="34"/>
      <c r="AG928" s="13"/>
    </row>
    <row r="929" spans="1:33" ht="33.5" x14ac:dyDescent="0.75">
      <c r="B929" s="13"/>
      <c r="C929" s="30"/>
      <c r="D929" s="30"/>
      <c r="E929" s="35"/>
      <c r="F929" s="35"/>
      <c r="G929" s="58"/>
      <c r="H929" s="58"/>
      <c r="I929" s="58"/>
      <c r="J929" s="58"/>
      <c r="K929" s="58"/>
      <c r="L929" s="58"/>
      <c r="M929" s="58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4"/>
      <c r="AA929" s="34"/>
      <c r="AB929" s="34"/>
      <c r="AC929" s="34"/>
      <c r="AD929" s="34"/>
      <c r="AE929" s="34"/>
      <c r="AF929" s="34"/>
      <c r="AG929" s="13"/>
    </row>
    <row r="930" spans="1:33" ht="33.5" x14ac:dyDescent="0.75">
      <c r="B930" s="13"/>
      <c r="C930" s="30"/>
      <c r="D930" s="30"/>
      <c r="E930" s="55" t="s">
        <v>16</v>
      </c>
      <c r="F930" s="55"/>
      <c r="G930" s="56" t="s">
        <v>309</v>
      </c>
      <c r="H930" s="56"/>
      <c r="I930" s="56"/>
      <c r="J930" s="56"/>
      <c r="K930" s="56"/>
      <c r="L930" s="56"/>
      <c r="M930" s="56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13"/>
    </row>
    <row r="931" spans="1:33" ht="33.5" x14ac:dyDescent="0.75">
      <c r="B931" s="13"/>
      <c r="C931" s="30"/>
      <c r="D931" s="30"/>
      <c r="E931" s="30"/>
      <c r="F931" s="30"/>
      <c r="G931" s="56"/>
      <c r="H931" s="56"/>
      <c r="I931" s="56"/>
      <c r="J931" s="56"/>
      <c r="K931" s="56"/>
      <c r="L931" s="56"/>
      <c r="M931" s="56"/>
      <c r="N931" s="30"/>
      <c r="O931" s="32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13"/>
    </row>
    <row r="932" spans="1:33" ht="31" x14ac:dyDescent="0.7">
      <c r="B932" s="13"/>
      <c r="C932" s="8"/>
      <c r="D932" s="8"/>
      <c r="E932" s="8"/>
      <c r="F932" s="8"/>
      <c r="G932" s="8"/>
      <c r="H932" s="8"/>
      <c r="I932" s="8"/>
      <c r="J932" s="8"/>
      <c r="K932" s="8"/>
      <c r="L932" s="9"/>
      <c r="M932" s="9"/>
      <c r="N932" s="10"/>
      <c r="O932" s="9"/>
      <c r="P932" s="8"/>
      <c r="Q932" s="8"/>
      <c r="R932" s="8"/>
      <c r="S932" s="8"/>
      <c r="T932" s="8"/>
      <c r="U932" s="8"/>
      <c r="V932" s="8"/>
      <c r="W932" s="8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</row>
    <row r="933" spans="1:33" ht="31" x14ac:dyDescent="0.7">
      <c r="B933" s="8"/>
      <c r="C933" s="12" t="s">
        <v>11</v>
      </c>
      <c r="D933" s="12"/>
      <c r="E933" s="12"/>
      <c r="F933" s="12"/>
      <c r="G933" s="12"/>
      <c r="H933" s="12"/>
      <c r="I933" s="12"/>
      <c r="J933" s="9"/>
      <c r="K933" s="9"/>
      <c r="L933" s="8"/>
      <c r="M933" s="8"/>
      <c r="N933" s="8"/>
      <c r="O933" s="8"/>
      <c r="P933" s="8"/>
      <c r="Q933" s="8"/>
      <c r="R933" s="8"/>
      <c r="U933" s="8"/>
      <c r="V933" s="8"/>
      <c r="W933" s="8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</row>
    <row r="934" spans="1:33" ht="31" x14ac:dyDescent="0.7">
      <c r="B934" s="11" t="s">
        <v>0</v>
      </c>
      <c r="C934" s="9" t="s">
        <v>310</v>
      </c>
      <c r="D934" s="9"/>
      <c r="E934" s="9"/>
      <c r="F934" s="9"/>
      <c r="G934" s="9"/>
      <c r="H934" s="9"/>
      <c r="I934" s="9"/>
      <c r="J934" s="8"/>
      <c r="K934" s="8"/>
      <c r="L934" s="8"/>
      <c r="M934" s="8"/>
      <c r="N934" s="8"/>
      <c r="O934" s="8"/>
      <c r="P934" s="8"/>
      <c r="Q934" s="8"/>
      <c r="R934" s="8"/>
      <c r="U934" s="8"/>
      <c r="V934" s="8"/>
      <c r="W934" s="8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</row>
    <row r="935" spans="1:33" ht="31" x14ac:dyDescent="0.7">
      <c r="B935" s="11" t="s">
        <v>1</v>
      </c>
      <c r="C935" s="9" t="s">
        <v>311</v>
      </c>
      <c r="D935" s="9"/>
      <c r="E935" s="9"/>
      <c r="F935" s="9"/>
      <c r="G935" s="9"/>
      <c r="H935" s="9"/>
      <c r="I935" s="9"/>
      <c r="J935" s="9"/>
      <c r="K935" s="10"/>
      <c r="L935" s="8"/>
      <c r="M935" s="8"/>
      <c r="N935" s="8"/>
      <c r="O935" s="8"/>
      <c r="P935" s="8"/>
      <c r="Q935" s="8"/>
      <c r="R935" s="8"/>
      <c r="U935" s="8"/>
      <c r="V935" s="8"/>
      <c r="W935" s="8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</row>
    <row r="936" spans="1:33" ht="31" x14ac:dyDescent="0.7">
      <c r="A936" s="2"/>
      <c r="B936" s="11"/>
      <c r="C936" s="9"/>
      <c r="D936" s="9"/>
      <c r="E936" s="9"/>
      <c r="F936" s="9"/>
      <c r="G936" s="9"/>
      <c r="H936" s="9"/>
      <c r="I936" s="9"/>
      <c r="J936" s="9"/>
      <c r="K936" s="8"/>
      <c r="L936" s="10"/>
      <c r="M936" s="10"/>
      <c r="N936" s="10"/>
      <c r="O936" s="10"/>
      <c r="P936" s="10"/>
      <c r="Q936" s="10"/>
      <c r="R936" s="10"/>
      <c r="S936" s="2"/>
      <c r="T936" s="2"/>
      <c r="U936" s="10"/>
      <c r="V936" s="10"/>
      <c r="W936" s="1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</row>
    <row r="937" spans="1:33" ht="28.5" x14ac:dyDescent="0.65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</row>
    <row r="938" spans="1:33" ht="28.5" customHeight="1" x14ac:dyDescent="0.35">
      <c r="A938" s="2"/>
      <c r="B938" s="57"/>
      <c r="C938" s="51" t="s">
        <v>6</v>
      </c>
      <c r="D938" s="51"/>
      <c r="E938" s="51"/>
      <c r="F938" s="51"/>
      <c r="G938" s="51"/>
      <c r="H938" s="51"/>
      <c r="I938" s="51" t="s">
        <v>23</v>
      </c>
      <c r="J938" s="51"/>
      <c r="K938" s="51"/>
      <c r="L938" s="51"/>
      <c r="M938" s="51"/>
      <c r="N938" s="51"/>
      <c r="O938" s="51" t="s">
        <v>7</v>
      </c>
      <c r="P938" s="51"/>
      <c r="Q938" s="51"/>
      <c r="R938" s="51"/>
      <c r="S938" s="51"/>
      <c r="T938" s="51"/>
      <c r="U938" s="51" t="s">
        <v>24</v>
      </c>
      <c r="V938" s="51"/>
      <c r="W938" s="51"/>
      <c r="X938" s="51"/>
      <c r="Y938" s="51"/>
      <c r="Z938" s="51"/>
      <c r="AA938" s="51" t="s">
        <v>25</v>
      </c>
      <c r="AB938" s="51"/>
      <c r="AC938" s="51"/>
      <c r="AD938" s="51"/>
      <c r="AE938" s="51"/>
      <c r="AF938" s="51"/>
      <c r="AG938" s="27"/>
    </row>
    <row r="939" spans="1:33" ht="28.5" x14ac:dyDescent="0.35">
      <c r="A939" s="2"/>
      <c r="B939" s="57"/>
      <c r="C939" s="25" t="s">
        <v>0</v>
      </c>
      <c r="D939" s="25" t="s">
        <v>1</v>
      </c>
      <c r="E939" s="25" t="s">
        <v>2</v>
      </c>
      <c r="F939" s="25" t="s">
        <v>3</v>
      </c>
      <c r="G939" s="25" t="s">
        <v>4</v>
      </c>
      <c r="H939" s="25" t="s">
        <v>5</v>
      </c>
      <c r="I939" s="25" t="s">
        <v>0</v>
      </c>
      <c r="J939" s="25" t="s">
        <v>1</v>
      </c>
      <c r="K939" s="25" t="s">
        <v>2</v>
      </c>
      <c r="L939" s="25" t="s">
        <v>3</v>
      </c>
      <c r="M939" s="25" t="s">
        <v>4</v>
      </c>
      <c r="N939" s="25" t="s">
        <v>5</v>
      </c>
      <c r="O939" s="25" t="s">
        <v>0</v>
      </c>
      <c r="P939" s="25" t="s">
        <v>1</v>
      </c>
      <c r="Q939" s="25" t="s">
        <v>2</v>
      </c>
      <c r="R939" s="25" t="s">
        <v>3</v>
      </c>
      <c r="S939" s="25" t="s">
        <v>4</v>
      </c>
      <c r="T939" s="25" t="s">
        <v>5</v>
      </c>
      <c r="U939" s="25" t="s">
        <v>0</v>
      </c>
      <c r="V939" s="25" t="s">
        <v>1</v>
      </c>
      <c r="W939" s="25" t="s">
        <v>2</v>
      </c>
      <c r="X939" s="25" t="s">
        <v>3</v>
      </c>
      <c r="Y939" s="25" t="s">
        <v>4</v>
      </c>
      <c r="Z939" s="25" t="s">
        <v>5</v>
      </c>
      <c r="AA939" s="25" t="s">
        <v>0</v>
      </c>
      <c r="AB939" s="25" t="s">
        <v>1</v>
      </c>
      <c r="AC939" s="25" t="s">
        <v>2</v>
      </c>
      <c r="AD939" s="25" t="s">
        <v>3</v>
      </c>
      <c r="AE939" s="25" t="s">
        <v>4</v>
      </c>
      <c r="AF939" s="25" t="s">
        <v>5</v>
      </c>
      <c r="AG939" s="28"/>
    </row>
    <row r="940" spans="1:33" ht="28.5" x14ac:dyDescent="0.35">
      <c r="A940" s="2"/>
      <c r="B940" s="26" t="s">
        <v>0</v>
      </c>
      <c r="C940" s="25">
        <v>5</v>
      </c>
      <c r="D940" s="25"/>
      <c r="E940" s="25">
        <v>5</v>
      </c>
      <c r="F940" s="25">
        <v>4</v>
      </c>
      <c r="G940" s="25">
        <v>5</v>
      </c>
      <c r="H940" s="65">
        <v>5</v>
      </c>
      <c r="I940" s="25">
        <v>6</v>
      </c>
      <c r="J940" s="25"/>
      <c r="K940" s="25">
        <v>6</v>
      </c>
      <c r="L940" s="25">
        <v>6</v>
      </c>
      <c r="M940" s="25">
        <v>6</v>
      </c>
      <c r="N940" s="65">
        <v>6</v>
      </c>
      <c r="O940" s="25">
        <v>7</v>
      </c>
      <c r="P940" s="25"/>
      <c r="Q940" s="25">
        <v>7</v>
      </c>
      <c r="R940" s="25">
        <v>7</v>
      </c>
      <c r="S940" s="25">
        <v>7</v>
      </c>
      <c r="T940" s="65">
        <v>7</v>
      </c>
      <c r="U940" s="25">
        <v>6</v>
      </c>
      <c r="V940" s="25"/>
      <c r="W940" s="25">
        <v>6</v>
      </c>
      <c r="X940" s="25">
        <v>6</v>
      </c>
      <c r="Y940" s="25">
        <v>6</v>
      </c>
      <c r="Z940" s="65">
        <v>6</v>
      </c>
      <c r="AA940" s="25">
        <v>7</v>
      </c>
      <c r="AB940" s="25"/>
      <c r="AC940" s="25">
        <v>7</v>
      </c>
      <c r="AD940" s="25">
        <v>8</v>
      </c>
      <c r="AE940" s="25">
        <v>8</v>
      </c>
      <c r="AF940" s="65">
        <v>7</v>
      </c>
      <c r="AG940" s="28"/>
    </row>
    <row r="941" spans="1:33" ht="28.5" x14ac:dyDescent="0.35">
      <c r="A941" s="2"/>
      <c r="B941" s="26" t="s">
        <v>1</v>
      </c>
      <c r="C941" s="25">
        <v>4</v>
      </c>
      <c r="D941" s="25"/>
      <c r="E941" s="25">
        <v>5</v>
      </c>
      <c r="F941" s="25">
        <v>5</v>
      </c>
      <c r="G941" s="25">
        <v>4</v>
      </c>
      <c r="H941" s="66"/>
      <c r="I941" s="25">
        <v>6</v>
      </c>
      <c r="J941" s="25"/>
      <c r="K941" s="25">
        <v>6</v>
      </c>
      <c r="L941" s="25">
        <v>6</v>
      </c>
      <c r="M941" s="25">
        <v>6</v>
      </c>
      <c r="N941" s="66"/>
      <c r="O941" s="25">
        <v>8</v>
      </c>
      <c r="P941" s="25"/>
      <c r="Q941" s="25">
        <v>7</v>
      </c>
      <c r="R941" s="25">
        <v>6</v>
      </c>
      <c r="S941" s="25">
        <v>6</v>
      </c>
      <c r="T941" s="66"/>
      <c r="U941" s="25">
        <v>6</v>
      </c>
      <c r="V941" s="25"/>
      <c r="W941" s="25">
        <v>6</v>
      </c>
      <c r="X941" s="25">
        <v>6</v>
      </c>
      <c r="Y941" s="25">
        <v>6</v>
      </c>
      <c r="Z941" s="66"/>
      <c r="AA941" s="25">
        <v>8</v>
      </c>
      <c r="AB941" s="25"/>
      <c r="AC941" s="25">
        <v>7</v>
      </c>
      <c r="AD941" s="25">
        <v>7</v>
      </c>
      <c r="AE941" s="25">
        <v>7</v>
      </c>
      <c r="AF941" s="66"/>
      <c r="AG941" s="28"/>
    </row>
    <row r="942" spans="1:33" ht="28.5" x14ac:dyDescent="0.35">
      <c r="A942" s="2"/>
      <c r="B942" s="25"/>
      <c r="C942" s="29">
        <f>SUM(C940:C941)/2</f>
        <v>4.5</v>
      </c>
      <c r="D942" s="29"/>
      <c r="E942" s="29">
        <f>SUM(E940:E941)/2</f>
        <v>5</v>
      </c>
      <c r="F942" s="29">
        <f>SUM(F940:F941)/2</f>
        <v>4.5</v>
      </c>
      <c r="G942" s="29">
        <f>SUM(G940:G941)/2</f>
        <v>4.5</v>
      </c>
      <c r="H942" s="67"/>
      <c r="I942" s="29">
        <f>SUM(I940:I941)/2</f>
        <v>6</v>
      </c>
      <c r="J942" s="29"/>
      <c r="K942" s="29">
        <f>SUM(K940:K941)/2</f>
        <v>6</v>
      </c>
      <c r="L942" s="29">
        <f>SUM(L940:L941)/2</f>
        <v>6</v>
      </c>
      <c r="M942" s="29">
        <f>SUM(M940:M941)/2</f>
        <v>6</v>
      </c>
      <c r="N942" s="67"/>
      <c r="O942" s="29">
        <f>SUM(O940:O941)/2</f>
        <v>7.5</v>
      </c>
      <c r="P942" s="29"/>
      <c r="Q942" s="29">
        <f>SUM(Q940:Q941)/2</f>
        <v>7</v>
      </c>
      <c r="R942" s="29">
        <f>SUM(R940:R941)/2</f>
        <v>6.5</v>
      </c>
      <c r="S942" s="29">
        <f>SUM(S940:S941)/2</f>
        <v>6.5</v>
      </c>
      <c r="T942" s="67"/>
      <c r="U942" s="29">
        <f>SUM(U940:U941)/2</f>
        <v>6</v>
      </c>
      <c r="V942" s="29"/>
      <c r="W942" s="29">
        <f>SUM(W940:W941)/2</f>
        <v>6</v>
      </c>
      <c r="X942" s="29">
        <f>SUM(X940:X941)/2</f>
        <v>6</v>
      </c>
      <c r="Y942" s="29">
        <f>SUM(Y940:Y941)/2</f>
        <v>6</v>
      </c>
      <c r="Z942" s="67"/>
      <c r="AA942" s="29">
        <f>SUM(AA940:AA941)/2</f>
        <v>7.5</v>
      </c>
      <c r="AB942" s="29"/>
      <c r="AC942" s="29">
        <f>SUM(AC940:AC941)/2</f>
        <v>7</v>
      </c>
      <c r="AD942" s="29">
        <f>SUM(AD940:AD941)/2</f>
        <v>7.5</v>
      </c>
      <c r="AE942" s="29">
        <f>SUM(AE940:AE941)/2</f>
        <v>7.5</v>
      </c>
      <c r="AF942" s="67"/>
      <c r="AG942" s="28"/>
    </row>
    <row r="943" spans="1:33" ht="28.5" x14ac:dyDescent="0.35">
      <c r="A943" s="2"/>
      <c r="B943" s="25"/>
      <c r="C943" s="50">
        <f>SUM(C942:E942)/2</f>
        <v>4.75</v>
      </c>
      <c r="D943" s="50"/>
      <c r="E943" s="50"/>
      <c r="F943" s="50">
        <f>(F942+G942+H940)/3</f>
        <v>4.666666666666667</v>
      </c>
      <c r="G943" s="50"/>
      <c r="H943" s="50"/>
      <c r="I943" s="50">
        <f>SUM(I942:K942)/2</f>
        <v>6</v>
      </c>
      <c r="J943" s="50"/>
      <c r="K943" s="50"/>
      <c r="L943" s="50">
        <f>(L942+M942+N940)/3</f>
        <v>6</v>
      </c>
      <c r="M943" s="50"/>
      <c r="N943" s="50"/>
      <c r="O943" s="50">
        <f>SUM(O942:Q942)/2</f>
        <v>7.25</v>
      </c>
      <c r="P943" s="50"/>
      <c r="Q943" s="50"/>
      <c r="R943" s="50">
        <f>(R942+S942+T940)/3</f>
        <v>6.666666666666667</v>
      </c>
      <c r="S943" s="50"/>
      <c r="T943" s="50"/>
      <c r="U943" s="50">
        <f>SUM(U942:W942)/2</f>
        <v>6</v>
      </c>
      <c r="V943" s="50"/>
      <c r="W943" s="50"/>
      <c r="X943" s="50">
        <f>(X942+Y942+Z940)/3</f>
        <v>6</v>
      </c>
      <c r="Y943" s="50"/>
      <c r="Z943" s="50"/>
      <c r="AA943" s="50">
        <f>SUM(AA942:AC942)/3</f>
        <v>4.833333333333333</v>
      </c>
      <c r="AB943" s="50"/>
      <c r="AC943" s="50"/>
      <c r="AD943" s="50">
        <f>(AD942+AE942+AF940)/3</f>
        <v>7.333333333333333</v>
      </c>
      <c r="AE943" s="50"/>
      <c r="AF943" s="50"/>
      <c r="AG943" s="28"/>
    </row>
    <row r="944" spans="1:33" ht="28.5" x14ac:dyDescent="0.35">
      <c r="A944" s="2"/>
      <c r="B944" s="25"/>
      <c r="C944" s="50">
        <f>C943+F943</f>
        <v>9.4166666666666679</v>
      </c>
      <c r="D944" s="50"/>
      <c r="E944" s="50"/>
      <c r="F944" s="50"/>
      <c r="G944" s="50"/>
      <c r="H944" s="50"/>
      <c r="I944" s="50">
        <f>I943+L943</f>
        <v>12</v>
      </c>
      <c r="J944" s="50"/>
      <c r="K944" s="50"/>
      <c r="L944" s="50"/>
      <c r="M944" s="50"/>
      <c r="N944" s="50"/>
      <c r="O944" s="50">
        <f>O943+R943</f>
        <v>13.916666666666668</v>
      </c>
      <c r="P944" s="50"/>
      <c r="Q944" s="50"/>
      <c r="R944" s="50"/>
      <c r="S944" s="50"/>
      <c r="T944" s="50"/>
      <c r="U944" s="50">
        <f>U943+X943</f>
        <v>12</v>
      </c>
      <c r="V944" s="50"/>
      <c r="W944" s="50"/>
      <c r="X944" s="50"/>
      <c r="Y944" s="50"/>
      <c r="Z944" s="50"/>
      <c r="AA944" s="50">
        <f>AA943+AD943</f>
        <v>12.166666666666666</v>
      </c>
      <c r="AB944" s="50"/>
      <c r="AC944" s="50"/>
      <c r="AD944" s="50"/>
      <c r="AE944" s="50"/>
      <c r="AF944" s="50"/>
      <c r="AG944" s="28"/>
    </row>
    <row r="945" spans="1:33" ht="28.5" x14ac:dyDescent="0.65">
      <c r="A945" s="2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28"/>
    </row>
    <row r="946" spans="1:33" ht="28.5" x14ac:dyDescent="0.65">
      <c r="A946" s="13"/>
      <c r="AG946" s="13"/>
    </row>
    <row r="947" spans="1:33" ht="28.5" x14ac:dyDescent="0.65">
      <c r="A947" s="13"/>
      <c r="B947" s="46" t="s">
        <v>12</v>
      </c>
      <c r="C947" s="46"/>
      <c r="D947" s="46"/>
      <c r="E947" s="47">
        <f>SUM(C944:AF944)</f>
        <v>59.5</v>
      </c>
      <c r="F947" s="47"/>
      <c r="G947" s="15" t="s">
        <v>13</v>
      </c>
      <c r="H947" s="15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</row>
    <row r="948" spans="1:33" ht="28.5" x14ac:dyDescent="0.6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</row>
    <row r="949" spans="1:33" ht="28.5" x14ac:dyDescent="0.65">
      <c r="A949" s="13"/>
      <c r="B949" s="46" t="s">
        <v>14</v>
      </c>
      <c r="C949" s="46"/>
      <c r="D949" s="46"/>
      <c r="E949" s="46"/>
      <c r="F949" s="13"/>
      <c r="G949" s="48" t="str" cm="1">
        <f t="array" ref="G949">_xlfn.IFS(E947&lt;40,"Диплом",E947&lt;60,"Бронзовая медаль",E947&lt;80,"Серебряная медаль",E947&lt;100,"Золотая медаль")</f>
        <v>Бронзовая медаль</v>
      </c>
      <c r="H949" s="48"/>
      <c r="I949" s="48"/>
      <c r="J949" s="48"/>
      <c r="K949" s="48"/>
      <c r="L949" s="48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</row>
    <row r="950" spans="1:33" ht="28.5" x14ac:dyDescent="0.65">
      <c r="A950" s="13"/>
      <c r="B950" s="14"/>
      <c r="C950" s="14"/>
      <c r="D950" s="14"/>
      <c r="E950" s="14"/>
      <c r="F950" s="13"/>
      <c r="G950" s="36"/>
      <c r="H950" s="36"/>
      <c r="I950" s="36"/>
      <c r="J950" s="36"/>
      <c r="K950" s="36"/>
      <c r="L950" s="36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</row>
    <row r="951" spans="1:33" ht="28.5" x14ac:dyDescent="0.6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</row>
    <row r="952" spans="1:33" ht="28.5" x14ac:dyDescent="0.65">
      <c r="A952" s="13"/>
      <c r="B952" s="3"/>
      <c r="C952" s="3"/>
      <c r="D952" s="19" t="s">
        <v>22</v>
      </c>
      <c r="E952" s="19"/>
      <c r="F952" s="19"/>
      <c r="G952" s="19"/>
      <c r="I952" s="3"/>
      <c r="J952" s="3"/>
      <c r="K952" s="19" t="s">
        <v>23</v>
      </c>
      <c r="L952" s="19"/>
      <c r="M952" s="19"/>
      <c r="O952" s="3"/>
      <c r="P952" s="3"/>
      <c r="Q952" s="19" t="s">
        <v>7</v>
      </c>
      <c r="R952" s="19"/>
      <c r="W952" s="19" t="s">
        <v>24</v>
      </c>
      <c r="X952" s="19"/>
      <c r="Y952" s="3"/>
      <c r="AB952" s="3"/>
      <c r="AC952" s="3"/>
      <c r="AD952" s="19" t="s">
        <v>25</v>
      </c>
      <c r="AE952" s="3"/>
      <c r="AF952" s="3"/>
      <c r="AG952" s="13"/>
    </row>
    <row r="953" spans="1:33" ht="28.5" x14ac:dyDescent="0.65">
      <c r="A953" s="13"/>
      <c r="B953" s="49" t="s">
        <v>15</v>
      </c>
      <c r="C953" s="49"/>
      <c r="D953" s="17"/>
      <c r="E953" s="17"/>
      <c r="F953" s="17"/>
      <c r="G953" s="18"/>
      <c r="I953" s="37" t="s">
        <v>15</v>
      </c>
      <c r="J953" s="37"/>
      <c r="K953" s="17"/>
      <c r="L953" s="17"/>
      <c r="M953" s="3"/>
      <c r="O953" s="37" t="s">
        <v>15</v>
      </c>
      <c r="P953" s="37"/>
      <c r="Q953" s="17"/>
      <c r="R953" s="17"/>
      <c r="V953" s="40" t="s">
        <v>15</v>
      </c>
      <c r="W953" s="37"/>
      <c r="X953" s="17"/>
      <c r="Y953" s="3"/>
      <c r="AB953" s="37" t="s">
        <v>15</v>
      </c>
      <c r="AC953" s="37"/>
      <c r="AD953" s="17"/>
      <c r="AE953" s="3"/>
      <c r="AF953" s="3"/>
      <c r="AG953" s="13"/>
    </row>
    <row r="954" spans="1:33" ht="46" x14ac:dyDescent="0.35">
      <c r="H954" s="62" t="s">
        <v>26</v>
      </c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 spans="1:33" ht="46" x14ac:dyDescent="1">
      <c r="C955" s="3"/>
      <c r="D955" s="3"/>
      <c r="E955" s="3"/>
      <c r="F955" s="3"/>
      <c r="G955" s="3"/>
      <c r="H955" s="21"/>
      <c r="I955" s="21"/>
      <c r="J955" s="21"/>
      <c r="L955" s="24"/>
      <c r="M955" s="24"/>
      <c r="N955" s="24"/>
      <c r="O955" s="24"/>
      <c r="P955" s="24" t="s">
        <v>21</v>
      </c>
      <c r="Q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</row>
    <row r="956" spans="1:33" ht="46" x14ac:dyDescent="1">
      <c r="C956" s="3"/>
      <c r="D956" s="3"/>
      <c r="E956" s="3"/>
      <c r="F956" s="3"/>
      <c r="G956" s="3"/>
      <c r="H956" s="23"/>
      <c r="I956" s="23"/>
      <c r="J956" s="23"/>
      <c r="K956" s="23"/>
      <c r="L956" s="23"/>
      <c r="M956" s="24"/>
      <c r="N956" s="21"/>
      <c r="O956" s="21"/>
      <c r="P956" s="21"/>
      <c r="Q956" s="21"/>
      <c r="R956" s="21"/>
      <c r="S956" s="21"/>
      <c r="T956" s="22"/>
      <c r="U956" s="21"/>
      <c r="V956" s="21"/>
      <c r="W956" s="21"/>
      <c r="X956" s="21"/>
      <c r="Y956" s="21"/>
      <c r="AC956" s="3"/>
    </row>
    <row r="957" spans="1:33" ht="46" x14ac:dyDescent="1">
      <c r="C957" s="5"/>
      <c r="D957" s="5"/>
      <c r="E957" s="5"/>
      <c r="H957" s="21"/>
      <c r="I957" s="21"/>
      <c r="J957" s="63" t="s">
        <v>54</v>
      </c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"/>
      <c r="AD957" s="7"/>
    </row>
    <row r="958" spans="1:33" ht="33.5" x14ac:dyDescent="0.75">
      <c r="B958" s="13"/>
      <c r="C958" s="30"/>
      <c r="D958" s="30"/>
      <c r="E958" s="30"/>
      <c r="F958" s="30"/>
      <c r="G958" s="30"/>
      <c r="H958" s="30"/>
      <c r="I958" s="30"/>
      <c r="J958" s="30"/>
      <c r="K958" s="30"/>
      <c r="L958" s="31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13"/>
    </row>
    <row r="959" spans="1:33" ht="33.5" x14ac:dyDescent="0.75">
      <c r="B959" s="13"/>
      <c r="C959" s="30"/>
      <c r="D959" s="30"/>
      <c r="E959" s="30"/>
      <c r="F959" s="30"/>
      <c r="G959" s="58" t="s">
        <v>312</v>
      </c>
      <c r="H959" s="58"/>
      <c r="I959" s="58"/>
      <c r="J959" s="58"/>
      <c r="K959" s="58"/>
      <c r="L959" s="58"/>
      <c r="M959" s="58"/>
      <c r="N959" s="30"/>
      <c r="O959" s="30"/>
      <c r="P959" s="30"/>
      <c r="Q959" s="30"/>
      <c r="R959" s="30"/>
      <c r="S959" s="30"/>
      <c r="T959" s="30"/>
      <c r="U959" s="32"/>
      <c r="V959" s="32"/>
      <c r="W959" s="30"/>
      <c r="X959" s="30"/>
      <c r="Y959" s="30"/>
      <c r="Z959" s="30"/>
      <c r="AA959" s="30"/>
      <c r="AB959" s="30"/>
      <c r="AC959" s="30"/>
      <c r="AD959" s="32"/>
      <c r="AE959" s="30"/>
      <c r="AF959" s="30"/>
      <c r="AG959" s="13"/>
    </row>
    <row r="960" spans="1:33" ht="33.5" x14ac:dyDescent="0.75">
      <c r="B960" s="13"/>
      <c r="C960" s="30"/>
      <c r="D960" s="30"/>
      <c r="E960" s="30"/>
      <c r="F960" s="30"/>
      <c r="G960" s="58"/>
      <c r="H960" s="58"/>
      <c r="I960" s="58"/>
      <c r="J960" s="58"/>
      <c r="K960" s="58"/>
      <c r="L960" s="58"/>
      <c r="M960" s="58"/>
      <c r="N960" s="59" t="s">
        <v>9</v>
      </c>
      <c r="O960" s="59"/>
      <c r="P960" s="59"/>
      <c r="Q960" s="59"/>
      <c r="R960" s="59"/>
      <c r="S960" s="60" t="s">
        <v>313</v>
      </c>
      <c r="T960" s="60"/>
      <c r="U960" s="60"/>
      <c r="V960" s="60"/>
      <c r="W960" s="60"/>
      <c r="X960" s="60"/>
      <c r="Y960" s="30"/>
      <c r="Z960" s="61" t="s">
        <v>10</v>
      </c>
      <c r="AA960" s="61"/>
      <c r="AB960" s="61"/>
      <c r="AC960" s="33" t="s">
        <v>299</v>
      </c>
      <c r="AD960" s="32"/>
      <c r="AE960" s="30"/>
      <c r="AF960" s="30"/>
      <c r="AG960" s="13"/>
    </row>
    <row r="961" spans="1:33" ht="33.5" x14ac:dyDescent="0.75">
      <c r="B961" s="13"/>
      <c r="C961" s="30"/>
      <c r="D961" s="55" t="s">
        <v>8</v>
      </c>
      <c r="E961" s="55"/>
      <c r="F961" s="55"/>
      <c r="G961" s="58"/>
      <c r="H961" s="58"/>
      <c r="I961" s="58"/>
      <c r="J961" s="58"/>
      <c r="K961" s="58"/>
      <c r="L961" s="58"/>
      <c r="M961" s="58"/>
      <c r="N961" s="59"/>
      <c r="O961" s="59"/>
      <c r="P961" s="59"/>
      <c r="Q961" s="59"/>
      <c r="R961" s="59"/>
      <c r="S961" s="60"/>
      <c r="T961" s="60"/>
      <c r="U961" s="60"/>
      <c r="V961" s="60"/>
      <c r="W961" s="60"/>
      <c r="X961" s="60"/>
      <c r="Y961" s="30"/>
      <c r="Z961" s="68" t="s">
        <v>298</v>
      </c>
      <c r="AA961" s="68"/>
      <c r="AB961" s="68"/>
      <c r="AC961" s="68"/>
      <c r="AD961" s="68"/>
      <c r="AE961" s="68"/>
      <c r="AF961" s="34"/>
      <c r="AG961" s="13"/>
    </row>
    <row r="962" spans="1:33" ht="33.5" x14ac:dyDescent="0.75">
      <c r="B962" s="13"/>
      <c r="C962" s="30"/>
      <c r="D962" s="30"/>
      <c r="E962" s="30"/>
      <c r="F962" s="30"/>
      <c r="G962" s="58"/>
      <c r="H962" s="58"/>
      <c r="I962" s="58"/>
      <c r="J962" s="58"/>
      <c r="K962" s="58"/>
      <c r="L962" s="58"/>
      <c r="M962" s="58"/>
      <c r="N962" s="30"/>
      <c r="O962" s="35"/>
      <c r="P962" s="30"/>
      <c r="Q962" s="30"/>
      <c r="R962" s="35"/>
      <c r="S962" s="4"/>
      <c r="T962" s="4"/>
      <c r="U962" s="4"/>
      <c r="V962" s="4"/>
      <c r="W962" s="4"/>
      <c r="X962" s="4"/>
      <c r="Y962" s="32"/>
      <c r="Z962" s="68"/>
      <c r="AA962" s="68"/>
      <c r="AB962" s="68"/>
      <c r="AC962" s="68"/>
      <c r="AD962" s="68"/>
      <c r="AE962" s="68"/>
      <c r="AF962" s="34"/>
      <c r="AG962" s="13"/>
    </row>
    <row r="963" spans="1:33" ht="33.5" x14ac:dyDescent="0.75">
      <c r="B963" s="13"/>
      <c r="C963" s="30"/>
      <c r="D963" s="30"/>
      <c r="E963" s="35"/>
      <c r="F963" s="35"/>
      <c r="G963" s="58"/>
      <c r="H963" s="58"/>
      <c r="I963" s="58"/>
      <c r="J963" s="58"/>
      <c r="K963" s="58"/>
      <c r="L963" s="58"/>
      <c r="M963" s="58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4"/>
      <c r="AA963" s="34"/>
      <c r="AB963" s="34"/>
      <c r="AC963" s="34"/>
      <c r="AD963" s="34"/>
      <c r="AE963" s="34"/>
      <c r="AF963" s="34"/>
      <c r="AG963" s="13"/>
    </row>
    <row r="964" spans="1:33" ht="33.5" x14ac:dyDescent="0.75">
      <c r="B964" s="13"/>
      <c r="C964" s="30"/>
      <c r="D964" s="30"/>
      <c r="E964" s="55" t="s">
        <v>16</v>
      </c>
      <c r="F964" s="55"/>
      <c r="G964" s="56" t="s">
        <v>314</v>
      </c>
      <c r="H964" s="56"/>
      <c r="I964" s="56"/>
      <c r="J964" s="56"/>
      <c r="K964" s="56"/>
      <c r="L964" s="56"/>
      <c r="M964" s="56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13"/>
    </row>
    <row r="965" spans="1:33" ht="33.5" x14ac:dyDescent="0.75">
      <c r="B965" s="13"/>
      <c r="C965" s="30"/>
      <c r="D965" s="30"/>
      <c r="E965" s="30"/>
      <c r="F965" s="30"/>
      <c r="G965" s="56"/>
      <c r="H965" s="56"/>
      <c r="I965" s="56"/>
      <c r="J965" s="56"/>
      <c r="K965" s="56"/>
      <c r="L965" s="56"/>
      <c r="M965" s="56"/>
      <c r="N965" s="30"/>
      <c r="O965" s="32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13"/>
    </row>
    <row r="966" spans="1:33" ht="31" x14ac:dyDescent="0.7">
      <c r="B966" s="13"/>
      <c r="C966" s="8"/>
      <c r="D966" s="8"/>
      <c r="E966" s="8"/>
      <c r="F966" s="8"/>
      <c r="G966" s="8"/>
      <c r="H966" s="8"/>
      <c r="I966" s="8"/>
      <c r="J966" s="8"/>
      <c r="K966" s="8"/>
      <c r="L966" s="9"/>
      <c r="M966" s="9"/>
      <c r="N966" s="10"/>
      <c r="O966" s="9"/>
      <c r="P966" s="8"/>
      <c r="Q966" s="8"/>
      <c r="R966" s="8"/>
      <c r="S966" s="8"/>
      <c r="T966" s="8"/>
      <c r="U966" s="8"/>
      <c r="V966" s="8"/>
      <c r="W966" s="8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</row>
    <row r="967" spans="1:33" ht="31" x14ac:dyDescent="0.7">
      <c r="B967" s="8"/>
      <c r="C967" s="12" t="s">
        <v>11</v>
      </c>
      <c r="D967" s="12"/>
      <c r="E967" s="12"/>
      <c r="F967" s="12"/>
      <c r="G967" s="12"/>
      <c r="H967" s="12"/>
      <c r="I967" s="12"/>
      <c r="J967" s="9"/>
      <c r="K967" s="9"/>
      <c r="L967" s="8"/>
      <c r="M967" s="8"/>
      <c r="N967" s="8"/>
      <c r="O967" s="8"/>
      <c r="P967" s="8"/>
      <c r="Q967" s="8"/>
      <c r="R967" s="8"/>
      <c r="U967" s="8"/>
      <c r="V967" s="8"/>
      <c r="W967" s="8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</row>
    <row r="968" spans="1:33" ht="31" x14ac:dyDescent="0.7">
      <c r="B968" s="11" t="s">
        <v>0</v>
      </c>
      <c r="C968" s="9" t="s">
        <v>315</v>
      </c>
      <c r="D968" s="9"/>
      <c r="E968" s="9"/>
      <c r="F968" s="9"/>
      <c r="G968" s="9"/>
      <c r="H968" s="9"/>
      <c r="I968" s="9"/>
      <c r="J968" s="8"/>
      <c r="K968" s="8"/>
      <c r="L968" s="8"/>
      <c r="M968" s="8"/>
      <c r="N968" s="8"/>
      <c r="O968" s="8"/>
      <c r="P968" s="8"/>
      <c r="Q968" s="8"/>
      <c r="R968" s="8"/>
      <c r="U968" s="8"/>
      <c r="V968" s="8"/>
      <c r="W968" s="8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</row>
    <row r="969" spans="1:33" ht="31" x14ac:dyDescent="0.7">
      <c r="B969" s="11" t="s">
        <v>1</v>
      </c>
      <c r="C969" s="9" t="s">
        <v>316</v>
      </c>
      <c r="D969" s="9"/>
      <c r="E969" s="9"/>
      <c r="F969" s="9"/>
      <c r="G969" s="9"/>
      <c r="H969" s="9"/>
      <c r="I969" s="9"/>
      <c r="J969" s="9"/>
      <c r="K969" s="10"/>
      <c r="L969" s="8"/>
      <c r="M969" s="8"/>
      <c r="N969" s="8"/>
      <c r="O969" s="8"/>
      <c r="P969" s="8"/>
      <c r="Q969" s="8"/>
      <c r="R969" s="8"/>
      <c r="U969" s="8"/>
      <c r="V969" s="8"/>
      <c r="W969" s="8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</row>
    <row r="970" spans="1:33" ht="31" x14ac:dyDescent="0.7">
      <c r="A970" s="2"/>
      <c r="B970" s="11"/>
      <c r="C970" s="9"/>
      <c r="D970" s="9"/>
      <c r="E970" s="9"/>
      <c r="F970" s="9"/>
      <c r="G970" s="9"/>
      <c r="H970" s="9"/>
      <c r="I970" s="9"/>
      <c r="J970" s="9"/>
      <c r="K970" s="8"/>
      <c r="L970" s="10"/>
      <c r="M970" s="10"/>
      <c r="N970" s="10"/>
      <c r="O970" s="10"/>
      <c r="P970" s="10"/>
      <c r="Q970" s="10"/>
      <c r="R970" s="10"/>
      <c r="S970" s="2"/>
      <c r="T970" s="2"/>
      <c r="U970" s="10"/>
      <c r="V970" s="10"/>
      <c r="W970" s="1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</row>
    <row r="971" spans="1:33" ht="28.5" x14ac:dyDescent="0.65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</row>
    <row r="972" spans="1:33" ht="28.5" customHeight="1" x14ac:dyDescent="0.35">
      <c r="A972" s="2"/>
      <c r="B972" s="57"/>
      <c r="C972" s="51" t="s">
        <v>6</v>
      </c>
      <c r="D972" s="51"/>
      <c r="E972" s="51"/>
      <c r="F972" s="51"/>
      <c r="G972" s="51"/>
      <c r="H972" s="51"/>
      <c r="I972" s="51" t="s">
        <v>23</v>
      </c>
      <c r="J972" s="51"/>
      <c r="K972" s="51"/>
      <c r="L972" s="51"/>
      <c r="M972" s="51"/>
      <c r="N972" s="51"/>
      <c r="O972" s="51" t="s">
        <v>7</v>
      </c>
      <c r="P972" s="51"/>
      <c r="Q972" s="51"/>
      <c r="R972" s="51"/>
      <c r="S972" s="51"/>
      <c r="T972" s="51"/>
      <c r="U972" s="51" t="s">
        <v>24</v>
      </c>
      <c r="V972" s="51"/>
      <c r="W972" s="51"/>
      <c r="X972" s="51"/>
      <c r="Y972" s="51"/>
      <c r="Z972" s="51"/>
      <c r="AA972" s="51" t="s">
        <v>25</v>
      </c>
      <c r="AB972" s="51"/>
      <c r="AC972" s="51"/>
      <c r="AD972" s="51"/>
      <c r="AE972" s="51"/>
      <c r="AF972" s="51"/>
      <c r="AG972" s="27"/>
    </row>
    <row r="973" spans="1:33" ht="28.5" x14ac:dyDescent="0.35">
      <c r="A973" s="2"/>
      <c r="B973" s="57"/>
      <c r="C973" s="25" t="s">
        <v>0</v>
      </c>
      <c r="D973" s="25" t="s">
        <v>1</v>
      </c>
      <c r="E973" s="25" t="s">
        <v>2</v>
      </c>
      <c r="F973" s="25" t="s">
        <v>3</v>
      </c>
      <c r="G973" s="25" t="s">
        <v>4</v>
      </c>
      <c r="H973" s="25" t="s">
        <v>5</v>
      </c>
      <c r="I973" s="25" t="s">
        <v>0</v>
      </c>
      <c r="J973" s="25" t="s">
        <v>1</v>
      </c>
      <c r="K973" s="25" t="s">
        <v>2</v>
      </c>
      <c r="L973" s="25" t="s">
        <v>3</v>
      </c>
      <c r="M973" s="25" t="s">
        <v>4</v>
      </c>
      <c r="N973" s="25" t="s">
        <v>5</v>
      </c>
      <c r="O973" s="25" t="s">
        <v>0</v>
      </c>
      <c r="P973" s="25" t="s">
        <v>1</v>
      </c>
      <c r="Q973" s="25" t="s">
        <v>2</v>
      </c>
      <c r="R973" s="25" t="s">
        <v>3</v>
      </c>
      <c r="S973" s="25" t="s">
        <v>4</v>
      </c>
      <c r="T973" s="25" t="s">
        <v>5</v>
      </c>
      <c r="U973" s="25" t="s">
        <v>0</v>
      </c>
      <c r="V973" s="25" t="s">
        <v>1</v>
      </c>
      <c r="W973" s="25" t="s">
        <v>2</v>
      </c>
      <c r="X973" s="25" t="s">
        <v>3</v>
      </c>
      <c r="Y973" s="25" t="s">
        <v>4</v>
      </c>
      <c r="Z973" s="25" t="s">
        <v>5</v>
      </c>
      <c r="AA973" s="25" t="s">
        <v>0</v>
      </c>
      <c r="AB973" s="25" t="s">
        <v>1</v>
      </c>
      <c r="AC973" s="25" t="s">
        <v>2</v>
      </c>
      <c r="AD973" s="25" t="s">
        <v>3</v>
      </c>
      <c r="AE973" s="25" t="s">
        <v>4</v>
      </c>
      <c r="AF973" s="25" t="s">
        <v>5</v>
      </c>
      <c r="AG973" s="28"/>
    </row>
    <row r="974" spans="1:33" ht="28.5" x14ac:dyDescent="0.35">
      <c r="A974" s="2"/>
      <c r="B974" s="26" t="s">
        <v>0</v>
      </c>
      <c r="C974" s="25">
        <v>9</v>
      </c>
      <c r="D974" s="25"/>
      <c r="E974" s="25">
        <v>10</v>
      </c>
      <c r="F974" s="25">
        <v>10</v>
      </c>
      <c r="G974" s="25">
        <v>10</v>
      </c>
      <c r="H974" s="65">
        <v>10</v>
      </c>
      <c r="I974" s="25">
        <v>9</v>
      </c>
      <c r="J974" s="25"/>
      <c r="K974" s="25">
        <v>9</v>
      </c>
      <c r="L974" s="25">
        <v>9</v>
      </c>
      <c r="M974" s="25">
        <v>9</v>
      </c>
      <c r="N974" s="65">
        <v>9</v>
      </c>
      <c r="O974" s="25">
        <v>9</v>
      </c>
      <c r="P974" s="25"/>
      <c r="Q974" s="25">
        <v>9</v>
      </c>
      <c r="R974" s="25">
        <v>9</v>
      </c>
      <c r="S974" s="25">
        <v>9</v>
      </c>
      <c r="T974" s="65">
        <v>9</v>
      </c>
      <c r="U974" s="25">
        <v>9</v>
      </c>
      <c r="V974" s="25"/>
      <c r="W974" s="25">
        <v>9</v>
      </c>
      <c r="X974" s="25">
        <v>9</v>
      </c>
      <c r="Y974" s="25">
        <v>9</v>
      </c>
      <c r="Z974" s="65">
        <v>9</v>
      </c>
      <c r="AA974" s="25">
        <v>9</v>
      </c>
      <c r="AB974" s="25"/>
      <c r="AC974" s="25">
        <v>9</v>
      </c>
      <c r="AD974" s="25">
        <v>9</v>
      </c>
      <c r="AE974" s="25">
        <v>10</v>
      </c>
      <c r="AF974" s="65">
        <v>9</v>
      </c>
      <c r="AG974" s="28"/>
    </row>
    <row r="975" spans="1:33" ht="28.5" x14ac:dyDescent="0.35">
      <c r="A975" s="2"/>
      <c r="B975" s="26" t="s">
        <v>1</v>
      </c>
      <c r="C975" s="25">
        <v>10</v>
      </c>
      <c r="D975" s="25"/>
      <c r="E975" s="25">
        <v>9</v>
      </c>
      <c r="F975" s="25">
        <v>10</v>
      </c>
      <c r="G975" s="25">
        <v>10</v>
      </c>
      <c r="H975" s="66"/>
      <c r="I975" s="25">
        <v>9</v>
      </c>
      <c r="J975" s="25"/>
      <c r="K975" s="25">
        <v>9</v>
      </c>
      <c r="L975" s="25">
        <v>9</v>
      </c>
      <c r="M975" s="25">
        <v>9</v>
      </c>
      <c r="N975" s="66"/>
      <c r="O975" s="25">
        <v>9</v>
      </c>
      <c r="P975" s="25"/>
      <c r="Q975" s="25">
        <v>9</v>
      </c>
      <c r="R975" s="25">
        <v>9</v>
      </c>
      <c r="S975" s="25">
        <v>9</v>
      </c>
      <c r="T975" s="66"/>
      <c r="U975" s="25">
        <v>9</v>
      </c>
      <c r="V975" s="25"/>
      <c r="W975" s="25">
        <v>9</v>
      </c>
      <c r="X975" s="25">
        <v>9</v>
      </c>
      <c r="Y975" s="25">
        <v>9</v>
      </c>
      <c r="Z975" s="66"/>
      <c r="AA975" s="25">
        <v>9</v>
      </c>
      <c r="AB975" s="25"/>
      <c r="AC975" s="25">
        <v>9</v>
      </c>
      <c r="AD975" s="25">
        <v>9</v>
      </c>
      <c r="AE975" s="25">
        <v>9</v>
      </c>
      <c r="AF975" s="66"/>
      <c r="AG975" s="28"/>
    </row>
    <row r="976" spans="1:33" ht="28.5" x14ac:dyDescent="0.35">
      <c r="A976" s="2"/>
      <c r="B976" s="25"/>
      <c r="C976" s="29">
        <f>SUM(C974:C975)/2</f>
        <v>9.5</v>
      </c>
      <c r="D976" s="29"/>
      <c r="E976" s="29">
        <f>SUM(E974:E975)/2</f>
        <v>9.5</v>
      </c>
      <c r="F976" s="29">
        <f>SUM(F974:F975)/2</f>
        <v>10</v>
      </c>
      <c r="G976" s="29">
        <f>SUM(G974:G975)/2</f>
        <v>10</v>
      </c>
      <c r="H976" s="67"/>
      <c r="I976" s="29">
        <f>SUM(I974:I975)/2</f>
        <v>9</v>
      </c>
      <c r="J976" s="29"/>
      <c r="K976" s="29">
        <f>SUM(K974:K975)/2</f>
        <v>9</v>
      </c>
      <c r="L976" s="29">
        <f>SUM(L974:L975)/2</f>
        <v>9</v>
      </c>
      <c r="M976" s="29">
        <f>SUM(M974:M975)/2</f>
        <v>9</v>
      </c>
      <c r="N976" s="67"/>
      <c r="O976" s="29">
        <f>SUM(O974:O975)/2</f>
        <v>9</v>
      </c>
      <c r="P976" s="29"/>
      <c r="Q976" s="29">
        <f>SUM(Q974:Q975)/2</f>
        <v>9</v>
      </c>
      <c r="R976" s="29">
        <f>SUM(R974:R975)/2</f>
        <v>9</v>
      </c>
      <c r="S976" s="29">
        <f>SUM(S974:S975)/2</f>
        <v>9</v>
      </c>
      <c r="T976" s="67"/>
      <c r="U976" s="29">
        <f>SUM(U974:U975)/2</f>
        <v>9</v>
      </c>
      <c r="V976" s="29"/>
      <c r="W976" s="29">
        <f>SUM(W974:W975)/2</f>
        <v>9</v>
      </c>
      <c r="X976" s="29">
        <f>SUM(X974:X975)/2</f>
        <v>9</v>
      </c>
      <c r="Y976" s="29">
        <f>SUM(Y974:Y975)/2</f>
        <v>9</v>
      </c>
      <c r="Z976" s="67"/>
      <c r="AA976" s="29">
        <f>SUM(AA974:AA975)/2</f>
        <v>9</v>
      </c>
      <c r="AB976" s="29"/>
      <c r="AC976" s="29">
        <f>SUM(AC974:AC975)/2</f>
        <v>9</v>
      </c>
      <c r="AD976" s="29">
        <f>SUM(AD974:AD975)/2</f>
        <v>9</v>
      </c>
      <c r="AE976" s="29">
        <f>SUM(AE974:AE975)/2</f>
        <v>9.5</v>
      </c>
      <c r="AF976" s="67"/>
      <c r="AG976" s="28"/>
    </row>
    <row r="977" spans="1:33" ht="28.5" x14ac:dyDescent="0.35">
      <c r="A977" s="2"/>
      <c r="B977" s="25"/>
      <c r="C977" s="50">
        <f>SUM(C976:E976)/2</f>
        <v>9.5</v>
      </c>
      <c r="D977" s="50"/>
      <c r="E977" s="50"/>
      <c r="F977" s="50">
        <f>(F976+G976+H974)/3</f>
        <v>10</v>
      </c>
      <c r="G977" s="50"/>
      <c r="H977" s="50"/>
      <c r="I977" s="50">
        <f>SUM(I976:K976)/2</f>
        <v>9</v>
      </c>
      <c r="J977" s="50"/>
      <c r="K977" s="50"/>
      <c r="L977" s="50">
        <f>(L976+M976+N974)/3</f>
        <v>9</v>
      </c>
      <c r="M977" s="50"/>
      <c r="N977" s="50"/>
      <c r="O977" s="50">
        <f>SUM(O976:Q976)/2</f>
        <v>9</v>
      </c>
      <c r="P977" s="50"/>
      <c r="Q977" s="50"/>
      <c r="R977" s="50">
        <f>(R976+S976+T974)/3</f>
        <v>9</v>
      </c>
      <c r="S977" s="50"/>
      <c r="T977" s="50"/>
      <c r="U977" s="50">
        <f>SUM(U976:W976)/2</f>
        <v>9</v>
      </c>
      <c r="V977" s="50"/>
      <c r="W977" s="50"/>
      <c r="X977" s="50">
        <f>(X976+Y976+Z974)/3</f>
        <v>9</v>
      </c>
      <c r="Y977" s="50"/>
      <c r="Z977" s="50"/>
      <c r="AA977" s="50">
        <f>SUM(AA976:AC976)/3</f>
        <v>6</v>
      </c>
      <c r="AB977" s="50"/>
      <c r="AC977" s="50"/>
      <c r="AD977" s="50">
        <f>(AD976+AE976+AF974)/3</f>
        <v>9.1666666666666661</v>
      </c>
      <c r="AE977" s="50"/>
      <c r="AF977" s="50"/>
      <c r="AG977" s="28"/>
    </row>
    <row r="978" spans="1:33" ht="28.5" x14ac:dyDescent="0.35">
      <c r="A978" s="2"/>
      <c r="B978" s="25"/>
      <c r="C978" s="50">
        <f>C977+F977</f>
        <v>19.5</v>
      </c>
      <c r="D978" s="50"/>
      <c r="E978" s="50"/>
      <c r="F978" s="50"/>
      <c r="G978" s="50"/>
      <c r="H978" s="50"/>
      <c r="I978" s="50">
        <f>I977+L977</f>
        <v>18</v>
      </c>
      <c r="J978" s="50"/>
      <c r="K978" s="50"/>
      <c r="L978" s="50"/>
      <c r="M978" s="50"/>
      <c r="N978" s="50"/>
      <c r="O978" s="50">
        <f>O977+R977</f>
        <v>18</v>
      </c>
      <c r="P978" s="50"/>
      <c r="Q978" s="50"/>
      <c r="R978" s="50"/>
      <c r="S978" s="50"/>
      <c r="T978" s="50"/>
      <c r="U978" s="50">
        <f>U977+X977</f>
        <v>18</v>
      </c>
      <c r="V978" s="50"/>
      <c r="W978" s="50"/>
      <c r="X978" s="50"/>
      <c r="Y978" s="50"/>
      <c r="Z978" s="50"/>
      <c r="AA978" s="50">
        <f>AA977+AD977</f>
        <v>15.166666666666666</v>
      </c>
      <c r="AB978" s="50"/>
      <c r="AC978" s="50"/>
      <c r="AD978" s="50"/>
      <c r="AE978" s="50"/>
      <c r="AF978" s="50"/>
      <c r="AG978" s="28"/>
    </row>
    <row r="979" spans="1:33" ht="28.5" x14ac:dyDescent="0.65">
      <c r="A979" s="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28"/>
    </row>
    <row r="980" spans="1:33" ht="28.5" x14ac:dyDescent="0.65">
      <c r="A980" s="13"/>
      <c r="AG980" s="13"/>
    </row>
    <row r="981" spans="1:33" ht="28.5" x14ac:dyDescent="0.65">
      <c r="A981" s="13"/>
      <c r="B981" s="46" t="s">
        <v>12</v>
      </c>
      <c r="C981" s="46"/>
      <c r="D981" s="46"/>
      <c r="E981" s="47">
        <f>SUM(C978:AF978)</f>
        <v>88.666666666666671</v>
      </c>
      <c r="F981" s="47"/>
      <c r="G981" s="15" t="s">
        <v>13</v>
      </c>
      <c r="H981" s="15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</row>
    <row r="982" spans="1:33" ht="28.5" x14ac:dyDescent="0.6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</row>
    <row r="983" spans="1:33" ht="28.5" x14ac:dyDescent="0.65">
      <c r="A983" s="13"/>
      <c r="B983" s="46" t="s">
        <v>14</v>
      </c>
      <c r="C983" s="46"/>
      <c r="D983" s="46"/>
      <c r="E983" s="46"/>
      <c r="F983" s="13"/>
      <c r="G983" s="48" t="str" cm="1">
        <f t="array" ref="G983">_xlfn.IFS(E981&lt;40,"Диплом",E981&lt;60,"Бронзовая медаль",E981&lt;80,"Серебряная медаль",E981&lt;100,"Золотая медаль")</f>
        <v>Золотая медаль</v>
      </c>
      <c r="H983" s="48"/>
      <c r="I983" s="48"/>
      <c r="J983" s="48"/>
      <c r="K983" s="48"/>
      <c r="L983" s="48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</row>
    <row r="984" spans="1:33" ht="28.5" x14ac:dyDescent="0.65">
      <c r="A984" s="13"/>
      <c r="B984" s="14"/>
      <c r="C984" s="14"/>
      <c r="D984" s="14"/>
      <c r="E984" s="14"/>
      <c r="F984" s="13"/>
      <c r="G984" s="36"/>
      <c r="H984" s="36"/>
      <c r="I984" s="36"/>
      <c r="J984" s="36"/>
      <c r="K984" s="36"/>
      <c r="L984" s="36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</row>
    <row r="985" spans="1:33" ht="28.5" x14ac:dyDescent="0.6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</row>
    <row r="986" spans="1:33" ht="28.5" x14ac:dyDescent="0.65">
      <c r="A986" s="13"/>
      <c r="B986" s="3"/>
      <c r="C986" s="3"/>
      <c r="D986" s="19" t="s">
        <v>22</v>
      </c>
      <c r="E986" s="19"/>
      <c r="F986" s="19"/>
      <c r="G986" s="19"/>
      <c r="I986" s="3"/>
      <c r="J986" s="3"/>
      <c r="K986" s="19" t="s">
        <v>23</v>
      </c>
      <c r="L986" s="19"/>
      <c r="M986" s="19"/>
      <c r="O986" s="3"/>
      <c r="P986" s="3"/>
      <c r="Q986" s="19" t="s">
        <v>7</v>
      </c>
      <c r="R986" s="19"/>
      <c r="W986" s="19" t="s">
        <v>24</v>
      </c>
      <c r="X986" s="19"/>
      <c r="Y986" s="3"/>
      <c r="AB986" s="3"/>
      <c r="AC986" s="3"/>
      <c r="AD986" s="19" t="s">
        <v>25</v>
      </c>
      <c r="AE986" s="3"/>
      <c r="AF986" s="3"/>
      <c r="AG986" s="13"/>
    </row>
    <row r="987" spans="1:33" ht="28.5" x14ac:dyDescent="0.65">
      <c r="A987" s="13"/>
      <c r="B987" s="49" t="s">
        <v>15</v>
      </c>
      <c r="C987" s="49"/>
      <c r="D987" s="17"/>
      <c r="E987" s="17"/>
      <c r="F987" s="17"/>
      <c r="G987" s="18"/>
      <c r="I987" s="37" t="s">
        <v>15</v>
      </c>
      <c r="J987" s="37"/>
      <c r="K987" s="17"/>
      <c r="L987" s="17"/>
      <c r="M987" s="3"/>
      <c r="O987" s="37" t="s">
        <v>15</v>
      </c>
      <c r="P987" s="37"/>
      <c r="Q987" s="17"/>
      <c r="R987" s="17"/>
      <c r="V987" s="40" t="s">
        <v>15</v>
      </c>
      <c r="W987" s="37"/>
      <c r="X987" s="17"/>
      <c r="Y987" s="3"/>
      <c r="AB987" s="37" t="s">
        <v>15</v>
      </c>
      <c r="AC987" s="37"/>
      <c r="AD987" s="17"/>
      <c r="AE987" s="3"/>
      <c r="AF987" s="3"/>
      <c r="AG987" s="13"/>
    </row>
    <row r="988" spans="1:33" ht="46" x14ac:dyDescent="0.35">
      <c r="H988" s="62" t="s">
        <v>26</v>
      </c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 spans="1:33" ht="46" x14ac:dyDescent="1">
      <c r="C989" s="3"/>
      <c r="D989" s="3"/>
      <c r="E989" s="3"/>
      <c r="F989" s="3"/>
      <c r="G989" s="3"/>
      <c r="H989" s="21"/>
      <c r="I989" s="21"/>
      <c r="J989" s="21"/>
      <c r="L989" s="24"/>
      <c r="M989" s="24"/>
      <c r="N989" s="24"/>
      <c r="O989" s="24"/>
      <c r="P989" s="24" t="s">
        <v>21</v>
      </c>
      <c r="Q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</row>
    <row r="990" spans="1:33" ht="46" x14ac:dyDescent="1">
      <c r="C990" s="3"/>
      <c r="D990" s="3"/>
      <c r="E990" s="3"/>
      <c r="F990" s="3"/>
      <c r="G990" s="3"/>
      <c r="H990" s="23"/>
      <c r="I990" s="23"/>
      <c r="J990" s="23"/>
      <c r="K990" s="23"/>
      <c r="L990" s="23"/>
      <c r="M990" s="24"/>
      <c r="N990" s="21"/>
      <c r="O990" s="21"/>
      <c r="P990" s="21"/>
      <c r="Q990" s="21"/>
      <c r="R990" s="21"/>
      <c r="S990" s="21"/>
      <c r="T990" s="22"/>
      <c r="U990" s="21"/>
      <c r="V990" s="21"/>
      <c r="W990" s="21"/>
      <c r="X990" s="21"/>
      <c r="Y990" s="21"/>
      <c r="AC990" s="3"/>
    </row>
    <row r="991" spans="1:33" ht="46" x14ac:dyDescent="1">
      <c r="C991" s="5"/>
      <c r="D991" s="5"/>
      <c r="E991" s="5"/>
      <c r="H991" s="21"/>
      <c r="I991" s="21"/>
      <c r="J991" s="63" t="s">
        <v>55</v>
      </c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"/>
      <c r="AD991" s="7"/>
    </row>
    <row r="992" spans="1:33" ht="33.5" x14ac:dyDescent="0.75">
      <c r="B992" s="13"/>
      <c r="C992" s="30"/>
      <c r="D992" s="30"/>
      <c r="E992" s="30"/>
      <c r="F992" s="30"/>
      <c r="G992" s="30"/>
      <c r="H992" s="30"/>
      <c r="I992" s="30"/>
      <c r="J992" s="30"/>
      <c r="K992" s="30"/>
      <c r="L992" s="31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13"/>
    </row>
    <row r="993" spans="1:33" ht="33.5" x14ac:dyDescent="0.75">
      <c r="B993" s="13"/>
      <c r="C993" s="30"/>
      <c r="D993" s="30"/>
      <c r="E993" s="30"/>
      <c r="F993" s="30"/>
      <c r="G993" s="58" t="s">
        <v>317</v>
      </c>
      <c r="H993" s="58"/>
      <c r="I993" s="58"/>
      <c r="J993" s="58"/>
      <c r="K993" s="58"/>
      <c r="L993" s="58"/>
      <c r="M993" s="58"/>
      <c r="N993" s="30"/>
      <c r="O993" s="30"/>
      <c r="P993" s="30"/>
      <c r="Q993" s="30"/>
      <c r="R993" s="30"/>
      <c r="S993" s="30"/>
      <c r="T993" s="30"/>
      <c r="U993" s="32"/>
      <c r="V993" s="32"/>
      <c r="W993" s="30"/>
      <c r="X993" s="30"/>
      <c r="Y993" s="30"/>
      <c r="Z993" s="30"/>
      <c r="AA993" s="30"/>
      <c r="AB993" s="30"/>
      <c r="AC993" s="30"/>
      <c r="AD993" s="32"/>
      <c r="AE993" s="30"/>
      <c r="AF993" s="30"/>
      <c r="AG993" s="13"/>
    </row>
    <row r="994" spans="1:33" ht="33.5" x14ac:dyDescent="0.75">
      <c r="B994" s="13"/>
      <c r="C994" s="30"/>
      <c r="D994" s="30"/>
      <c r="E994" s="30"/>
      <c r="F994" s="30"/>
      <c r="G994" s="58"/>
      <c r="H994" s="58"/>
      <c r="I994" s="58"/>
      <c r="J994" s="58"/>
      <c r="K994" s="58"/>
      <c r="L994" s="58"/>
      <c r="M994" s="58"/>
      <c r="N994" s="59" t="s">
        <v>9</v>
      </c>
      <c r="O994" s="59"/>
      <c r="P994" s="59"/>
      <c r="Q994" s="59"/>
      <c r="R994" s="59"/>
      <c r="S994" s="60" t="s">
        <v>318</v>
      </c>
      <c r="T994" s="60"/>
      <c r="U994" s="60"/>
      <c r="V994" s="60"/>
      <c r="W994" s="60"/>
      <c r="X994" s="60"/>
      <c r="Y994" s="30"/>
      <c r="Z994" s="61" t="s">
        <v>10</v>
      </c>
      <c r="AA994" s="61"/>
      <c r="AB994" s="61"/>
      <c r="AC994" s="33" t="s">
        <v>299</v>
      </c>
      <c r="AD994" s="32"/>
      <c r="AE994" s="30"/>
      <c r="AF994" s="30"/>
      <c r="AG994" s="13"/>
    </row>
    <row r="995" spans="1:33" ht="33.5" x14ac:dyDescent="0.75">
      <c r="B995" s="13"/>
      <c r="C995" s="30"/>
      <c r="D995" s="55" t="s">
        <v>8</v>
      </c>
      <c r="E995" s="55"/>
      <c r="F995" s="55"/>
      <c r="G995" s="58"/>
      <c r="H995" s="58"/>
      <c r="I995" s="58"/>
      <c r="J995" s="58"/>
      <c r="K995" s="58"/>
      <c r="L995" s="58"/>
      <c r="M995" s="58"/>
      <c r="N995" s="59"/>
      <c r="O995" s="59"/>
      <c r="P995" s="59"/>
      <c r="Q995" s="59"/>
      <c r="R995" s="59"/>
      <c r="S995" s="60"/>
      <c r="T995" s="60"/>
      <c r="U995" s="60"/>
      <c r="V995" s="60"/>
      <c r="W995" s="60"/>
      <c r="X995" s="60"/>
      <c r="Y995" s="30"/>
      <c r="Z995" s="68" t="s">
        <v>298</v>
      </c>
      <c r="AA995" s="68"/>
      <c r="AB995" s="68"/>
      <c r="AC995" s="68"/>
      <c r="AD995" s="68"/>
      <c r="AE995" s="68"/>
      <c r="AF995" s="34"/>
      <c r="AG995" s="13"/>
    </row>
    <row r="996" spans="1:33" ht="33.5" x14ac:dyDescent="0.75">
      <c r="B996" s="13"/>
      <c r="C996" s="30"/>
      <c r="D996" s="30"/>
      <c r="E996" s="30"/>
      <c r="F996" s="30"/>
      <c r="G996" s="58"/>
      <c r="H996" s="58"/>
      <c r="I996" s="58"/>
      <c r="J996" s="58"/>
      <c r="K996" s="58"/>
      <c r="L996" s="58"/>
      <c r="M996" s="58"/>
      <c r="N996" s="30"/>
      <c r="O996" s="35"/>
      <c r="P996" s="30"/>
      <c r="Q996" s="30"/>
      <c r="R996" s="35"/>
      <c r="S996" s="4"/>
      <c r="T996" s="4"/>
      <c r="U996" s="4"/>
      <c r="V996" s="4"/>
      <c r="W996" s="4"/>
      <c r="X996" s="4"/>
      <c r="Y996" s="32"/>
      <c r="Z996" s="68"/>
      <c r="AA996" s="68"/>
      <c r="AB996" s="68"/>
      <c r="AC996" s="68"/>
      <c r="AD996" s="68"/>
      <c r="AE996" s="68"/>
      <c r="AF996" s="34"/>
      <c r="AG996" s="13"/>
    </row>
    <row r="997" spans="1:33" ht="33.5" x14ac:dyDescent="0.75">
      <c r="B997" s="13"/>
      <c r="C997" s="30"/>
      <c r="D997" s="30"/>
      <c r="E997" s="35"/>
      <c r="F997" s="35"/>
      <c r="G997" s="58"/>
      <c r="H997" s="58"/>
      <c r="I997" s="58"/>
      <c r="J997" s="58"/>
      <c r="K997" s="58"/>
      <c r="L997" s="58"/>
      <c r="M997" s="58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4"/>
      <c r="AA997" s="34"/>
      <c r="AB997" s="34"/>
      <c r="AC997" s="34"/>
      <c r="AD997" s="34"/>
      <c r="AE997" s="34"/>
      <c r="AF997" s="34"/>
      <c r="AG997" s="13"/>
    </row>
    <row r="998" spans="1:33" ht="33.5" x14ac:dyDescent="0.75">
      <c r="B998" s="13"/>
      <c r="C998" s="30"/>
      <c r="D998" s="30"/>
      <c r="E998" s="55" t="s">
        <v>16</v>
      </c>
      <c r="F998" s="55"/>
      <c r="G998" s="69" t="s">
        <v>319</v>
      </c>
      <c r="H998" s="69"/>
      <c r="I998" s="69"/>
      <c r="J998" s="69"/>
      <c r="K998" s="69"/>
      <c r="L998" s="69"/>
      <c r="M998" s="69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13"/>
    </row>
    <row r="999" spans="1:33" ht="33.5" x14ac:dyDescent="0.75">
      <c r="B999" s="13"/>
      <c r="C999" s="30"/>
      <c r="D999" s="30"/>
      <c r="E999" s="30"/>
      <c r="F999" s="30"/>
      <c r="G999" s="69"/>
      <c r="H999" s="69"/>
      <c r="I999" s="69"/>
      <c r="J999" s="69"/>
      <c r="K999" s="69"/>
      <c r="L999" s="69"/>
      <c r="M999" s="69"/>
      <c r="N999" s="30"/>
      <c r="O999" s="32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13"/>
    </row>
    <row r="1000" spans="1:33" ht="31" x14ac:dyDescent="0.7">
      <c r="B1000" s="13"/>
      <c r="C1000" s="8"/>
      <c r="D1000" s="8"/>
      <c r="E1000" s="8"/>
      <c r="F1000" s="8"/>
      <c r="G1000" s="8"/>
      <c r="H1000" s="8"/>
      <c r="I1000" s="8"/>
      <c r="J1000" s="8"/>
      <c r="K1000" s="8"/>
      <c r="L1000" s="9"/>
      <c r="M1000" s="9"/>
      <c r="N1000" s="10"/>
      <c r="O1000" s="9"/>
      <c r="P1000" s="8"/>
      <c r="Q1000" s="8"/>
      <c r="R1000" s="8"/>
      <c r="S1000" s="8"/>
      <c r="T1000" s="8"/>
      <c r="U1000" s="8"/>
      <c r="V1000" s="8"/>
      <c r="W1000" s="8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</row>
    <row r="1001" spans="1:33" ht="31" x14ac:dyDescent="0.7">
      <c r="B1001" s="8"/>
      <c r="C1001" s="12" t="s">
        <v>11</v>
      </c>
      <c r="D1001" s="12"/>
      <c r="E1001" s="12"/>
      <c r="F1001" s="12"/>
      <c r="G1001" s="12"/>
      <c r="H1001" s="12"/>
      <c r="I1001" s="12"/>
      <c r="J1001" s="9"/>
      <c r="K1001" s="9"/>
      <c r="L1001" s="8"/>
      <c r="M1001" s="8"/>
      <c r="N1001" s="8"/>
      <c r="O1001" s="8"/>
      <c r="P1001" s="8"/>
      <c r="Q1001" s="8"/>
      <c r="R1001" s="8"/>
      <c r="U1001" s="8"/>
      <c r="V1001" s="8"/>
      <c r="W1001" s="8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</row>
    <row r="1002" spans="1:33" ht="31" x14ac:dyDescent="0.7">
      <c r="B1002" s="11" t="s">
        <v>0</v>
      </c>
      <c r="C1002" s="9" t="s">
        <v>320</v>
      </c>
      <c r="D1002" s="9"/>
      <c r="E1002" s="9"/>
      <c r="F1002" s="9"/>
      <c r="G1002" s="9"/>
      <c r="H1002" s="9"/>
      <c r="I1002" s="9"/>
      <c r="J1002" s="8"/>
      <c r="K1002" s="8"/>
      <c r="L1002" s="8"/>
      <c r="M1002" s="8"/>
      <c r="N1002" s="8"/>
      <c r="O1002" s="8"/>
      <c r="P1002" s="8"/>
      <c r="Q1002" s="8"/>
      <c r="R1002" s="8"/>
      <c r="U1002" s="8"/>
      <c r="V1002" s="8"/>
      <c r="W1002" s="8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</row>
    <row r="1003" spans="1:33" ht="31" x14ac:dyDescent="0.7">
      <c r="B1003" s="11" t="s">
        <v>1</v>
      </c>
      <c r="C1003" s="9" t="s">
        <v>321</v>
      </c>
      <c r="D1003" s="9"/>
      <c r="E1003" s="9"/>
      <c r="F1003" s="9"/>
      <c r="G1003" s="9"/>
      <c r="H1003" s="9"/>
      <c r="I1003" s="9"/>
      <c r="J1003" s="9"/>
      <c r="K1003" s="10"/>
      <c r="L1003" s="8"/>
      <c r="M1003" s="8"/>
      <c r="N1003" s="8"/>
      <c r="O1003" s="8"/>
      <c r="P1003" s="8"/>
      <c r="Q1003" s="8"/>
      <c r="R1003" s="8"/>
      <c r="U1003" s="8"/>
      <c r="V1003" s="8"/>
      <c r="W1003" s="8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</row>
    <row r="1004" spans="1:33" ht="31" x14ac:dyDescent="0.7">
      <c r="A1004" s="2"/>
      <c r="B1004" s="11"/>
      <c r="C1004" s="9"/>
      <c r="D1004" s="9"/>
      <c r="E1004" s="9"/>
      <c r="F1004" s="9"/>
      <c r="G1004" s="9"/>
      <c r="H1004" s="9"/>
      <c r="I1004" s="9"/>
      <c r="J1004" s="9"/>
      <c r="K1004" s="8"/>
      <c r="L1004" s="10"/>
      <c r="M1004" s="10"/>
      <c r="N1004" s="10"/>
      <c r="O1004" s="10"/>
      <c r="P1004" s="10"/>
      <c r="Q1004" s="10"/>
      <c r="R1004" s="10"/>
      <c r="S1004" s="2"/>
      <c r="T1004" s="2"/>
      <c r="U1004" s="10"/>
      <c r="V1004" s="10"/>
      <c r="W1004" s="1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</row>
    <row r="1005" spans="1:33" ht="28.5" x14ac:dyDescent="0.6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</row>
    <row r="1006" spans="1:33" ht="28.5" customHeight="1" x14ac:dyDescent="0.35">
      <c r="A1006" s="2"/>
      <c r="B1006" s="57"/>
      <c r="C1006" s="51" t="s">
        <v>6</v>
      </c>
      <c r="D1006" s="51"/>
      <c r="E1006" s="51"/>
      <c r="F1006" s="51"/>
      <c r="G1006" s="51"/>
      <c r="H1006" s="51"/>
      <c r="I1006" s="51" t="s">
        <v>23</v>
      </c>
      <c r="J1006" s="51"/>
      <c r="K1006" s="51"/>
      <c r="L1006" s="51"/>
      <c r="M1006" s="51"/>
      <c r="N1006" s="51"/>
      <c r="O1006" s="51" t="s">
        <v>7</v>
      </c>
      <c r="P1006" s="51"/>
      <c r="Q1006" s="51"/>
      <c r="R1006" s="51"/>
      <c r="S1006" s="51"/>
      <c r="T1006" s="51"/>
      <c r="U1006" s="51" t="s">
        <v>24</v>
      </c>
      <c r="V1006" s="51"/>
      <c r="W1006" s="51"/>
      <c r="X1006" s="51"/>
      <c r="Y1006" s="51"/>
      <c r="Z1006" s="51"/>
      <c r="AA1006" s="51" t="s">
        <v>25</v>
      </c>
      <c r="AB1006" s="51"/>
      <c r="AC1006" s="51"/>
      <c r="AD1006" s="51"/>
      <c r="AE1006" s="51"/>
      <c r="AF1006" s="51"/>
      <c r="AG1006" s="27"/>
    </row>
    <row r="1007" spans="1:33" ht="28.5" x14ac:dyDescent="0.35">
      <c r="A1007" s="2"/>
      <c r="B1007" s="57"/>
      <c r="C1007" s="25" t="s">
        <v>0</v>
      </c>
      <c r="D1007" s="25" t="s">
        <v>1</v>
      </c>
      <c r="E1007" s="25" t="s">
        <v>2</v>
      </c>
      <c r="F1007" s="25" t="s">
        <v>3</v>
      </c>
      <c r="G1007" s="25" t="s">
        <v>4</v>
      </c>
      <c r="H1007" s="25" t="s">
        <v>5</v>
      </c>
      <c r="I1007" s="25" t="s">
        <v>0</v>
      </c>
      <c r="J1007" s="25" t="s">
        <v>1</v>
      </c>
      <c r="K1007" s="25" t="s">
        <v>2</v>
      </c>
      <c r="L1007" s="25" t="s">
        <v>3</v>
      </c>
      <c r="M1007" s="25" t="s">
        <v>4</v>
      </c>
      <c r="N1007" s="25" t="s">
        <v>5</v>
      </c>
      <c r="O1007" s="25" t="s">
        <v>0</v>
      </c>
      <c r="P1007" s="25" t="s">
        <v>1</v>
      </c>
      <c r="Q1007" s="25" t="s">
        <v>2</v>
      </c>
      <c r="R1007" s="25" t="s">
        <v>3</v>
      </c>
      <c r="S1007" s="25" t="s">
        <v>4</v>
      </c>
      <c r="T1007" s="25" t="s">
        <v>5</v>
      </c>
      <c r="U1007" s="25" t="s">
        <v>0</v>
      </c>
      <c r="V1007" s="25" t="s">
        <v>1</v>
      </c>
      <c r="W1007" s="25" t="s">
        <v>2</v>
      </c>
      <c r="X1007" s="25" t="s">
        <v>3</v>
      </c>
      <c r="Y1007" s="25" t="s">
        <v>4</v>
      </c>
      <c r="Z1007" s="25" t="s">
        <v>5</v>
      </c>
      <c r="AA1007" s="25" t="s">
        <v>0</v>
      </c>
      <c r="AB1007" s="25" t="s">
        <v>1</v>
      </c>
      <c r="AC1007" s="25" t="s">
        <v>2</v>
      </c>
      <c r="AD1007" s="25" t="s">
        <v>3</v>
      </c>
      <c r="AE1007" s="25" t="s">
        <v>4</v>
      </c>
      <c r="AF1007" s="25" t="s">
        <v>5</v>
      </c>
      <c r="AG1007" s="28"/>
    </row>
    <row r="1008" spans="1:33" ht="28.5" x14ac:dyDescent="0.35">
      <c r="A1008" s="2"/>
      <c r="B1008" s="26" t="s">
        <v>0</v>
      </c>
      <c r="C1008" s="25">
        <v>4</v>
      </c>
      <c r="D1008" s="25"/>
      <c r="E1008" s="25">
        <v>5</v>
      </c>
      <c r="F1008" s="25">
        <v>5</v>
      </c>
      <c r="G1008" s="25">
        <v>4</v>
      </c>
      <c r="H1008" s="65">
        <v>4</v>
      </c>
      <c r="I1008" s="25">
        <v>3</v>
      </c>
      <c r="J1008" s="25"/>
      <c r="K1008" s="25">
        <v>4</v>
      </c>
      <c r="L1008" s="25">
        <v>4</v>
      </c>
      <c r="M1008" s="25">
        <v>4</v>
      </c>
      <c r="N1008" s="65">
        <v>3</v>
      </c>
      <c r="O1008" s="25">
        <v>8</v>
      </c>
      <c r="P1008" s="25"/>
      <c r="Q1008" s="25">
        <v>8</v>
      </c>
      <c r="R1008" s="25">
        <v>8</v>
      </c>
      <c r="S1008" s="25">
        <v>8</v>
      </c>
      <c r="T1008" s="65">
        <v>7</v>
      </c>
      <c r="U1008" s="25">
        <v>6</v>
      </c>
      <c r="V1008" s="25"/>
      <c r="W1008" s="25">
        <v>6</v>
      </c>
      <c r="X1008" s="25">
        <v>6</v>
      </c>
      <c r="Y1008" s="25">
        <v>6</v>
      </c>
      <c r="Z1008" s="65">
        <v>5</v>
      </c>
      <c r="AA1008" s="25">
        <v>7</v>
      </c>
      <c r="AB1008" s="25"/>
      <c r="AC1008" s="25">
        <v>7</v>
      </c>
      <c r="AD1008" s="25">
        <v>8</v>
      </c>
      <c r="AE1008" s="25">
        <v>7</v>
      </c>
      <c r="AF1008" s="65">
        <v>8</v>
      </c>
      <c r="AG1008" s="28"/>
    </row>
    <row r="1009" spans="1:33" ht="28.5" x14ac:dyDescent="0.35">
      <c r="A1009" s="2"/>
      <c r="B1009" s="26" t="s">
        <v>1</v>
      </c>
      <c r="C1009" s="25">
        <v>3</v>
      </c>
      <c r="D1009" s="25"/>
      <c r="E1009" s="25">
        <v>3</v>
      </c>
      <c r="F1009" s="25">
        <v>4</v>
      </c>
      <c r="G1009" s="25">
        <v>4</v>
      </c>
      <c r="H1009" s="66"/>
      <c r="I1009" s="25">
        <v>4</v>
      </c>
      <c r="J1009" s="25"/>
      <c r="K1009" s="25">
        <v>3</v>
      </c>
      <c r="L1009" s="25">
        <v>4</v>
      </c>
      <c r="M1009" s="25">
        <v>4</v>
      </c>
      <c r="N1009" s="66"/>
      <c r="O1009" s="25">
        <v>6</v>
      </c>
      <c r="P1009" s="25"/>
      <c r="Q1009" s="25">
        <v>7</v>
      </c>
      <c r="R1009" s="25">
        <v>7</v>
      </c>
      <c r="S1009" s="25">
        <v>7</v>
      </c>
      <c r="T1009" s="66"/>
      <c r="U1009" s="25">
        <v>5</v>
      </c>
      <c r="V1009" s="25"/>
      <c r="W1009" s="25">
        <v>5</v>
      </c>
      <c r="X1009" s="25">
        <v>5</v>
      </c>
      <c r="Y1009" s="25">
        <v>5</v>
      </c>
      <c r="Z1009" s="66"/>
      <c r="AA1009" s="25">
        <v>8</v>
      </c>
      <c r="AB1009" s="25"/>
      <c r="AC1009" s="25">
        <v>8</v>
      </c>
      <c r="AD1009" s="25">
        <v>8</v>
      </c>
      <c r="AE1009" s="25">
        <v>8</v>
      </c>
      <c r="AF1009" s="66"/>
      <c r="AG1009" s="28"/>
    </row>
    <row r="1010" spans="1:33" ht="28.5" x14ac:dyDescent="0.35">
      <c r="A1010" s="2"/>
      <c r="B1010" s="25"/>
      <c r="C1010" s="29">
        <f>SUM(C1008:C1009)/2</f>
        <v>3.5</v>
      </c>
      <c r="D1010" s="29"/>
      <c r="E1010" s="29">
        <f>SUM(E1008:E1009)/2</f>
        <v>4</v>
      </c>
      <c r="F1010" s="29">
        <f>SUM(F1008:F1009)/2</f>
        <v>4.5</v>
      </c>
      <c r="G1010" s="29">
        <f>SUM(G1008:G1009)/2</f>
        <v>4</v>
      </c>
      <c r="H1010" s="67"/>
      <c r="I1010" s="29">
        <f>SUM(I1008:I1009)/2</f>
        <v>3.5</v>
      </c>
      <c r="J1010" s="29"/>
      <c r="K1010" s="29">
        <f>SUM(K1008:K1009)/2</f>
        <v>3.5</v>
      </c>
      <c r="L1010" s="29">
        <f>SUM(L1008:L1009)/2</f>
        <v>4</v>
      </c>
      <c r="M1010" s="29">
        <f>SUM(M1008:M1009)/2</f>
        <v>4</v>
      </c>
      <c r="N1010" s="67"/>
      <c r="O1010" s="29">
        <f>SUM(O1008:O1009)/2</f>
        <v>7</v>
      </c>
      <c r="P1010" s="29"/>
      <c r="Q1010" s="29">
        <f>SUM(Q1008:Q1009)/2</f>
        <v>7.5</v>
      </c>
      <c r="R1010" s="29">
        <f>SUM(R1008:R1009)/2</f>
        <v>7.5</v>
      </c>
      <c r="S1010" s="29">
        <f>SUM(S1008:S1009)/2</f>
        <v>7.5</v>
      </c>
      <c r="T1010" s="67"/>
      <c r="U1010" s="29">
        <f>SUM(U1008:U1009)/2</f>
        <v>5.5</v>
      </c>
      <c r="V1010" s="29"/>
      <c r="W1010" s="29">
        <f>SUM(W1008:W1009)/2</f>
        <v>5.5</v>
      </c>
      <c r="X1010" s="29">
        <f>SUM(X1008:X1009)/2</f>
        <v>5.5</v>
      </c>
      <c r="Y1010" s="29">
        <f>SUM(Y1008:Y1009)/2</f>
        <v>5.5</v>
      </c>
      <c r="Z1010" s="67"/>
      <c r="AA1010" s="29">
        <f>SUM(AA1008:AA1009)/2</f>
        <v>7.5</v>
      </c>
      <c r="AB1010" s="29"/>
      <c r="AC1010" s="29">
        <f>SUM(AC1008:AC1009)/2</f>
        <v>7.5</v>
      </c>
      <c r="AD1010" s="29">
        <f>SUM(AD1008:AD1009)/2</f>
        <v>8</v>
      </c>
      <c r="AE1010" s="29">
        <f>SUM(AE1008:AE1009)/2</f>
        <v>7.5</v>
      </c>
      <c r="AF1010" s="67"/>
      <c r="AG1010" s="28"/>
    </row>
    <row r="1011" spans="1:33" ht="28.5" x14ac:dyDescent="0.35">
      <c r="A1011" s="2"/>
      <c r="B1011" s="25"/>
      <c r="C1011" s="50">
        <f>SUM(C1010:E1010)/2</f>
        <v>3.75</v>
      </c>
      <c r="D1011" s="50"/>
      <c r="E1011" s="50"/>
      <c r="F1011" s="50">
        <f>(F1010+G1010+H1008)/3</f>
        <v>4.166666666666667</v>
      </c>
      <c r="G1011" s="50"/>
      <c r="H1011" s="50"/>
      <c r="I1011" s="50">
        <f>SUM(I1010:K1010)/2</f>
        <v>3.5</v>
      </c>
      <c r="J1011" s="50"/>
      <c r="K1011" s="50"/>
      <c r="L1011" s="50">
        <f>(L1010+M1010+N1008)/3</f>
        <v>3.6666666666666665</v>
      </c>
      <c r="M1011" s="50"/>
      <c r="N1011" s="50"/>
      <c r="O1011" s="50">
        <f>SUM(O1010:Q1010)/2</f>
        <v>7.25</v>
      </c>
      <c r="P1011" s="50"/>
      <c r="Q1011" s="50"/>
      <c r="R1011" s="50">
        <f>(R1010+S1010+T1008)/3</f>
        <v>7.333333333333333</v>
      </c>
      <c r="S1011" s="50"/>
      <c r="T1011" s="50"/>
      <c r="U1011" s="50">
        <f>SUM(U1010:W1010)/2</f>
        <v>5.5</v>
      </c>
      <c r="V1011" s="50"/>
      <c r="W1011" s="50"/>
      <c r="X1011" s="50">
        <f>(X1010+Y1010+Z1008)/3</f>
        <v>5.333333333333333</v>
      </c>
      <c r="Y1011" s="50"/>
      <c r="Z1011" s="50"/>
      <c r="AA1011" s="50">
        <f>SUM(AA1010:AC1010)/3</f>
        <v>5</v>
      </c>
      <c r="AB1011" s="50"/>
      <c r="AC1011" s="50"/>
      <c r="AD1011" s="50">
        <f>(AD1010+AE1010+AF1008)/3</f>
        <v>7.833333333333333</v>
      </c>
      <c r="AE1011" s="50"/>
      <c r="AF1011" s="50"/>
      <c r="AG1011" s="28"/>
    </row>
    <row r="1012" spans="1:33" ht="28.5" x14ac:dyDescent="0.35">
      <c r="A1012" s="2"/>
      <c r="B1012" s="25"/>
      <c r="C1012" s="50">
        <f>C1011+F1011</f>
        <v>7.916666666666667</v>
      </c>
      <c r="D1012" s="50"/>
      <c r="E1012" s="50"/>
      <c r="F1012" s="50"/>
      <c r="G1012" s="50"/>
      <c r="H1012" s="50"/>
      <c r="I1012" s="50">
        <f>I1011+L1011</f>
        <v>7.1666666666666661</v>
      </c>
      <c r="J1012" s="50"/>
      <c r="K1012" s="50"/>
      <c r="L1012" s="50"/>
      <c r="M1012" s="50"/>
      <c r="N1012" s="50"/>
      <c r="O1012" s="50">
        <f>O1011+R1011</f>
        <v>14.583333333333332</v>
      </c>
      <c r="P1012" s="50"/>
      <c r="Q1012" s="50"/>
      <c r="R1012" s="50"/>
      <c r="S1012" s="50"/>
      <c r="T1012" s="50"/>
      <c r="U1012" s="50">
        <f>U1011+X1011</f>
        <v>10.833333333333332</v>
      </c>
      <c r="V1012" s="50"/>
      <c r="W1012" s="50"/>
      <c r="X1012" s="50"/>
      <c r="Y1012" s="50"/>
      <c r="Z1012" s="50"/>
      <c r="AA1012" s="50">
        <f>AA1011+AD1011</f>
        <v>12.833333333333332</v>
      </c>
      <c r="AB1012" s="50"/>
      <c r="AC1012" s="50"/>
      <c r="AD1012" s="50"/>
      <c r="AE1012" s="50"/>
      <c r="AF1012" s="50"/>
      <c r="AG1012" s="28"/>
    </row>
    <row r="1013" spans="1:33" ht="28.5" x14ac:dyDescent="0.65">
      <c r="A1013" s="2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28"/>
    </row>
    <row r="1014" spans="1:33" ht="28.5" x14ac:dyDescent="0.65">
      <c r="A1014" s="13"/>
      <c r="AG1014" s="13"/>
    </row>
    <row r="1015" spans="1:33" ht="28.5" x14ac:dyDescent="0.65">
      <c r="A1015" s="13"/>
      <c r="B1015" s="46" t="s">
        <v>12</v>
      </c>
      <c r="C1015" s="46"/>
      <c r="D1015" s="46"/>
      <c r="E1015" s="47">
        <f>SUM(C1012:AF1012)</f>
        <v>53.333333333333329</v>
      </c>
      <c r="F1015" s="47"/>
      <c r="G1015" s="15" t="s">
        <v>13</v>
      </c>
      <c r="H1015" s="15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</row>
    <row r="1016" spans="1:33" ht="28.5" x14ac:dyDescent="0.6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</row>
    <row r="1017" spans="1:33" ht="28.5" x14ac:dyDescent="0.65">
      <c r="A1017" s="13"/>
      <c r="B1017" s="46" t="s">
        <v>14</v>
      </c>
      <c r="C1017" s="46"/>
      <c r="D1017" s="46"/>
      <c r="E1017" s="46"/>
      <c r="F1017" s="13"/>
      <c r="G1017" s="48" t="str" cm="1">
        <f t="array" ref="G1017">_xlfn.IFS(E1015&lt;40,"Диплом",E1015&lt;60,"Бронзовая медаль",E1015&lt;80,"Серебряная медаль",E1015&lt;100,"Золотая медаль")</f>
        <v>Бронзовая медаль</v>
      </c>
      <c r="H1017" s="48"/>
      <c r="I1017" s="48"/>
      <c r="J1017" s="48"/>
      <c r="K1017" s="48"/>
      <c r="L1017" s="48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</row>
    <row r="1018" spans="1:33" ht="28.5" x14ac:dyDescent="0.65">
      <c r="A1018" s="13"/>
      <c r="B1018" s="14"/>
      <c r="C1018" s="14"/>
      <c r="D1018" s="14"/>
      <c r="E1018" s="14"/>
      <c r="F1018" s="13"/>
      <c r="G1018" s="36"/>
      <c r="H1018" s="36"/>
      <c r="I1018" s="36"/>
      <c r="J1018" s="36"/>
      <c r="K1018" s="36"/>
      <c r="L1018" s="36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</row>
    <row r="1019" spans="1:33" ht="28.5" x14ac:dyDescent="0.6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</row>
    <row r="1020" spans="1:33" ht="28.5" x14ac:dyDescent="0.65">
      <c r="A1020" s="13"/>
      <c r="B1020" s="3"/>
      <c r="C1020" s="3"/>
      <c r="D1020" s="19" t="s">
        <v>22</v>
      </c>
      <c r="E1020" s="19"/>
      <c r="F1020" s="19"/>
      <c r="G1020" s="19"/>
      <c r="I1020" s="3"/>
      <c r="J1020" s="3"/>
      <c r="K1020" s="19" t="s">
        <v>23</v>
      </c>
      <c r="L1020" s="19"/>
      <c r="M1020" s="19"/>
      <c r="O1020" s="3"/>
      <c r="P1020" s="3"/>
      <c r="Q1020" s="19" t="s">
        <v>7</v>
      </c>
      <c r="R1020" s="19"/>
      <c r="W1020" s="19" t="s">
        <v>24</v>
      </c>
      <c r="X1020" s="19"/>
      <c r="Y1020" s="3"/>
      <c r="AB1020" s="3"/>
      <c r="AC1020" s="3"/>
      <c r="AD1020" s="19" t="s">
        <v>25</v>
      </c>
      <c r="AE1020" s="3"/>
      <c r="AF1020" s="3"/>
      <c r="AG1020" s="13"/>
    </row>
    <row r="1021" spans="1:33" ht="28.5" x14ac:dyDescent="0.65">
      <c r="A1021" s="13"/>
      <c r="B1021" s="49" t="s">
        <v>15</v>
      </c>
      <c r="C1021" s="49"/>
      <c r="D1021" s="17"/>
      <c r="E1021" s="17"/>
      <c r="F1021" s="17"/>
      <c r="G1021" s="18"/>
      <c r="I1021" s="37" t="s">
        <v>15</v>
      </c>
      <c r="J1021" s="37"/>
      <c r="K1021" s="17"/>
      <c r="L1021" s="17"/>
      <c r="M1021" s="3"/>
      <c r="O1021" s="37" t="s">
        <v>15</v>
      </c>
      <c r="P1021" s="37"/>
      <c r="Q1021" s="17"/>
      <c r="R1021" s="17"/>
      <c r="V1021" s="40" t="s">
        <v>15</v>
      </c>
      <c r="W1021" s="37"/>
      <c r="X1021" s="17"/>
      <c r="Y1021" s="3"/>
      <c r="AB1021" s="37" t="s">
        <v>15</v>
      </c>
      <c r="AC1021" s="37"/>
      <c r="AD1021" s="17"/>
      <c r="AE1021" s="3"/>
      <c r="AF1021" s="3"/>
      <c r="AG1021" s="13"/>
    </row>
    <row r="1022" spans="1:33" ht="46" x14ac:dyDescent="0.35">
      <c r="H1022" s="62" t="s">
        <v>26</v>
      </c>
      <c r="I1022" s="62"/>
      <c r="J1022" s="62"/>
      <c r="K1022" s="62"/>
      <c r="L1022" s="62"/>
      <c r="M1022" s="62"/>
      <c r="N1022" s="62"/>
      <c r="O1022" s="62"/>
      <c r="P1022" s="62"/>
      <c r="Q1022" s="62"/>
      <c r="R1022" s="62"/>
      <c r="S1022" s="62"/>
      <c r="T1022" s="62"/>
      <c r="U1022" s="62"/>
      <c r="V1022" s="62"/>
      <c r="W1022" s="62"/>
      <c r="X1022" s="62"/>
      <c r="Y1022" s="62"/>
      <c r="Z1022" s="62"/>
      <c r="AA1022" s="62"/>
      <c r="AB1022" s="62"/>
      <c r="AC1022" s="62"/>
      <c r="AD1022" s="62"/>
    </row>
    <row r="1023" spans="1:33" ht="46" x14ac:dyDescent="1">
      <c r="C1023" s="3"/>
      <c r="D1023" s="3"/>
      <c r="E1023" s="3"/>
      <c r="F1023" s="3"/>
      <c r="G1023" s="3"/>
      <c r="H1023" s="21"/>
      <c r="I1023" s="21"/>
      <c r="J1023" s="21"/>
      <c r="L1023" s="24"/>
      <c r="M1023" s="24"/>
      <c r="N1023" s="24"/>
      <c r="O1023" s="24"/>
      <c r="P1023" s="24" t="s">
        <v>21</v>
      </c>
      <c r="Q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</row>
    <row r="1024" spans="1:33" ht="46" x14ac:dyDescent="1">
      <c r="C1024" s="3"/>
      <c r="D1024" s="3"/>
      <c r="E1024" s="3"/>
      <c r="F1024" s="3"/>
      <c r="G1024" s="3"/>
      <c r="H1024" s="23"/>
      <c r="I1024" s="23"/>
      <c r="J1024" s="23"/>
      <c r="K1024" s="23"/>
      <c r="L1024" s="23"/>
      <c r="M1024" s="24"/>
      <c r="N1024" s="21"/>
      <c r="O1024" s="21"/>
      <c r="P1024" s="21"/>
      <c r="Q1024" s="21"/>
      <c r="R1024" s="21"/>
      <c r="S1024" s="21"/>
      <c r="T1024" s="22"/>
      <c r="U1024" s="21"/>
      <c r="V1024" s="21"/>
      <c r="W1024" s="21"/>
      <c r="X1024" s="21"/>
      <c r="Y1024" s="21"/>
      <c r="AC1024" s="3"/>
    </row>
    <row r="1025" spans="1:33" ht="46" x14ac:dyDescent="1">
      <c r="C1025" s="5"/>
      <c r="D1025" s="5"/>
      <c r="E1025" s="5"/>
      <c r="H1025" s="21"/>
      <c r="I1025" s="21"/>
      <c r="J1025" s="63" t="s">
        <v>56</v>
      </c>
      <c r="K1025" s="63"/>
      <c r="L1025" s="63"/>
      <c r="M1025" s="63"/>
      <c r="N1025" s="63"/>
      <c r="O1025" s="63"/>
      <c r="P1025" s="63"/>
      <c r="Q1025" s="63"/>
      <c r="R1025" s="63"/>
      <c r="S1025" s="63"/>
      <c r="T1025" s="63"/>
      <c r="U1025" s="63"/>
      <c r="V1025" s="63"/>
      <c r="W1025" s="63"/>
      <c r="X1025" s="63"/>
      <c r="Y1025" s="63"/>
      <c r="Z1025" s="63"/>
      <c r="AA1025" s="63"/>
      <c r="AB1025" s="63"/>
      <c r="AC1025" s="6"/>
      <c r="AD1025" s="7"/>
    </row>
    <row r="1026" spans="1:33" ht="33.5" x14ac:dyDescent="0.75">
      <c r="B1026" s="13"/>
      <c r="C1026" s="30"/>
      <c r="D1026" s="30"/>
      <c r="E1026" s="30"/>
      <c r="F1026" s="30"/>
      <c r="G1026" s="30"/>
      <c r="H1026" s="30"/>
      <c r="I1026" s="30"/>
      <c r="J1026" s="30"/>
      <c r="K1026" s="30"/>
      <c r="L1026" s="31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13"/>
    </row>
    <row r="1027" spans="1:33" ht="33.5" x14ac:dyDescent="0.75">
      <c r="B1027" s="13"/>
      <c r="C1027" s="30"/>
      <c r="D1027" s="30"/>
      <c r="E1027" s="30"/>
      <c r="F1027" s="30"/>
      <c r="G1027" s="58" t="s">
        <v>322</v>
      </c>
      <c r="H1027" s="58"/>
      <c r="I1027" s="58"/>
      <c r="J1027" s="58"/>
      <c r="K1027" s="58"/>
      <c r="L1027" s="58"/>
      <c r="M1027" s="58"/>
      <c r="N1027" s="30"/>
      <c r="O1027" s="30"/>
      <c r="P1027" s="30"/>
      <c r="Q1027" s="30"/>
      <c r="R1027" s="30"/>
      <c r="S1027" s="30"/>
      <c r="T1027" s="30"/>
      <c r="U1027" s="32"/>
      <c r="V1027" s="32"/>
      <c r="W1027" s="30"/>
      <c r="X1027" s="30"/>
      <c r="Y1027" s="30"/>
      <c r="Z1027" s="30"/>
      <c r="AA1027" s="30"/>
      <c r="AB1027" s="30"/>
      <c r="AC1027" s="30"/>
      <c r="AD1027" s="32"/>
      <c r="AE1027" s="30"/>
      <c r="AF1027" s="30"/>
      <c r="AG1027" s="13"/>
    </row>
    <row r="1028" spans="1:33" ht="33.5" x14ac:dyDescent="0.75">
      <c r="B1028" s="13"/>
      <c r="C1028" s="30"/>
      <c r="D1028" s="30"/>
      <c r="E1028" s="30"/>
      <c r="F1028" s="30"/>
      <c r="G1028" s="58"/>
      <c r="H1028" s="58"/>
      <c r="I1028" s="58"/>
      <c r="J1028" s="58"/>
      <c r="K1028" s="58"/>
      <c r="L1028" s="58"/>
      <c r="M1028" s="58"/>
      <c r="N1028" s="59" t="s">
        <v>9</v>
      </c>
      <c r="O1028" s="59"/>
      <c r="P1028" s="59"/>
      <c r="Q1028" s="59"/>
      <c r="R1028" s="59"/>
      <c r="S1028" s="60" t="s">
        <v>323</v>
      </c>
      <c r="T1028" s="60"/>
      <c r="U1028" s="60"/>
      <c r="V1028" s="60"/>
      <c r="W1028" s="60"/>
      <c r="X1028" s="60"/>
      <c r="Y1028" s="30"/>
      <c r="Z1028" s="61" t="s">
        <v>10</v>
      </c>
      <c r="AA1028" s="61"/>
      <c r="AB1028" s="61"/>
      <c r="AC1028" s="33" t="s">
        <v>299</v>
      </c>
      <c r="AD1028" s="32"/>
      <c r="AE1028" s="30"/>
      <c r="AF1028" s="30"/>
      <c r="AG1028" s="13"/>
    </row>
    <row r="1029" spans="1:33" ht="33.5" x14ac:dyDescent="0.75">
      <c r="B1029" s="13"/>
      <c r="C1029" s="30"/>
      <c r="D1029" s="55" t="s">
        <v>8</v>
      </c>
      <c r="E1029" s="55"/>
      <c r="F1029" s="55"/>
      <c r="G1029" s="58"/>
      <c r="H1029" s="58"/>
      <c r="I1029" s="58"/>
      <c r="J1029" s="58"/>
      <c r="K1029" s="58"/>
      <c r="L1029" s="58"/>
      <c r="M1029" s="58"/>
      <c r="N1029" s="59"/>
      <c r="O1029" s="59"/>
      <c r="P1029" s="59"/>
      <c r="Q1029" s="59"/>
      <c r="R1029" s="59"/>
      <c r="S1029" s="60"/>
      <c r="T1029" s="60"/>
      <c r="U1029" s="60"/>
      <c r="V1029" s="60"/>
      <c r="W1029" s="60"/>
      <c r="X1029" s="60"/>
      <c r="Y1029" s="30"/>
      <c r="Z1029" s="68" t="s">
        <v>298</v>
      </c>
      <c r="AA1029" s="68"/>
      <c r="AB1029" s="68"/>
      <c r="AC1029" s="68"/>
      <c r="AD1029" s="68"/>
      <c r="AE1029" s="68"/>
      <c r="AF1029" s="34"/>
      <c r="AG1029" s="13"/>
    </row>
    <row r="1030" spans="1:33" ht="33.5" x14ac:dyDescent="0.75">
      <c r="B1030" s="13"/>
      <c r="C1030" s="30"/>
      <c r="D1030" s="30"/>
      <c r="E1030" s="30"/>
      <c r="F1030" s="30"/>
      <c r="G1030" s="58"/>
      <c r="H1030" s="58"/>
      <c r="I1030" s="58"/>
      <c r="J1030" s="58"/>
      <c r="K1030" s="58"/>
      <c r="L1030" s="58"/>
      <c r="M1030" s="58"/>
      <c r="N1030" s="30"/>
      <c r="O1030" s="35"/>
      <c r="P1030" s="30"/>
      <c r="Q1030" s="30"/>
      <c r="R1030" s="35"/>
      <c r="S1030" s="4"/>
      <c r="T1030" s="4"/>
      <c r="U1030" s="4"/>
      <c r="V1030" s="4"/>
      <c r="W1030" s="4"/>
      <c r="X1030" s="4"/>
      <c r="Y1030" s="32"/>
      <c r="Z1030" s="68"/>
      <c r="AA1030" s="68"/>
      <c r="AB1030" s="68"/>
      <c r="AC1030" s="68"/>
      <c r="AD1030" s="68"/>
      <c r="AE1030" s="68"/>
      <c r="AF1030" s="34"/>
      <c r="AG1030" s="13"/>
    </row>
    <row r="1031" spans="1:33" ht="33.5" x14ac:dyDescent="0.75">
      <c r="B1031" s="13"/>
      <c r="C1031" s="30"/>
      <c r="D1031" s="30"/>
      <c r="E1031" s="35"/>
      <c r="F1031" s="35"/>
      <c r="G1031" s="58"/>
      <c r="H1031" s="58"/>
      <c r="I1031" s="58"/>
      <c r="J1031" s="58"/>
      <c r="K1031" s="58"/>
      <c r="L1031" s="58"/>
      <c r="M1031" s="58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4"/>
      <c r="AA1031" s="34"/>
      <c r="AB1031" s="34"/>
      <c r="AC1031" s="34"/>
      <c r="AD1031" s="34"/>
      <c r="AE1031" s="34"/>
      <c r="AF1031" s="34"/>
      <c r="AG1031" s="13"/>
    </row>
    <row r="1032" spans="1:33" ht="33.5" x14ac:dyDescent="0.75">
      <c r="B1032" s="13"/>
      <c r="C1032" s="30"/>
      <c r="D1032" s="30"/>
      <c r="E1032" s="55" t="s">
        <v>16</v>
      </c>
      <c r="F1032" s="55"/>
      <c r="G1032" s="56" t="s">
        <v>324</v>
      </c>
      <c r="H1032" s="56"/>
      <c r="I1032" s="56"/>
      <c r="J1032" s="56"/>
      <c r="K1032" s="56"/>
      <c r="L1032" s="56"/>
      <c r="M1032" s="56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13"/>
    </row>
    <row r="1033" spans="1:33" ht="33.5" x14ac:dyDescent="0.75">
      <c r="B1033" s="13"/>
      <c r="C1033" s="30"/>
      <c r="D1033" s="30"/>
      <c r="E1033" s="30"/>
      <c r="F1033" s="30"/>
      <c r="G1033" s="56"/>
      <c r="H1033" s="56"/>
      <c r="I1033" s="56"/>
      <c r="J1033" s="56"/>
      <c r="K1033" s="56"/>
      <c r="L1033" s="56"/>
      <c r="M1033" s="56"/>
      <c r="N1033" s="30"/>
      <c r="O1033" s="32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13"/>
    </row>
    <row r="1034" spans="1:33" ht="31" x14ac:dyDescent="0.7">
      <c r="B1034" s="13"/>
      <c r="C1034" s="8"/>
      <c r="D1034" s="8"/>
      <c r="E1034" s="8"/>
      <c r="F1034" s="8"/>
      <c r="G1034" s="8"/>
      <c r="H1034" s="8"/>
      <c r="I1034" s="8"/>
      <c r="J1034" s="8"/>
      <c r="K1034" s="8"/>
      <c r="L1034" s="9"/>
      <c r="M1034" s="9"/>
      <c r="N1034" s="10"/>
      <c r="O1034" s="9"/>
      <c r="P1034" s="8"/>
      <c r="Q1034" s="8"/>
      <c r="R1034" s="8"/>
      <c r="S1034" s="8"/>
      <c r="T1034" s="8"/>
      <c r="U1034" s="8"/>
      <c r="V1034" s="8"/>
      <c r="W1034" s="8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</row>
    <row r="1035" spans="1:33" ht="31" x14ac:dyDescent="0.7">
      <c r="B1035" s="8"/>
      <c r="C1035" s="12" t="s">
        <v>11</v>
      </c>
      <c r="D1035" s="12"/>
      <c r="E1035" s="12"/>
      <c r="F1035" s="12"/>
      <c r="G1035" s="12"/>
      <c r="H1035" s="12"/>
      <c r="I1035" s="12"/>
      <c r="J1035" s="9"/>
      <c r="K1035" s="9"/>
      <c r="L1035" s="8"/>
      <c r="M1035" s="8"/>
      <c r="N1035" s="8"/>
      <c r="O1035" s="8"/>
      <c r="P1035" s="8"/>
      <c r="Q1035" s="8"/>
      <c r="R1035" s="8"/>
      <c r="U1035" s="8"/>
      <c r="V1035" s="8"/>
      <c r="W1035" s="8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</row>
    <row r="1036" spans="1:33" ht="31" x14ac:dyDescent="0.7">
      <c r="B1036" s="11" t="s">
        <v>0</v>
      </c>
      <c r="C1036" s="9" t="s">
        <v>325</v>
      </c>
      <c r="D1036" s="9"/>
      <c r="E1036" s="9"/>
      <c r="F1036" s="9"/>
      <c r="G1036" s="9"/>
      <c r="H1036" s="9"/>
      <c r="I1036" s="9"/>
      <c r="J1036" s="8"/>
      <c r="K1036" s="8"/>
      <c r="L1036" s="8"/>
      <c r="M1036" s="8"/>
      <c r="N1036" s="8"/>
      <c r="O1036" s="8"/>
      <c r="P1036" s="8"/>
      <c r="Q1036" s="8"/>
      <c r="R1036" s="8"/>
      <c r="U1036" s="8"/>
      <c r="V1036" s="8"/>
      <c r="W1036" s="8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</row>
    <row r="1037" spans="1:33" ht="31" x14ac:dyDescent="0.7">
      <c r="B1037" s="11" t="s">
        <v>1</v>
      </c>
      <c r="C1037" s="9" t="s">
        <v>326</v>
      </c>
      <c r="D1037" s="9"/>
      <c r="E1037" s="9"/>
      <c r="F1037" s="9"/>
      <c r="G1037" s="9"/>
      <c r="H1037" s="9"/>
      <c r="I1037" s="9"/>
      <c r="J1037" s="9"/>
      <c r="K1037" s="10"/>
      <c r="L1037" s="8"/>
      <c r="M1037" s="8"/>
      <c r="N1037" s="8"/>
      <c r="O1037" s="8"/>
      <c r="P1037" s="8"/>
      <c r="Q1037" s="8"/>
      <c r="R1037" s="8"/>
      <c r="U1037" s="8"/>
      <c r="V1037" s="8"/>
      <c r="W1037" s="8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</row>
    <row r="1038" spans="1:33" ht="31" x14ac:dyDescent="0.7">
      <c r="A1038" s="2"/>
      <c r="B1038" s="11"/>
      <c r="C1038" s="9"/>
      <c r="D1038" s="9"/>
      <c r="E1038" s="9"/>
      <c r="F1038" s="9"/>
      <c r="G1038" s="9"/>
      <c r="H1038" s="9"/>
      <c r="I1038" s="9"/>
      <c r="J1038" s="9"/>
      <c r="K1038" s="8"/>
      <c r="L1038" s="10"/>
      <c r="M1038" s="10"/>
      <c r="N1038" s="10"/>
      <c r="O1038" s="10"/>
      <c r="P1038" s="10"/>
      <c r="Q1038" s="10"/>
      <c r="R1038" s="10"/>
      <c r="S1038" s="2"/>
      <c r="T1038" s="2"/>
      <c r="U1038" s="10"/>
      <c r="V1038" s="10"/>
      <c r="W1038" s="1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</row>
    <row r="1039" spans="1:33" ht="28.5" x14ac:dyDescent="0.65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</row>
    <row r="1040" spans="1:33" ht="28.5" customHeight="1" x14ac:dyDescent="0.35">
      <c r="A1040" s="2"/>
      <c r="B1040" s="57"/>
      <c r="C1040" s="51" t="s">
        <v>6</v>
      </c>
      <c r="D1040" s="51"/>
      <c r="E1040" s="51"/>
      <c r="F1040" s="51"/>
      <c r="G1040" s="51"/>
      <c r="H1040" s="51"/>
      <c r="I1040" s="51" t="s">
        <v>23</v>
      </c>
      <c r="J1040" s="51"/>
      <c r="K1040" s="51"/>
      <c r="L1040" s="51"/>
      <c r="M1040" s="51"/>
      <c r="N1040" s="51"/>
      <c r="O1040" s="51" t="s">
        <v>7</v>
      </c>
      <c r="P1040" s="51"/>
      <c r="Q1040" s="51"/>
      <c r="R1040" s="51"/>
      <c r="S1040" s="51"/>
      <c r="T1040" s="51"/>
      <c r="U1040" s="51" t="s">
        <v>24</v>
      </c>
      <c r="V1040" s="51"/>
      <c r="W1040" s="51"/>
      <c r="X1040" s="51"/>
      <c r="Y1040" s="51"/>
      <c r="Z1040" s="51"/>
      <c r="AA1040" s="51" t="s">
        <v>25</v>
      </c>
      <c r="AB1040" s="51"/>
      <c r="AC1040" s="51"/>
      <c r="AD1040" s="51"/>
      <c r="AE1040" s="51"/>
      <c r="AF1040" s="51"/>
      <c r="AG1040" s="27"/>
    </row>
    <row r="1041" spans="1:33" ht="28.5" x14ac:dyDescent="0.35">
      <c r="A1041" s="2"/>
      <c r="B1041" s="57"/>
      <c r="C1041" s="25" t="s">
        <v>0</v>
      </c>
      <c r="D1041" s="25" t="s">
        <v>1</v>
      </c>
      <c r="E1041" s="25" t="s">
        <v>2</v>
      </c>
      <c r="F1041" s="25" t="s">
        <v>3</v>
      </c>
      <c r="G1041" s="25" t="s">
        <v>4</v>
      </c>
      <c r="H1041" s="25" t="s">
        <v>5</v>
      </c>
      <c r="I1041" s="25" t="s">
        <v>0</v>
      </c>
      <c r="J1041" s="25" t="s">
        <v>1</v>
      </c>
      <c r="K1041" s="25" t="s">
        <v>2</v>
      </c>
      <c r="L1041" s="25" t="s">
        <v>3</v>
      </c>
      <c r="M1041" s="25" t="s">
        <v>4</v>
      </c>
      <c r="N1041" s="25" t="s">
        <v>5</v>
      </c>
      <c r="O1041" s="25" t="s">
        <v>0</v>
      </c>
      <c r="P1041" s="25" t="s">
        <v>1</v>
      </c>
      <c r="Q1041" s="25" t="s">
        <v>2</v>
      </c>
      <c r="R1041" s="25" t="s">
        <v>3</v>
      </c>
      <c r="S1041" s="25" t="s">
        <v>4</v>
      </c>
      <c r="T1041" s="25" t="s">
        <v>5</v>
      </c>
      <c r="U1041" s="25" t="s">
        <v>0</v>
      </c>
      <c r="V1041" s="25" t="s">
        <v>1</v>
      </c>
      <c r="W1041" s="25" t="s">
        <v>2</v>
      </c>
      <c r="X1041" s="25" t="s">
        <v>3</v>
      </c>
      <c r="Y1041" s="25" t="s">
        <v>4</v>
      </c>
      <c r="Z1041" s="25" t="s">
        <v>5</v>
      </c>
      <c r="AA1041" s="25" t="s">
        <v>0</v>
      </c>
      <c r="AB1041" s="25" t="s">
        <v>1</v>
      </c>
      <c r="AC1041" s="25" t="s">
        <v>2</v>
      </c>
      <c r="AD1041" s="25" t="s">
        <v>3</v>
      </c>
      <c r="AE1041" s="25" t="s">
        <v>4</v>
      </c>
      <c r="AF1041" s="25" t="s">
        <v>5</v>
      </c>
      <c r="AG1041" s="28"/>
    </row>
    <row r="1042" spans="1:33" ht="28.5" x14ac:dyDescent="0.35">
      <c r="A1042" s="2"/>
      <c r="B1042" s="26" t="s">
        <v>0</v>
      </c>
      <c r="C1042" s="25">
        <v>6</v>
      </c>
      <c r="D1042" s="25"/>
      <c r="E1042" s="25">
        <v>7</v>
      </c>
      <c r="F1042" s="25">
        <v>7</v>
      </c>
      <c r="G1042" s="25">
        <v>7</v>
      </c>
      <c r="H1042" s="65">
        <v>5</v>
      </c>
      <c r="I1042" s="25">
        <v>6</v>
      </c>
      <c r="J1042" s="25"/>
      <c r="K1042" s="25">
        <v>7</v>
      </c>
      <c r="L1042" s="25">
        <v>7</v>
      </c>
      <c r="M1042" s="25">
        <v>7</v>
      </c>
      <c r="N1042" s="65">
        <v>7</v>
      </c>
      <c r="O1042" s="25">
        <v>8</v>
      </c>
      <c r="P1042" s="25"/>
      <c r="Q1042" s="25">
        <v>8</v>
      </c>
      <c r="R1042" s="25">
        <v>8</v>
      </c>
      <c r="S1042" s="25">
        <v>8</v>
      </c>
      <c r="T1042" s="65">
        <v>8</v>
      </c>
      <c r="U1042" s="25">
        <v>6</v>
      </c>
      <c r="V1042" s="25"/>
      <c r="W1042" s="25">
        <v>6</v>
      </c>
      <c r="X1042" s="25">
        <v>6</v>
      </c>
      <c r="Y1042" s="25">
        <v>7</v>
      </c>
      <c r="Z1042" s="65">
        <v>6</v>
      </c>
      <c r="AA1042" s="25">
        <v>8</v>
      </c>
      <c r="AB1042" s="25"/>
      <c r="AC1042" s="25">
        <v>8</v>
      </c>
      <c r="AD1042" s="25">
        <v>8</v>
      </c>
      <c r="AE1042" s="25">
        <v>8</v>
      </c>
      <c r="AF1042" s="65">
        <v>8</v>
      </c>
      <c r="AG1042" s="28"/>
    </row>
    <row r="1043" spans="1:33" ht="28.5" x14ac:dyDescent="0.35">
      <c r="A1043" s="2"/>
      <c r="B1043" s="26" t="s">
        <v>1</v>
      </c>
      <c r="C1043" s="25">
        <v>5</v>
      </c>
      <c r="D1043" s="25"/>
      <c r="E1043" s="25">
        <v>6</v>
      </c>
      <c r="F1043" s="25">
        <v>5</v>
      </c>
      <c r="G1043" s="25">
        <v>6</v>
      </c>
      <c r="H1043" s="66"/>
      <c r="I1043" s="25">
        <v>6</v>
      </c>
      <c r="J1043" s="25"/>
      <c r="K1043" s="25">
        <v>7</v>
      </c>
      <c r="L1043" s="25">
        <v>8</v>
      </c>
      <c r="M1043" s="25">
        <v>6</v>
      </c>
      <c r="N1043" s="66"/>
      <c r="O1043" s="25">
        <v>7</v>
      </c>
      <c r="P1043" s="25"/>
      <c r="Q1043" s="25">
        <v>8</v>
      </c>
      <c r="R1043" s="25">
        <v>8</v>
      </c>
      <c r="S1043" s="25">
        <v>7</v>
      </c>
      <c r="T1043" s="66"/>
      <c r="U1043" s="25">
        <v>7</v>
      </c>
      <c r="V1043" s="25"/>
      <c r="W1043" s="25">
        <v>7</v>
      </c>
      <c r="X1043" s="25">
        <v>7</v>
      </c>
      <c r="Y1043" s="25">
        <v>6</v>
      </c>
      <c r="Z1043" s="66"/>
      <c r="AA1043" s="25">
        <v>8</v>
      </c>
      <c r="AB1043" s="25"/>
      <c r="AC1043" s="25">
        <v>8</v>
      </c>
      <c r="AD1043" s="25">
        <v>8</v>
      </c>
      <c r="AE1043" s="25">
        <v>8</v>
      </c>
      <c r="AF1043" s="66"/>
      <c r="AG1043" s="28"/>
    </row>
    <row r="1044" spans="1:33" ht="28.5" x14ac:dyDescent="0.35">
      <c r="A1044" s="2"/>
      <c r="B1044" s="25"/>
      <c r="C1044" s="29">
        <f>SUM(C1042:C1043)/2</f>
        <v>5.5</v>
      </c>
      <c r="D1044" s="29"/>
      <c r="E1044" s="29">
        <f>SUM(E1042:E1043)/2</f>
        <v>6.5</v>
      </c>
      <c r="F1044" s="29">
        <f>SUM(F1042:F1043)/2</f>
        <v>6</v>
      </c>
      <c r="G1044" s="29">
        <f>SUM(G1042:G1043)/2</f>
        <v>6.5</v>
      </c>
      <c r="H1044" s="67"/>
      <c r="I1044" s="29">
        <f>SUM(I1042:I1043)/2</f>
        <v>6</v>
      </c>
      <c r="J1044" s="29"/>
      <c r="K1044" s="29">
        <f>SUM(K1042:K1043)/2</f>
        <v>7</v>
      </c>
      <c r="L1044" s="29">
        <f>SUM(L1042:L1043)/2</f>
        <v>7.5</v>
      </c>
      <c r="M1044" s="29">
        <f>SUM(M1042:M1043)/2</f>
        <v>6.5</v>
      </c>
      <c r="N1044" s="67"/>
      <c r="O1044" s="29">
        <f>SUM(O1042:O1043)/2</f>
        <v>7.5</v>
      </c>
      <c r="P1044" s="29"/>
      <c r="Q1044" s="29">
        <f>SUM(Q1042:Q1043)/2</f>
        <v>8</v>
      </c>
      <c r="R1044" s="29">
        <f>SUM(R1042:R1043)/2</f>
        <v>8</v>
      </c>
      <c r="S1044" s="29">
        <f>SUM(S1042:S1043)/2</f>
        <v>7.5</v>
      </c>
      <c r="T1044" s="67"/>
      <c r="U1044" s="29">
        <f>SUM(U1042:U1043)/2</f>
        <v>6.5</v>
      </c>
      <c r="V1044" s="29"/>
      <c r="W1044" s="29">
        <f>SUM(W1042:W1043)/2</f>
        <v>6.5</v>
      </c>
      <c r="X1044" s="29">
        <f>SUM(X1042:X1043)/2</f>
        <v>6.5</v>
      </c>
      <c r="Y1044" s="29">
        <f>SUM(Y1042:Y1043)/2</f>
        <v>6.5</v>
      </c>
      <c r="Z1044" s="67"/>
      <c r="AA1044" s="29">
        <f>SUM(AA1042:AA1043)/2</f>
        <v>8</v>
      </c>
      <c r="AB1044" s="29"/>
      <c r="AC1044" s="29">
        <f>SUM(AC1042:AC1043)/2</f>
        <v>8</v>
      </c>
      <c r="AD1044" s="29">
        <f>SUM(AD1042:AD1043)/2</f>
        <v>8</v>
      </c>
      <c r="AE1044" s="29">
        <f>SUM(AE1042:AE1043)/2</f>
        <v>8</v>
      </c>
      <c r="AF1044" s="67"/>
      <c r="AG1044" s="28"/>
    </row>
    <row r="1045" spans="1:33" ht="28.5" x14ac:dyDescent="0.35">
      <c r="A1045" s="2"/>
      <c r="B1045" s="25"/>
      <c r="C1045" s="50">
        <f>SUM(C1044:E1044)/2</f>
        <v>6</v>
      </c>
      <c r="D1045" s="50"/>
      <c r="E1045" s="50"/>
      <c r="F1045" s="50">
        <f>(F1044+G1044+H1042)/3</f>
        <v>5.833333333333333</v>
      </c>
      <c r="G1045" s="50"/>
      <c r="H1045" s="50"/>
      <c r="I1045" s="50">
        <f>SUM(I1044:K1044)/2</f>
        <v>6.5</v>
      </c>
      <c r="J1045" s="50"/>
      <c r="K1045" s="50"/>
      <c r="L1045" s="50">
        <f>(L1044+M1044+N1042)/3</f>
        <v>7</v>
      </c>
      <c r="M1045" s="50"/>
      <c r="N1045" s="50"/>
      <c r="O1045" s="50">
        <f>SUM(O1044:Q1044)/2</f>
        <v>7.75</v>
      </c>
      <c r="P1045" s="50"/>
      <c r="Q1045" s="50"/>
      <c r="R1045" s="50">
        <f>(R1044+S1044+T1042)/3</f>
        <v>7.833333333333333</v>
      </c>
      <c r="S1045" s="50"/>
      <c r="T1045" s="50"/>
      <c r="U1045" s="50">
        <f>SUM(U1044:W1044)/2</f>
        <v>6.5</v>
      </c>
      <c r="V1045" s="50"/>
      <c r="W1045" s="50"/>
      <c r="X1045" s="50">
        <f>(X1044+Y1044+Z1042)/3</f>
        <v>6.333333333333333</v>
      </c>
      <c r="Y1045" s="50"/>
      <c r="Z1045" s="50"/>
      <c r="AA1045" s="50">
        <f>SUM(AA1044:AC1044)/3</f>
        <v>5.333333333333333</v>
      </c>
      <c r="AB1045" s="50"/>
      <c r="AC1045" s="50"/>
      <c r="AD1045" s="50">
        <f>(AD1044+AE1044+AF1042)/3</f>
        <v>8</v>
      </c>
      <c r="AE1045" s="50"/>
      <c r="AF1045" s="50"/>
      <c r="AG1045" s="28"/>
    </row>
    <row r="1046" spans="1:33" ht="28.5" x14ac:dyDescent="0.35">
      <c r="A1046" s="2"/>
      <c r="B1046" s="25"/>
      <c r="C1046" s="50">
        <f>C1045+F1045</f>
        <v>11.833333333333332</v>
      </c>
      <c r="D1046" s="50"/>
      <c r="E1046" s="50"/>
      <c r="F1046" s="50"/>
      <c r="G1046" s="50"/>
      <c r="H1046" s="50"/>
      <c r="I1046" s="50">
        <f>I1045+L1045</f>
        <v>13.5</v>
      </c>
      <c r="J1046" s="50"/>
      <c r="K1046" s="50"/>
      <c r="L1046" s="50"/>
      <c r="M1046" s="50"/>
      <c r="N1046" s="50"/>
      <c r="O1046" s="50">
        <f>O1045+R1045</f>
        <v>15.583333333333332</v>
      </c>
      <c r="P1046" s="50"/>
      <c r="Q1046" s="50"/>
      <c r="R1046" s="50"/>
      <c r="S1046" s="50"/>
      <c r="T1046" s="50"/>
      <c r="U1046" s="50">
        <f>U1045+X1045</f>
        <v>12.833333333333332</v>
      </c>
      <c r="V1046" s="50"/>
      <c r="W1046" s="50"/>
      <c r="X1046" s="50"/>
      <c r="Y1046" s="50"/>
      <c r="Z1046" s="50"/>
      <c r="AA1046" s="50">
        <f>AA1045+AD1045</f>
        <v>13.333333333333332</v>
      </c>
      <c r="AB1046" s="50"/>
      <c r="AC1046" s="50"/>
      <c r="AD1046" s="50"/>
      <c r="AE1046" s="50"/>
      <c r="AF1046" s="50"/>
      <c r="AG1046" s="28"/>
    </row>
    <row r="1047" spans="1:33" ht="28.5" x14ac:dyDescent="0.65">
      <c r="A1047" s="2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28"/>
    </row>
    <row r="1048" spans="1:33" ht="28.5" x14ac:dyDescent="0.65">
      <c r="A1048" s="13"/>
      <c r="AG1048" s="13"/>
    </row>
    <row r="1049" spans="1:33" ht="28.5" x14ac:dyDescent="0.65">
      <c r="A1049" s="13"/>
      <c r="B1049" s="46" t="s">
        <v>12</v>
      </c>
      <c r="C1049" s="46"/>
      <c r="D1049" s="46"/>
      <c r="E1049" s="47">
        <f>SUM(C1046:AF1046)</f>
        <v>67.083333333333329</v>
      </c>
      <c r="F1049" s="47"/>
      <c r="G1049" s="15" t="s">
        <v>13</v>
      </c>
      <c r="H1049" s="15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</row>
    <row r="1050" spans="1:33" ht="28.5" x14ac:dyDescent="0.6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</row>
    <row r="1051" spans="1:33" ht="28.5" x14ac:dyDescent="0.65">
      <c r="A1051" s="13"/>
      <c r="B1051" s="46" t="s">
        <v>14</v>
      </c>
      <c r="C1051" s="46"/>
      <c r="D1051" s="46"/>
      <c r="E1051" s="46"/>
      <c r="F1051" s="13"/>
      <c r="G1051" s="48" t="str" cm="1">
        <f t="array" ref="G1051">_xlfn.IFS(E1049&lt;40,"Диплом",E1049&lt;60,"Бронзовая медаль",E1049&lt;80,"Серебряная медаль",E1049&lt;100,"Золотая медаль")</f>
        <v>Серебряная медаль</v>
      </c>
      <c r="H1051" s="48"/>
      <c r="I1051" s="48"/>
      <c r="J1051" s="48"/>
      <c r="K1051" s="48"/>
      <c r="L1051" s="48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</row>
    <row r="1052" spans="1:33" ht="28.5" x14ac:dyDescent="0.65">
      <c r="A1052" s="13"/>
      <c r="B1052" s="14"/>
      <c r="C1052" s="14"/>
      <c r="D1052" s="14"/>
      <c r="E1052" s="14"/>
      <c r="F1052" s="13"/>
      <c r="G1052" s="36"/>
      <c r="H1052" s="36"/>
      <c r="I1052" s="36"/>
      <c r="J1052" s="36"/>
      <c r="K1052" s="36"/>
      <c r="L1052" s="36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</row>
    <row r="1053" spans="1:33" ht="28.5" x14ac:dyDescent="0.6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</row>
    <row r="1054" spans="1:33" ht="28.5" x14ac:dyDescent="0.65">
      <c r="A1054" s="13"/>
      <c r="B1054" s="3"/>
      <c r="C1054" s="3"/>
      <c r="D1054" s="19" t="s">
        <v>22</v>
      </c>
      <c r="E1054" s="19"/>
      <c r="F1054" s="19"/>
      <c r="G1054" s="19"/>
      <c r="I1054" s="3"/>
      <c r="J1054" s="3"/>
      <c r="K1054" s="19" t="s">
        <v>23</v>
      </c>
      <c r="L1054" s="19"/>
      <c r="M1054" s="19"/>
      <c r="O1054" s="3"/>
      <c r="P1054" s="3"/>
      <c r="Q1054" s="19" t="s">
        <v>7</v>
      </c>
      <c r="R1054" s="19"/>
      <c r="W1054" s="19" t="s">
        <v>24</v>
      </c>
      <c r="X1054" s="19"/>
      <c r="Y1054" s="3"/>
      <c r="AB1054" s="3"/>
      <c r="AC1054" s="3"/>
      <c r="AD1054" s="19" t="s">
        <v>25</v>
      </c>
      <c r="AE1054" s="3"/>
      <c r="AF1054" s="3"/>
      <c r="AG1054" s="13"/>
    </row>
    <row r="1055" spans="1:33" ht="28.5" x14ac:dyDescent="0.65">
      <c r="A1055" s="13"/>
      <c r="B1055" s="49" t="s">
        <v>15</v>
      </c>
      <c r="C1055" s="49"/>
      <c r="D1055" s="17"/>
      <c r="E1055" s="17"/>
      <c r="F1055" s="17"/>
      <c r="G1055" s="18"/>
      <c r="I1055" s="37" t="s">
        <v>15</v>
      </c>
      <c r="J1055" s="37"/>
      <c r="K1055" s="17"/>
      <c r="L1055" s="17"/>
      <c r="M1055" s="3"/>
      <c r="O1055" s="37" t="s">
        <v>15</v>
      </c>
      <c r="P1055" s="37"/>
      <c r="Q1055" s="17"/>
      <c r="R1055" s="17"/>
      <c r="V1055" s="40" t="s">
        <v>15</v>
      </c>
      <c r="W1055" s="37"/>
      <c r="X1055" s="17"/>
      <c r="Y1055" s="3"/>
      <c r="AB1055" s="37" t="s">
        <v>15</v>
      </c>
      <c r="AC1055" s="37"/>
      <c r="AD1055" s="17"/>
      <c r="AE1055" s="3"/>
      <c r="AF1055" s="3"/>
      <c r="AG1055" s="13"/>
    </row>
    <row r="1056" spans="1:33" ht="46" x14ac:dyDescent="0.35">
      <c r="H1056" s="62" t="s">
        <v>26</v>
      </c>
      <c r="I1056" s="62"/>
      <c r="J1056" s="62"/>
      <c r="K1056" s="62"/>
      <c r="L1056" s="62"/>
      <c r="M1056" s="62"/>
      <c r="N1056" s="62"/>
      <c r="O1056" s="62"/>
      <c r="P1056" s="62"/>
      <c r="Q1056" s="62"/>
      <c r="R1056" s="62"/>
      <c r="S1056" s="62"/>
      <c r="T1056" s="62"/>
      <c r="U1056" s="62"/>
      <c r="V1056" s="62"/>
      <c r="W1056" s="62"/>
      <c r="X1056" s="62"/>
      <c r="Y1056" s="62"/>
      <c r="Z1056" s="62"/>
      <c r="AA1056" s="62"/>
      <c r="AB1056" s="62"/>
      <c r="AC1056" s="62"/>
      <c r="AD1056" s="62"/>
    </row>
    <row r="1057" spans="1:33" ht="46" x14ac:dyDescent="1">
      <c r="C1057" s="3"/>
      <c r="D1057" s="3"/>
      <c r="E1057" s="3"/>
      <c r="F1057" s="3"/>
      <c r="G1057" s="3"/>
      <c r="H1057" s="21"/>
      <c r="I1057" s="21"/>
      <c r="J1057" s="21"/>
      <c r="L1057" s="24"/>
      <c r="M1057" s="24"/>
      <c r="N1057" s="24"/>
      <c r="O1057" s="24"/>
      <c r="P1057" s="24" t="s">
        <v>21</v>
      </c>
      <c r="Q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</row>
    <row r="1058" spans="1:33" ht="46" x14ac:dyDescent="1">
      <c r="C1058" s="3"/>
      <c r="D1058" s="3"/>
      <c r="E1058" s="3"/>
      <c r="F1058" s="3"/>
      <c r="G1058" s="3"/>
      <c r="H1058" s="23"/>
      <c r="I1058" s="23"/>
      <c r="J1058" s="23"/>
      <c r="K1058" s="23"/>
      <c r="L1058" s="23"/>
      <c r="M1058" s="24"/>
      <c r="N1058" s="21"/>
      <c r="O1058" s="21"/>
      <c r="P1058" s="21"/>
      <c r="Q1058" s="21"/>
      <c r="R1058" s="21"/>
      <c r="S1058" s="21"/>
      <c r="T1058" s="22"/>
      <c r="U1058" s="21"/>
      <c r="V1058" s="21"/>
      <c r="W1058" s="21"/>
      <c r="X1058" s="21"/>
      <c r="Y1058" s="21"/>
      <c r="AC1058" s="3"/>
    </row>
    <row r="1059" spans="1:33" ht="46" x14ac:dyDescent="1">
      <c r="C1059" s="5"/>
      <c r="D1059" s="5"/>
      <c r="E1059" s="5"/>
      <c r="H1059" s="21"/>
      <c r="I1059" s="21"/>
      <c r="J1059" s="63" t="s">
        <v>57</v>
      </c>
      <c r="K1059" s="63"/>
      <c r="L1059" s="63"/>
      <c r="M1059" s="63"/>
      <c r="N1059" s="63"/>
      <c r="O1059" s="63"/>
      <c r="P1059" s="63"/>
      <c r="Q1059" s="63"/>
      <c r="R1059" s="63"/>
      <c r="S1059" s="63"/>
      <c r="T1059" s="63"/>
      <c r="U1059" s="63"/>
      <c r="V1059" s="63"/>
      <c r="W1059" s="63"/>
      <c r="X1059" s="63"/>
      <c r="Y1059" s="63"/>
      <c r="Z1059" s="63"/>
      <c r="AA1059" s="63"/>
      <c r="AB1059" s="63"/>
      <c r="AC1059" s="6"/>
      <c r="AD1059" s="7"/>
    </row>
    <row r="1060" spans="1:33" ht="33.5" x14ac:dyDescent="0.75">
      <c r="B1060" s="13"/>
      <c r="C1060" s="30"/>
      <c r="D1060" s="30"/>
      <c r="E1060" s="30"/>
      <c r="F1060" s="30"/>
      <c r="G1060" s="30"/>
      <c r="H1060" s="30"/>
      <c r="I1060" s="30"/>
      <c r="J1060" s="30"/>
      <c r="K1060" s="30"/>
      <c r="L1060" s="31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13"/>
    </row>
    <row r="1061" spans="1:33" ht="33.5" x14ac:dyDescent="0.75">
      <c r="B1061" s="13"/>
      <c r="C1061" s="30"/>
      <c r="D1061" s="30"/>
      <c r="E1061" s="30"/>
      <c r="F1061" s="30"/>
      <c r="G1061" s="58" t="s">
        <v>327</v>
      </c>
      <c r="H1061" s="58"/>
      <c r="I1061" s="58"/>
      <c r="J1061" s="58"/>
      <c r="K1061" s="58"/>
      <c r="L1061" s="58"/>
      <c r="M1061" s="58"/>
      <c r="N1061" s="30"/>
      <c r="O1061" s="30"/>
      <c r="P1061" s="30"/>
      <c r="Q1061" s="30"/>
      <c r="R1061" s="30"/>
      <c r="S1061" s="30"/>
      <c r="T1061" s="30"/>
      <c r="U1061" s="32"/>
      <c r="V1061" s="32"/>
      <c r="W1061" s="30"/>
      <c r="X1061" s="30"/>
      <c r="Y1061" s="30"/>
      <c r="Z1061" s="30"/>
      <c r="AA1061" s="30"/>
      <c r="AB1061" s="30"/>
      <c r="AC1061" s="30"/>
      <c r="AD1061" s="32"/>
      <c r="AE1061" s="30"/>
      <c r="AF1061" s="30"/>
      <c r="AG1061" s="13"/>
    </row>
    <row r="1062" spans="1:33" ht="33.5" x14ac:dyDescent="0.75">
      <c r="B1062" s="13"/>
      <c r="C1062" s="30"/>
      <c r="D1062" s="30"/>
      <c r="E1062" s="30"/>
      <c r="F1062" s="30"/>
      <c r="G1062" s="58"/>
      <c r="H1062" s="58"/>
      <c r="I1062" s="58"/>
      <c r="J1062" s="58"/>
      <c r="K1062" s="58"/>
      <c r="L1062" s="58"/>
      <c r="M1062" s="58"/>
      <c r="N1062" s="59" t="s">
        <v>9</v>
      </c>
      <c r="O1062" s="59"/>
      <c r="P1062" s="59"/>
      <c r="Q1062" s="59"/>
      <c r="R1062" s="59"/>
      <c r="S1062" s="60" t="s">
        <v>328</v>
      </c>
      <c r="T1062" s="60"/>
      <c r="U1062" s="60"/>
      <c r="V1062" s="60"/>
      <c r="W1062" s="60"/>
      <c r="X1062" s="60"/>
      <c r="Y1062" s="30"/>
      <c r="Z1062" s="61" t="s">
        <v>10</v>
      </c>
      <c r="AA1062" s="61"/>
      <c r="AB1062" s="61"/>
      <c r="AC1062" s="33" t="s">
        <v>299</v>
      </c>
      <c r="AD1062" s="32"/>
      <c r="AE1062" s="30"/>
      <c r="AF1062" s="30"/>
      <c r="AG1062" s="13"/>
    </row>
    <row r="1063" spans="1:33" ht="33.5" x14ac:dyDescent="0.75">
      <c r="B1063" s="13"/>
      <c r="C1063" s="30"/>
      <c r="D1063" s="55" t="s">
        <v>8</v>
      </c>
      <c r="E1063" s="55"/>
      <c r="F1063" s="55"/>
      <c r="G1063" s="58"/>
      <c r="H1063" s="58"/>
      <c r="I1063" s="58"/>
      <c r="J1063" s="58"/>
      <c r="K1063" s="58"/>
      <c r="L1063" s="58"/>
      <c r="M1063" s="58"/>
      <c r="N1063" s="59"/>
      <c r="O1063" s="59"/>
      <c r="P1063" s="59"/>
      <c r="Q1063" s="59"/>
      <c r="R1063" s="59"/>
      <c r="S1063" s="60"/>
      <c r="T1063" s="60"/>
      <c r="U1063" s="60"/>
      <c r="V1063" s="60"/>
      <c r="W1063" s="60"/>
      <c r="X1063" s="60"/>
      <c r="Y1063" s="30"/>
      <c r="Z1063" s="68" t="s">
        <v>298</v>
      </c>
      <c r="AA1063" s="68"/>
      <c r="AB1063" s="68"/>
      <c r="AC1063" s="68"/>
      <c r="AD1063" s="68"/>
      <c r="AE1063" s="68"/>
      <c r="AF1063" s="34"/>
      <c r="AG1063" s="13"/>
    </row>
    <row r="1064" spans="1:33" ht="33.5" x14ac:dyDescent="0.75">
      <c r="B1064" s="13"/>
      <c r="C1064" s="30"/>
      <c r="D1064" s="30"/>
      <c r="E1064" s="30"/>
      <c r="F1064" s="30"/>
      <c r="G1064" s="58"/>
      <c r="H1064" s="58"/>
      <c r="I1064" s="58"/>
      <c r="J1064" s="58"/>
      <c r="K1064" s="58"/>
      <c r="L1064" s="58"/>
      <c r="M1064" s="58"/>
      <c r="N1064" s="30"/>
      <c r="O1064" s="35"/>
      <c r="P1064" s="30"/>
      <c r="Q1064" s="30"/>
      <c r="R1064" s="35"/>
      <c r="S1064" s="4"/>
      <c r="T1064" s="4"/>
      <c r="U1064" s="4"/>
      <c r="V1064" s="4"/>
      <c r="W1064" s="4"/>
      <c r="X1064" s="4"/>
      <c r="Y1064" s="32"/>
      <c r="Z1064" s="68"/>
      <c r="AA1064" s="68"/>
      <c r="AB1064" s="68"/>
      <c r="AC1064" s="68"/>
      <c r="AD1064" s="68"/>
      <c r="AE1064" s="68"/>
      <c r="AF1064" s="34"/>
      <c r="AG1064" s="13"/>
    </row>
    <row r="1065" spans="1:33" ht="33.5" x14ac:dyDescent="0.75">
      <c r="B1065" s="13"/>
      <c r="C1065" s="30"/>
      <c r="D1065" s="30"/>
      <c r="E1065" s="35"/>
      <c r="F1065" s="35"/>
      <c r="G1065" s="58"/>
      <c r="H1065" s="58"/>
      <c r="I1065" s="58"/>
      <c r="J1065" s="58"/>
      <c r="K1065" s="58"/>
      <c r="L1065" s="58"/>
      <c r="M1065" s="58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4"/>
      <c r="AA1065" s="34"/>
      <c r="AB1065" s="34"/>
      <c r="AC1065" s="34"/>
      <c r="AD1065" s="34"/>
      <c r="AE1065" s="34"/>
      <c r="AF1065" s="34"/>
      <c r="AG1065" s="13"/>
    </row>
    <row r="1066" spans="1:33" ht="33.5" x14ac:dyDescent="0.75">
      <c r="B1066" s="13"/>
      <c r="C1066" s="30"/>
      <c r="D1066" s="30"/>
      <c r="E1066" s="55" t="s">
        <v>16</v>
      </c>
      <c r="F1066" s="55"/>
      <c r="G1066" s="56" t="s">
        <v>329</v>
      </c>
      <c r="H1066" s="56"/>
      <c r="I1066" s="56"/>
      <c r="J1066" s="56"/>
      <c r="K1066" s="56"/>
      <c r="L1066" s="56"/>
      <c r="M1066" s="56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13"/>
    </row>
    <row r="1067" spans="1:33" ht="33.5" x14ac:dyDescent="0.75">
      <c r="B1067" s="13"/>
      <c r="C1067" s="30"/>
      <c r="D1067" s="30"/>
      <c r="E1067" s="30"/>
      <c r="F1067" s="30"/>
      <c r="G1067" s="56"/>
      <c r="H1067" s="56"/>
      <c r="I1067" s="56"/>
      <c r="J1067" s="56"/>
      <c r="K1067" s="56"/>
      <c r="L1067" s="56"/>
      <c r="M1067" s="56"/>
      <c r="N1067" s="30"/>
      <c r="O1067" s="32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13"/>
    </row>
    <row r="1068" spans="1:33" ht="31" x14ac:dyDescent="0.7">
      <c r="B1068" s="13"/>
      <c r="C1068" s="8"/>
      <c r="D1068" s="8"/>
      <c r="E1068" s="8"/>
      <c r="F1068" s="8"/>
      <c r="G1068" s="8"/>
      <c r="H1068" s="8"/>
      <c r="I1068" s="8"/>
      <c r="J1068" s="8"/>
      <c r="K1068" s="8"/>
      <c r="L1068" s="9"/>
      <c r="M1068" s="9"/>
      <c r="N1068" s="10"/>
      <c r="O1068" s="9"/>
      <c r="P1068" s="8"/>
      <c r="Q1068" s="8"/>
      <c r="R1068" s="8"/>
      <c r="S1068" s="8"/>
      <c r="T1068" s="8"/>
      <c r="U1068" s="8"/>
      <c r="V1068" s="8"/>
      <c r="W1068" s="8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</row>
    <row r="1069" spans="1:33" ht="31" x14ac:dyDescent="0.7">
      <c r="B1069" s="8"/>
      <c r="C1069" s="12" t="s">
        <v>11</v>
      </c>
      <c r="D1069" s="12"/>
      <c r="E1069" s="12"/>
      <c r="F1069" s="12"/>
      <c r="G1069" s="12"/>
      <c r="H1069" s="12"/>
      <c r="I1069" s="12"/>
      <c r="J1069" s="9"/>
      <c r="K1069" s="9"/>
      <c r="L1069" s="8"/>
      <c r="M1069" s="8"/>
      <c r="N1069" s="8"/>
      <c r="O1069" s="8"/>
      <c r="P1069" s="8"/>
      <c r="Q1069" s="8"/>
      <c r="R1069" s="8"/>
      <c r="U1069" s="8"/>
      <c r="V1069" s="8"/>
      <c r="W1069" s="8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</row>
    <row r="1070" spans="1:33" ht="31" x14ac:dyDescent="0.7">
      <c r="B1070" s="11" t="s">
        <v>0</v>
      </c>
      <c r="C1070" s="9" t="s">
        <v>330</v>
      </c>
      <c r="D1070" s="9"/>
      <c r="E1070" s="9"/>
      <c r="F1070" s="9"/>
      <c r="G1070" s="9"/>
      <c r="H1070" s="9"/>
      <c r="I1070" s="9"/>
      <c r="J1070" s="8"/>
      <c r="K1070" s="8"/>
      <c r="L1070" s="8"/>
      <c r="M1070" s="8"/>
      <c r="N1070" s="8"/>
      <c r="O1070" s="8"/>
      <c r="P1070" s="8"/>
      <c r="Q1070" s="8"/>
      <c r="R1070" s="8"/>
      <c r="U1070" s="8"/>
      <c r="V1070" s="8"/>
      <c r="W1070" s="8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</row>
    <row r="1071" spans="1:33" ht="31" x14ac:dyDescent="0.7">
      <c r="B1071" s="11" t="s">
        <v>1</v>
      </c>
      <c r="C1071" s="9" t="s">
        <v>331</v>
      </c>
      <c r="D1071" s="9"/>
      <c r="E1071" s="9"/>
      <c r="F1071" s="9"/>
      <c r="G1071" s="9"/>
      <c r="H1071" s="9"/>
      <c r="I1071" s="9"/>
      <c r="J1071" s="9"/>
      <c r="K1071" s="10"/>
      <c r="L1071" s="8"/>
      <c r="M1071" s="8"/>
      <c r="N1071" s="8"/>
      <c r="O1071" s="8"/>
      <c r="P1071" s="8"/>
      <c r="Q1071" s="8"/>
      <c r="R1071" s="8"/>
      <c r="U1071" s="8"/>
      <c r="V1071" s="8"/>
      <c r="W1071" s="8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</row>
    <row r="1072" spans="1:33" ht="31" x14ac:dyDescent="0.7">
      <c r="A1072" s="2"/>
      <c r="B1072" s="11"/>
      <c r="C1072" s="9"/>
      <c r="D1072" s="9"/>
      <c r="E1072" s="9"/>
      <c r="F1072" s="9"/>
      <c r="G1072" s="9"/>
      <c r="H1072" s="9"/>
      <c r="I1072" s="9"/>
      <c r="J1072" s="9"/>
      <c r="K1072" s="8"/>
      <c r="L1072" s="10"/>
      <c r="M1072" s="10"/>
      <c r="N1072" s="10"/>
      <c r="O1072" s="10"/>
      <c r="P1072" s="10"/>
      <c r="Q1072" s="10"/>
      <c r="R1072" s="10"/>
      <c r="S1072" s="2"/>
      <c r="T1072" s="2"/>
      <c r="U1072" s="10"/>
      <c r="V1072" s="10"/>
      <c r="W1072" s="1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</row>
    <row r="1073" spans="1:33" ht="28.5" x14ac:dyDescent="0.65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</row>
    <row r="1074" spans="1:33" ht="28.5" customHeight="1" x14ac:dyDescent="0.35">
      <c r="A1074" s="2"/>
      <c r="B1074" s="57"/>
      <c r="C1074" s="51" t="s">
        <v>6</v>
      </c>
      <c r="D1074" s="51"/>
      <c r="E1074" s="51"/>
      <c r="F1074" s="51"/>
      <c r="G1074" s="51"/>
      <c r="H1074" s="51"/>
      <c r="I1074" s="51" t="s">
        <v>23</v>
      </c>
      <c r="J1074" s="51"/>
      <c r="K1074" s="51"/>
      <c r="L1074" s="51"/>
      <c r="M1074" s="51"/>
      <c r="N1074" s="51"/>
      <c r="O1074" s="51" t="s">
        <v>7</v>
      </c>
      <c r="P1074" s="51"/>
      <c r="Q1074" s="51"/>
      <c r="R1074" s="51"/>
      <c r="S1074" s="51"/>
      <c r="T1074" s="51"/>
      <c r="U1074" s="51" t="s">
        <v>24</v>
      </c>
      <c r="V1074" s="51"/>
      <c r="W1074" s="51"/>
      <c r="X1074" s="51"/>
      <c r="Y1074" s="51"/>
      <c r="Z1074" s="51"/>
      <c r="AA1074" s="51" t="s">
        <v>25</v>
      </c>
      <c r="AB1074" s="51"/>
      <c r="AC1074" s="51"/>
      <c r="AD1074" s="51"/>
      <c r="AE1074" s="51"/>
      <c r="AF1074" s="51"/>
      <c r="AG1074" s="27"/>
    </row>
    <row r="1075" spans="1:33" ht="28.5" x14ac:dyDescent="0.35">
      <c r="A1075" s="2"/>
      <c r="B1075" s="57"/>
      <c r="C1075" s="25" t="s">
        <v>0</v>
      </c>
      <c r="D1075" s="25" t="s">
        <v>1</v>
      </c>
      <c r="E1075" s="25" t="s">
        <v>2</v>
      </c>
      <c r="F1075" s="25" t="s">
        <v>3</v>
      </c>
      <c r="G1075" s="25" t="s">
        <v>4</v>
      </c>
      <c r="H1075" s="25" t="s">
        <v>5</v>
      </c>
      <c r="I1075" s="25" t="s">
        <v>0</v>
      </c>
      <c r="J1075" s="25" t="s">
        <v>1</v>
      </c>
      <c r="K1075" s="25" t="s">
        <v>2</v>
      </c>
      <c r="L1075" s="25" t="s">
        <v>3</v>
      </c>
      <c r="M1075" s="25" t="s">
        <v>4</v>
      </c>
      <c r="N1075" s="25" t="s">
        <v>5</v>
      </c>
      <c r="O1075" s="25" t="s">
        <v>0</v>
      </c>
      <c r="P1075" s="25" t="s">
        <v>1</v>
      </c>
      <c r="Q1075" s="25" t="s">
        <v>2</v>
      </c>
      <c r="R1075" s="25" t="s">
        <v>3</v>
      </c>
      <c r="S1075" s="25" t="s">
        <v>4</v>
      </c>
      <c r="T1075" s="25" t="s">
        <v>5</v>
      </c>
      <c r="U1075" s="25" t="s">
        <v>0</v>
      </c>
      <c r="V1075" s="25" t="s">
        <v>1</v>
      </c>
      <c r="W1075" s="25" t="s">
        <v>2</v>
      </c>
      <c r="X1075" s="25" t="s">
        <v>3</v>
      </c>
      <c r="Y1075" s="25" t="s">
        <v>4</v>
      </c>
      <c r="Z1075" s="25" t="s">
        <v>5</v>
      </c>
      <c r="AA1075" s="25" t="s">
        <v>0</v>
      </c>
      <c r="AB1075" s="25" t="s">
        <v>1</v>
      </c>
      <c r="AC1075" s="25" t="s">
        <v>2</v>
      </c>
      <c r="AD1075" s="25" t="s">
        <v>3</v>
      </c>
      <c r="AE1075" s="25" t="s">
        <v>4</v>
      </c>
      <c r="AF1075" s="25" t="s">
        <v>5</v>
      </c>
      <c r="AG1075" s="28"/>
    </row>
    <row r="1076" spans="1:33" ht="28.5" x14ac:dyDescent="0.35">
      <c r="A1076" s="2"/>
      <c r="B1076" s="26" t="s">
        <v>0</v>
      </c>
      <c r="C1076" s="25">
        <v>6</v>
      </c>
      <c r="D1076" s="25"/>
      <c r="E1076" s="25">
        <v>7</v>
      </c>
      <c r="F1076" s="25">
        <v>6</v>
      </c>
      <c r="G1076" s="25">
        <v>7</v>
      </c>
      <c r="H1076" s="65">
        <v>7</v>
      </c>
      <c r="I1076" s="25">
        <v>5</v>
      </c>
      <c r="J1076" s="25"/>
      <c r="K1076" s="25">
        <v>6</v>
      </c>
      <c r="L1076" s="25">
        <v>5</v>
      </c>
      <c r="M1076" s="25">
        <v>6</v>
      </c>
      <c r="N1076" s="65">
        <v>6</v>
      </c>
      <c r="O1076" s="25">
        <v>8</v>
      </c>
      <c r="P1076" s="25"/>
      <c r="Q1076" s="25">
        <v>7</v>
      </c>
      <c r="R1076" s="25">
        <v>7</v>
      </c>
      <c r="S1076" s="25">
        <v>7</v>
      </c>
      <c r="T1076" s="65">
        <v>7</v>
      </c>
      <c r="U1076" s="25">
        <v>6</v>
      </c>
      <c r="V1076" s="25"/>
      <c r="W1076" s="25">
        <v>6</v>
      </c>
      <c r="X1076" s="25">
        <v>6</v>
      </c>
      <c r="Y1076" s="25">
        <v>6</v>
      </c>
      <c r="Z1076" s="65">
        <v>5</v>
      </c>
      <c r="AA1076" s="25">
        <v>8</v>
      </c>
      <c r="AB1076" s="25"/>
      <c r="AC1076" s="25">
        <v>8</v>
      </c>
      <c r="AD1076" s="25">
        <v>8</v>
      </c>
      <c r="AE1076" s="25">
        <v>7</v>
      </c>
      <c r="AF1076" s="65">
        <v>7</v>
      </c>
      <c r="AG1076" s="28"/>
    </row>
    <row r="1077" spans="1:33" ht="28.5" x14ac:dyDescent="0.35">
      <c r="A1077" s="2"/>
      <c r="B1077" s="26" t="s">
        <v>1</v>
      </c>
      <c r="C1077" s="25">
        <v>7</v>
      </c>
      <c r="D1077" s="25"/>
      <c r="E1077" s="25">
        <v>6</v>
      </c>
      <c r="F1077" s="25">
        <v>7</v>
      </c>
      <c r="G1077" s="25">
        <v>7</v>
      </c>
      <c r="H1077" s="66"/>
      <c r="I1077" s="25">
        <v>5</v>
      </c>
      <c r="J1077" s="25"/>
      <c r="K1077" s="25">
        <v>6</v>
      </c>
      <c r="L1077" s="25">
        <v>5</v>
      </c>
      <c r="M1077" s="25">
        <v>6</v>
      </c>
      <c r="N1077" s="66"/>
      <c r="O1077" s="25">
        <v>8</v>
      </c>
      <c r="P1077" s="25"/>
      <c r="Q1077" s="25">
        <v>8</v>
      </c>
      <c r="R1077" s="25">
        <v>8</v>
      </c>
      <c r="S1077" s="25">
        <v>8</v>
      </c>
      <c r="T1077" s="66"/>
      <c r="U1077" s="25">
        <v>5</v>
      </c>
      <c r="V1077" s="25"/>
      <c r="W1077" s="25">
        <v>5</v>
      </c>
      <c r="X1077" s="25">
        <v>5</v>
      </c>
      <c r="Y1077" s="25">
        <v>5</v>
      </c>
      <c r="Z1077" s="66"/>
      <c r="AA1077" s="25">
        <v>7</v>
      </c>
      <c r="AB1077" s="25"/>
      <c r="AC1077" s="25">
        <v>7</v>
      </c>
      <c r="AD1077" s="25">
        <v>7</v>
      </c>
      <c r="AE1077" s="25">
        <v>7</v>
      </c>
      <c r="AF1077" s="66"/>
      <c r="AG1077" s="28"/>
    </row>
    <row r="1078" spans="1:33" ht="28.5" x14ac:dyDescent="0.35">
      <c r="A1078" s="2"/>
      <c r="B1078" s="25"/>
      <c r="C1078" s="29">
        <f>SUM(C1076:C1077)/2</f>
        <v>6.5</v>
      </c>
      <c r="D1078" s="29"/>
      <c r="E1078" s="29">
        <f>SUM(E1076:E1077)/2</f>
        <v>6.5</v>
      </c>
      <c r="F1078" s="29">
        <f>SUM(F1076:F1077)/2</f>
        <v>6.5</v>
      </c>
      <c r="G1078" s="29">
        <f>SUM(G1076:G1077)/2</f>
        <v>7</v>
      </c>
      <c r="H1078" s="67"/>
      <c r="I1078" s="29">
        <f>SUM(I1076:I1077)/2</f>
        <v>5</v>
      </c>
      <c r="J1078" s="29"/>
      <c r="K1078" s="29">
        <f>SUM(K1076:K1077)/2</f>
        <v>6</v>
      </c>
      <c r="L1078" s="29">
        <f>SUM(L1076:L1077)/2</f>
        <v>5</v>
      </c>
      <c r="M1078" s="29">
        <f>SUM(M1076:M1077)/2</f>
        <v>6</v>
      </c>
      <c r="N1078" s="67"/>
      <c r="O1078" s="29">
        <f>SUM(O1076:O1077)/2</f>
        <v>8</v>
      </c>
      <c r="P1078" s="29"/>
      <c r="Q1078" s="29">
        <f>SUM(Q1076:Q1077)/2</f>
        <v>7.5</v>
      </c>
      <c r="R1078" s="29">
        <f>SUM(R1076:R1077)/2</f>
        <v>7.5</v>
      </c>
      <c r="S1078" s="29">
        <f>SUM(S1076:S1077)/2</f>
        <v>7.5</v>
      </c>
      <c r="T1078" s="67"/>
      <c r="U1078" s="29">
        <f>SUM(U1076:U1077)/2</f>
        <v>5.5</v>
      </c>
      <c r="V1078" s="29"/>
      <c r="W1078" s="29">
        <f>SUM(W1076:W1077)/2</f>
        <v>5.5</v>
      </c>
      <c r="X1078" s="29">
        <f>SUM(X1076:X1077)/2</f>
        <v>5.5</v>
      </c>
      <c r="Y1078" s="29">
        <f>SUM(Y1076:Y1077)/2</f>
        <v>5.5</v>
      </c>
      <c r="Z1078" s="67"/>
      <c r="AA1078" s="29">
        <f>SUM(AA1076:AA1077)/2</f>
        <v>7.5</v>
      </c>
      <c r="AB1078" s="29"/>
      <c r="AC1078" s="29">
        <f>SUM(AC1076:AC1077)/2</f>
        <v>7.5</v>
      </c>
      <c r="AD1078" s="29">
        <f>SUM(AD1076:AD1077)/2</f>
        <v>7.5</v>
      </c>
      <c r="AE1078" s="29">
        <f>SUM(AE1076:AE1077)/2</f>
        <v>7</v>
      </c>
      <c r="AF1078" s="67"/>
      <c r="AG1078" s="28"/>
    </row>
    <row r="1079" spans="1:33" ht="28.5" x14ac:dyDescent="0.35">
      <c r="A1079" s="2"/>
      <c r="B1079" s="25"/>
      <c r="C1079" s="50">
        <f>SUM(C1078:E1078)/2</f>
        <v>6.5</v>
      </c>
      <c r="D1079" s="50"/>
      <c r="E1079" s="50"/>
      <c r="F1079" s="50">
        <f>(F1078+G1078+H1076)/3</f>
        <v>6.833333333333333</v>
      </c>
      <c r="G1079" s="50"/>
      <c r="H1079" s="50"/>
      <c r="I1079" s="50">
        <f>SUM(I1078:K1078)/2</f>
        <v>5.5</v>
      </c>
      <c r="J1079" s="50"/>
      <c r="K1079" s="50"/>
      <c r="L1079" s="50">
        <f>(L1078+M1078+N1076)/3</f>
        <v>5.666666666666667</v>
      </c>
      <c r="M1079" s="50"/>
      <c r="N1079" s="50"/>
      <c r="O1079" s="50">
        <f>SUM(O1078:Q1078)/2</f>
        <v>7.75</v>
      </c>
      <c r="P1079" s="50"/>
      <c r="Q1079" s="50"/>
      <c r="R1079" s="50">
        <f>(R1078+S1078+T1076)/3</f>
        <v>7.333333333333333</v>
      </c>
      <c r="S1079" s="50"/>
      <c r="T1079" s="50"/>
      <c r="U1079" s="50">
        <f>SUM(U1078:W1078)/2</f>
        <v>5.5</v>
      </c>
      <c r="V1079" s="50"/>
      <c r="W1079" s="50"/>
      <c r="X1079" s="50">
        <f>(X1078+Y1078+Z1076)/3</f>
        <v>5.333333333333333</v>
      </c>
      <c r="Y1079" s="50"/>
      <c r="Z1079" s="50"/>
      <c r="AA1079" s="50">
        <f>SUM(AA1078:AC1078)/3</f>
        <v>5</v>
      </c>
      <c r="AB1079" s="50"/>
      <c r="AC1079" s="50"/>
      <c r="AD1079" s="50">
        <f>(AD1078+AE1078+AF1076)/3</f>
        <v>7.166666666666667</v>
      </c>
      <c r="AE1079" s="50"/>
      <c r="AF1079" s="50"/>
      <c r="AG1079" s="28"/>
    </row>
    <row r="1080" spans="1:33" ht="28.5" x14ac:dyDescent="0.35">
      <c r="A1080" s="2"/>
      <c r="B1080" s="25"/>
      <c r="C1080" s="50">
        <f>C1079+F1079</f>
        <v>13.333333333333332</v>
      </c>
      <c r="D1080" s="50"/>
      <c r="E1080" s="50"/>
      <c r="F1080" s="50"/>
      <c r="G1080" s="50"/>
      <c r="H1080" s="50"/>
      <c r="I1080" s="50">
        <f>I1079+L1079</f>
        <v>11.166666666666668</v>
      </c>
      <c r="J1080" s="50"/>
      <c r="K1080" s="50"/>
      <c r="L1080" s="50"/>
      <c r="M1080" s="50"/>
      <c r="N1080" s="50"/>
      <c r="O1080" s="50">
        <f>O1079+R1079</f>
        <v>15.083333333333332</v>
      </c>
      <c r="P1080" s="50"/>
      <c r="Q1080" s="50"/>
      <c r="R1080" s="50"/>
      <c r="S1080" s="50"/>
      <c r="T1080" s="50"/>
      <c r="U1080" s="50">
        <f>U1079+X1079</f>
        <v>10.833333333333332</v>
      </c>
      <c r="V1080" s="50"/>
      <c r="W1080" s="50"/>
      <c r="X1080" s="50"/>
      <c r="Y1080" s="50"/>
      <c r="Z1080" s="50"/>
      <c r="AA1080" s="50">
        <f>AA1079+AD1079</f>
        <v>12.166666666666668</v>
      </c>
      <c r="AB1080" s="50"/>
      <c r="AC1080" s="50"/>
      <c r="AD1080" s="50"/>
      <c r="AE1080" s="50"/>
      <c r="AF1080" s="50"/>
      <c r="AG1080" s="28"/>
    </row>
    <row r="1081" spans="1:33" ht="28.5" x14ac:dyDescent="0.65">
      <c r="A1081" s="2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28"/>
    </row>
    <row r="1082" spans="1:33" ht="28.5" x14ac:dyDescent="0.65">
      <c r="A1082" s="13"/>
      <c r="AG1082" s="13"/>
    </row>
    <row r="1083" spans="1:33" ht="28.5" x14ac:dyDescent="0.65">
      <c r="A1083" s="13"/>
      <c r="B1083" s="46" t="s">
        <v>12</v>
      </c>
      <c r="C1083" s="46"/>
      <c r="D1083" s="46"/>
      <c r="E1083" s="47">
        <f>SUM(C1080:AF1080)</f>
        <v>62.583333333333329</v>
      </c>
      <c r="F1083" s="47"/>
      <c r="G1083" s="15" t="s">
        <v>13</v>
      </c>
      <c r="H1083" s="15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</row>
    <row r="1084" spans="1:33" ht="28.5" x14ac:dyDescent="0.6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</row>
    <row r="1085" spans="1:33" ht="28.5" x14ac:dyDescent="0.65">
      <c r="A1085" s="13"/>
      <c r="B1085" s="46" t="s">
        <v>14</v>
      </c>
      <c r="C1085" s="46"/>
      <c r="D1085" s="46"/>
      <c r="E1085" s="46"/>
      <c r="F1085" s="13"/>
      <c r="G1085" s="48" t="str" cm="1">
        <f t="array" ref="G1085">_xlfn.IFS(E1083&lt;40,"Диплом",E1083&lt;60,"Бронзовая медаль",E1083&lt;80,"Серебряная медаль",E1083&lt;100,"Золотая медаль")</f>
        <v>Серебряная медаль</v>
      </c>
      <c r="H1085" s="48"/>
      <c r="I1085" s="48"/>
      <c r="J1085" s="48"/>
      <c r="K1085" s="48"/>
      <c r="L1085" s="48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</row>
    <row r="1086" spans="1:33" ht="28.5" x14ac:dyDescent="0.65">
      <c r="A1086" s="13"/>
      <c r="B1086" s="14"/>
      <c r="C1086" s="14"/>
      <c r="D1086" s="14"/>
      <c r="E1086" s="14"/>
      <c r="F1086" s="13"/>
      <c r="G1086" s="36"/>
      <c r="H1086" s="36"/>
      <c r="I1086" s="36"/>
      <c r="J1086" s="36"/>
      <c r="K1086" s="36"/>
      <c r="L1086" s="36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</row>
    <row r="1087" spans="1:33" ht="28.5" x14ac:dyDescent="0.6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</row>
    <row r="1088" spans="1:33" ht="28.5" x14ac:dyDescent="0.65">
      <c r="A1088" s="13"/>
      <c r="B1088" s="3"/>
      <c r="C1088" s="3"/>
      <c r="D1088" s="19" t="s">
        <v>22</v>
      </c>
      <c r="E1088" s="19"/>
      <c r="F1088" s="19"/>
      <c r="G1088" s="19"/>
      <c r="I1088" s="3"/>
      <c r="J1088" s="3"/>
      <c r="K1088" s="19" t="s">
        <v>23</v>
      </c>
      <c r="L1088" s="19"/>
      <c r="M1088" s="19"/>
      <c r="O1088" s="3"/>
      <c r="P1088" s="3"/>
      <c r="Q1088" s="19" t="s">
        <v>7</v>
      </c>
      <c r="R1088" s="19"/>
      <c r="W1088" s="19" t="s">
        <v>24</v>
      </c>
      <c r="X1088" s="19"/>
      <c r="Y1088" s="3"/>
      <c r="AB1088" s="3"/>
      <c r="AC1088" s="3"/>
      <c r="AD1088" s="19" t="s">
        <v>25</v>
      </c>
      <c r="AE1088" s="3"/>
      <c r="AF1088" s="3"/>
      <c r="AG1088" s="13"/>
    </row>
    <row r="1089" spans="1:33" ht="28.5" x14ac:dyDescent="0.65">
      <c r="A1089" s="13"/>
      <c r="B1089" s="49" t="s">
        <v>15</v>
      </c>
      <c r="C1089" s="49"/>
      <c r="D1089" s="17"/>
      <c r="E1089" s="17"/>
      <c r="F1089" s="17"/>
      <c r="G1089" s="18"/>
      <c r="I1089" s="37" t="s">
        <v>15</v>
      </c>
      <c r="J1089" s="37"/>
      <c r="K1089" s="17"/>
      <c r="L1089" s="17"/>
      <c r="M1089" s="3"/>
      <c r="O1089" s="37" t="s">
        <v>15</v>
      </c>
      <c r="P1089" s="37"/>
      <c r="Q1089" s="17"/>
      <c r="R1089" s="17"/>
      <c r="V1089" s="40" t="s">
        <v>15</v>
      </c>
      <c r="W1089" s="37"/>
      <c r="X1089" s="17"/>
      <c r="Y1089" s="3"/>
      <c r="AB1089" s="37" t="s">
        <v>15</v>
      </c>
      <c r="AC1089" s="37"/>
      <c r="AD1089" s="17"/>
      <c r="AE1089" s="3"/>
      <c r="AF1089" s="3"/>
      <c r="AG1089" s="13"/>
    </row>
    <row r="1090" spans="1:33" ht="46" x14ac:dyDescent="0.35">
      <c r="H1090" s="62" t="s">
        <v>26</v>
      </c>
      <c r="I1090" s="62"/>
      <c r="J1090" s="62"/>
      <c r="K1090" s="62"/>
      <c r="L1090" s="62"/>
      <c r="M1090" s="62"/>
      <c r="N1090" s="62"/>
      <c r="O1090" s="62"/>
      <c r="P1090" s="62"/>
      <c r="Q1090" s="62"/>
      <c r="R1090" s="62"/>
      <c r="S1090" s="62"/>
      <c r="T1090" s="62"/>
      <c r="U1090" s="62"/>
      <c r="V1090" s="62"/>
      <c r="W1090" s="62"/>
      <c r="X1090" s="62"/>
      <c r="Y1090" s="62"/>
      <c r="Z1090" s="62"/>
      <c r="AA1090" s="62"/>
      <c r="AB1090" s="62"/>
      <c r="AC1090" s="62"/>
      <c r="AD1090" s="62"/>
    </row>
    <row r="1091" spans="1:33" ht="46" x14ac:dyDescent="1">
      <c r="C1091" s="3"/>
      <c r="D1091" s="3"/>
      <c r="E1091" s="3"/>
      <c r="F1091" s="3"/>
      <c r="G1091" s="3"/>
      <c r="H1091" s="21"/>
      <c r="I1091" s="21"/>
      <c r="J1091" s="21"/>
      <c r="L1091" s="24"/>
      <c r="M1091" s="24"/>
      <c r="N1091" s="24"/>
      <c r="O1091" s="24"/>
      <c r="P1091" s="24" t="s">
        <v>21</v>
      </c>
      <c r="Q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</row>
    <row r="1092" spans="1:33" ht="46" x14ac:dyDescent="1">
      <c r="C1092" s="3"/>
      <c r="D1092" s="3"/>
      <c r="E1092" s="3"/>
      <c r="F1092" s="3"/>
      <c r="G1092" s="3"/>
      <c r="H1092" s="23"/>
      <c r="I1092" s="23"/>
      <c r="J1092" s="23"/>
      <c r="K1092" s="23"/>
      <c r="L1092" s="23"/>
      <c r="M1092" s="24"/>
      <c r="N1092" s="21"/>
      <c r="O1092" s="21"/>
      <c r="P1092" s="21"/>
      <c r="Q1092" s="21"/>
      <c r="R1092" s="21"/>
      <c r="S1092" s="21"/>
      <c r="T1092" s="22"/>
      <c r="U1092" s="21"/>
      <c r="V1092" s="21"/>
      <c r="W1092" s="21"/>
      <c r="X1092" s="21"/>
      <c r="Y1092" s="21"/>
      <c r="AC1092" s="3"/>
    </row>
    <row r="1093" spans="1:33" ht="46" x14ac:dyDescent="1">
      <c r="C1093" s="5"/>
      <c r="D1093" s="5"/>
      <c r="E1093" s="5"/>
      <c r="H1093" s="21"/>
      <c r="I1093" s="21"/>
      <c r="J1093" s="63" t="s">
        <v>58</v>
      </c>
      <c r="K1093" s="63"/>
      <c r="L1093" s="63"/>
      <c r="M1093" s="63"/>
      <c r="N1093" s="63"/>
      <c r="O1093" s="63"/>
      <c r="P1093" s="63"/>
      <c r="Q1093" s="63"/>
      <c r="R1093" s="63"/>
      <c r="S1093" s="63"/>
      <c r="T1093" s="63"/>
      <c r="U1093" s="63"/>
      <c r="V1093" s="63"/>
      <c r="W1093" s="63"/>
      <c r="X1093" s="63"/>
      <c r="Y1093" s="63"/>
      <c r="Z1093" s="63"/>
      <c r="AA1093" s="63"/>
      <c r="AB1093" s="63"/>
      <c r="AC1093" s="6"/>
      <c r="AD1093" s="7"/>
    </row>
    <row r="1094" spans="1:33" ht="33.5" x14ac:dyDescent="0.75">
      <c r="B1094" s="13"/>
      <c r="C1094" s="30"/>
      <c r="D1094" s="30"/>
      <c r="E1094" s="30"/>
      <c r="F1094" s="30"/>
      <c r="G1094" s="30"/>
      <c r="H1094" s="30"/>
      <c r="I1094" s="30"/>
      <c r="J1094" s="30"/>
      <c r="K1094" s="30"/>
      <c r="L1094" s="31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13"/>
    </row>
    <row r="1095" spans="1:33" ht="33.5" x14ac:dyDescent="0.75">
      <c r="B1095" s="13"/>
      <c r="C1095" s="30"/>
      <c r="D1095" s="30"/>
      <c r="E1095" s="30"/>
      <c r="F1095" s="30"/>
      <c r="G1095" s="58" t="s">
        <v>332</v>
      </c>
      <c r="H1095" s="58"/>
      <c r="I1095" s="58"/>
      <c r="J1095" s="58"/>
      <c r="K1095" s="58"/>
      <c r="L1095" s="58"/>
      <c r="M1095" s="58"/>
      <c r="N1095" s="30"/>
      <c r="O1095" s="30"/>
      <c r="P1095" s="30"/>
      <c r="Q1095" s="30"/>
      <c r="R1095" s="30"/>
      <c r="S1095" s="30"/>
      <c r="T1095" s="30"/>
      <c r="U1095" s="32"/>
      <c r="V1095" s="32"/>
      <c r="W1095" s="30"/>
      <c r="X1095" s="30"/>
      <c r="Y1095" s="30"/>
      <c r="Z1095" s="30"/>
      <c r="AA1095" s="30"/>
      <c r="AB1095" s="30"/>
      <c r="AC1095" s="30"/>
      <c r="AD1095" s="32"/>
      <c r="AE1095" s="30"/>
      <c r="AF1095" s="30"/>
      <c r="AG1095" s="13"/>
    </row>
    <row r="1096" spans="1:33" ht="33.5" x14ac:dyDescent="0.75">
      <c r="B1096" s="13"/>
      <c r="C1096" s="30"/>
      <c r="D1096" s="30"/>
      <c r="E1096" s="30"/>
      <c r="F1096" s="30"/>
      <c r="G1096" s="58"/>
      <c r="H1096" s="58"/>
      <c r="I1096" s="58"/>
      <c r="J1096" s="58"/>
      <c r="K1096" s="58"/>
      <c r="L1096" s="58"/>
      <c r="M1096" s="58"/>
      <c r="N1096" s="59" t="s">
        <v>9</v>
      </c>
      <c r="O1096" s="59"/>
      <c r="P1096" s="59"/>
      <c r="Q1096" s="59"/>
      <c r="R1096" s="59"/>
      <c r="S1096" s="60" t="s">
        <v>333</v>
      </c>
      <c r="T1096" s="60"/>
      <c r="U1096" s="60"/>
      <c r="V1096" s="60"/>
      <c r="W1096" s="60"/>
      <c r="X1096" s="60"/>
      <c r="Y1096" s="30"/>
      <c r="Z1096" s="61" t="s">
        <v>10</v>
      </c>
      <c r="AA1096" s="61"/>
      <c r="AB1096" s="61"/>
      <c r="AC1096" s="33" t="s">
        <v>299</v>
      </c>
      <c r="AD1096" s="32"/>
      <c r="AE1096" s="30"/>
      <c r="AF1096" s="30"/>
      <c r="AG1096" s="13"/>
    </row>
    <row r="1097" spans="1:33" ht="33.5" x14ac:dyDescent="0.75">
      <c r="B1097" s="13"/>
      <c r="C1097" s="30"/>
      <c r="D1097" s="55" t="s">
        <v>8</v>
      </c>
      <c r="E1097" s="55"/>
      <c r="F1097" s="55"/>
      <c r="G1097" s="58"/>
      <c r="H1097" s="58"/>
      <c r="I1097" s="58"/>
      <c r="J1097" s="58"/>
      <c r="K1097" s="58"/>
      <c r="L1097" s="58"/>
      <c r="M1097" s="58"/>
      <c r="N1097" s="59"/>
      <c r="O1097" s="59"/>
      <c r="P1097" s="59"/>
      <c r="Q1097" s="59"/>
      <c r="R1097" s="59"/>
      <c r="S1097" s="60"/>
      <c r="T1097" s="60"/>
      <c r="U1097" s="60"/>
      <c r="V1097" s="60"/>
      <c r="W1097" s="60"/>
      <c r="X1097" s="60"/>
      <c r="Y1097" s="30"/>
      <c r="Z1097" s="68" t="s">
        <v>298</v>
      </c>
      <c r="AA1097" s="68"/>
      <c r="AB1097" s="68"/>
      <c r="AC1097" s="68"/>
      <c r="AD1097" s="68"/>
      <c r="AE1097" s="68"/>
      <c r="AF1097" s="34"/>
      <c r="AG1097" s="13"/>
    </row>
    <row r="1098" spans="1:33" ht="33.5" x14ac:dyDescent="0.75">
      <c r="B1098" s="13"/>
      <c r="C1098" s="30"/>
      <c r="D1098" s="30"/>
      <c r="E1098" s="30"/>
      <c r="F1098" s="30"/>
      <c r="G1098" s="58"/>
      <c r="H1098" s="58"/>
      <c r="I1098" s="58"/>
      <c r="J1098" s="58"/>
      <c r="K1098" s="58"/>
      <c r="L1098" s="58"/>
      <c r="M1098" s="58"/>
      <c r="N1098" s="30"/>
      <c r="O1098" s="35"/>
      <c r="P1098" s="30"/>
      <c r="Q1098" s="30"/>
      <c r="R1098" s="35"/>
      <c r="S1098" s="4"/>
      <c r="T1098" s="4"/>
      <c r="U1098" s="4"/>
      <c r="V1098" s="4"/>
      <c r="W1098" s="4"/>
      <c r="X1098" s="4"/>
      <c r="Y1098" s="32"/>
      <c r="Z1098" s="68"/>
      <c r="AA1098" s="68"/>
      <c r="AB1098" s="68"/>
      <c r="AC1098" s="68"/>
      <c r="AD1098" s="68"/>
      <c r="AE1098" s="68"/>
      <c r="AF1098" s="34"/>
      <c r="AG1098" s="13"/>
    </row>
    <row r="1099" spans="1:33" ht="33.5" x14ac:dyDescent="0.75">
      <c r="B1099" s="13"/>
      <c r="C1099" s="30"/>
      <c r="D1099" s="30"/>
      <c r="E1099" s="35"/>
      <c r="F1099" s="35"/>
      <c r="G1099" s="58"/>
      <c r="H1099" s="58"/>
      <c r="I1099" s="58"/>
      <c r="J1099" s="58"/>
      <c r="K1099" s="58"/>
      <c r="L1099" s="58"/>
      <c r="M1099" s="58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4"/>
      <c r="AA1099" s="34"/>
      <c r="AB1099" s="34"/>
      <c r="AC1099" s="34"/>
      <c r="AD1099" s="34"/>
      <c r="AE1099" s="34"/>
      <c r="AF1099" s="34"/>
      <c r="AG1099" s="13"/>
    </row>
    <row r="1100" spans="1:33" ht="33.5" x14ac:dyDescent="0.75">
      <c r="B1100" s="13"/>
      <c r="C1100" s="30"/>
      <c r="D1100" s="30"/>
      <c r="E1100" s="55" t="s">
        <v>16</v>
      </c>
      <c r="F1100" s="55"/>
      <c r="G1100" s="69" t="s">
        <v>334</v>
      </c>
      <c r="H1100" s="69"/>
      <c r="I1100" s="69"/>
      <c r="J1100" s="69"/>
      <c r="K1100" s="69"/>
      <c r="L1100" s="69"/>
      <c r="M1100" s="69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13"/>
    </row>
    <row r="1101" spans="1:33" ht="33.5" x14ac:dyDescent="0.75">
      <c r="B1101" s="13"/>
      <c r="C1101" s="30"/>
      <c r="D1101" s="30"/>
      <c r="E1101" s="30"/>
      <c r="F1101" s="30"/>
      <c r="G1101" s="69"/>
      <c r="H1101" s="69"/>
      <c r="I1101" s="69"/>
      <c r="J1101" s="69"/>
      <c r="K1101" s="69"/>
      <c r="L1101" s="69"/>
      <c r="M1101" s="69"/>
      <c r="N1101" s="30"/>
      <c r="O1101" s="32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13"/>
    </row>
    <row r="1102" spans="1:33" ht="31" x14ac:dyDescent="0.7">
      <c r="B1102" s="13"/>
      <c r="C1102" s="8"/>
      <c r="D1102" s="8"/>
      <c r="E1102" s="8"/>
      <c r="F1102" s="8"/>
      <c r="G1102" s="8"/>
      <c r="H1102" s="8"/>
      <c r="I1102" s="8"/>
      <c r="J1102" s="8"/>
      <c r="K1102" s="8"/>
      <c r="L1102" s="9"/>
      <c r="M1102" s="9"/>
      <c r="N1102" s="10"/>
      <c r="O1102" s="9"/>
      <c r="P1102" s="8"/>
      <c r="Q1102" s="8"/>
      <c r="R1102" s="8"/>
      <c r="S1102" s="8"/>
      <c r="T1102" s="8"/>
      <c r="U1102" s="8"/>
      <c r="V1102" s="8"/>
      <c r="W1102" s="8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</row>
    <row r="1103" spans="1:33" ht="31" x14ac:dyDescent="0.7">
      <c r="B1103" s="8"/>
      <c r="C1103" s="12" t="s">
        <v>11</v>
      </c>
      <c r="D1103" s="12"/>
      <c r="E1103" s="12"/>
      <c r="F1103" s="12"/>
      <c r="G1103" s="12"/>
      <c r="H1103" s="12"/>
      <c r="I1103" s="12"/>
      <c r="J1103" s="9"/>
      <c r="K1103" s="9"/>
      <c r="L1103" s="8"/>
      <c r="M1103" s="8"/>
      <c r="N1103" s="8"/>
      <c r="O1103" s="8"/>
      <c r="P1103" s="8"/>
      <c r="Q1103" s="8"/>
      <c r="R1103" s="8"/>
      <c r="U1103" s="8"/>
      <c r="V1103" s="8"/>
      <c r="W1103" s="8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</row>
    <row r="1104" spans="1:33" ht="31" x14ac:dyDescent="0.7">
      <c r="B1104" s="11" t="s">
        <v>0</v>
      </c>
      <c r="C1104" s="9" t="s">
        <v>335</v>
      </c>
      <c r="D1104" s="9"/>
      <c r="E1104" s="9"/>
      <c r="F1104" s="9"/>
      <c r="G1104" s="9"/>
      <c r="H1104" s="9"/>
      <c r="I1104" s="9"/>
      <c r="J1104" s="8"/>
      <c r="K1104" s="8"/>
      <c r="L1104" s="8"/>
      <c r="M1104" s="8"/>
      <c r="N1104" s="8"/>
      <c r="O1104" s="8"/>
      <c r="P1104" s="8"/>
      <c r="Q1104" s="8"/>
      <c r="R1104" s="8"/>
      <c r="U1104" s="8"/>
      <c r="V1104" s="8"/>
      <c r="W1104" s="8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</row>
    <row r="1105" spans="1:33" ht="31" x14ac:dyDescent="0.7">
      <c r="B1105" s="11" t="s">
        <v>1</v>
      </c>
      <c r="C1105" s="9" t="s">
        <v>336</v>
      </c>
      <c r="D1105" s="9"/>
      <c r="E1105" s="9"/>
      <c r="F1105" s="9"/>
      <c r="G1105" s="9"/>
      <c r="H1105" s="9"/>
      <c r="I1105" s="9"/>
      <c r="J1105" s="9"/>
      <c r="K1105" s="10"/>
      <c r="L1105" s="8"/>
      <c r="M1105" s="8"/>
      <c r="N1105" s="8"/>
      <c r="O1105" s="8"/>
      <c r="P1105" s="8"/>
      <c r="Q1105" s="8"/>
      <c r="R1105" s="8"/>
      <c r="U1105" s="8"/>
      <c r="V1105" s="8"/>
      <c r="W1105" s="8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</row>
    <row r="1106" spans="1:33" ht="31" x14ac:dyDescent="0.7">
      <c r="A1106" s="2"/>
      <c r="B1106" s="11"/>
      <c r="C1106" s="9"/>
      <c r="D1106" s="9"/>
      <c r="E1106" s="9"/>
      <c r="F1106" s="9"/>
      <c r="G1106" s="9"/>
      <c r="H1106" s="9"/>
      <c r="I1106" s="9"/>
      <c r="J1106" s="9"/>
      <c r="K1106" s="8"/>
      <c r="L1106" s="10"/>
      <c r="M1106" s="10"/>
      <c r="N1106" s="10"/>
      <c r="O1106" s="10"/>
      <c r="P1106" s="10"/>
      <c r="Q1106" s="10"/>
      <c r="R1106" s="10"/>
      <c r="S1106" s="2"/>
      <c r="T1106" s="2"/>
      <c r="U1106" s="10"/>
      <c r="V1106" s="10"/>
      <c r="W1106" s="1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</row>
    <row r="1107" spans="1:33" ht="28.5" x14ac:dyDescent="0.65"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</row>
    <row r="1108" spans="1:33" ht="28.5" customHeight="1" x14ac:dyDescent="0.35">
      <c r="A1108" s="2"/>
      <c r="B1108" s="57"/>
      <c r="C1108" s="51" t="s">
        <v>6</v>
      </c>
      <c r="D1108" s="51"/>
      <c r="E1108" s="51"/>
      <c r="F1108" s="51"/>
      <c r="G1108" s="51"/>
      <c r="H1108" s="51"/>
      <c r="I1108" s="51" t="s">
        <v>23</v>
      </c>
      <c r="J1108" s="51"/>
      <c r="K1108" s="51"/>
      <c r="L1108" s="51"/>
      <c r="M1108" s="51"/>
      <c r="N1108" s="51"/>
      <c r="O1108" s="51" t="s">
        <v>7</v>
      </c>
      <c r="P1108" s="51"/>
      <c r="Q1108" s="51"/>
      <c r="R1108" s="51"/>
      <c r="S1108" s="51"/>
      <c r="T1108" s="51"/>
      <c r="U1108" s="51" t="s">
        <v>24</v>
      </c>
      <c r="V1108" s="51"/>
      <c r="W1108" s="51"/>
      <c r="X1108" s="51"/>
      <c r="Y1108" s="51"/>
      <c r="Z1108" s="51"/>
      <c r="AA1108" s="51" t="s">
        <v>25</v>
      </c>
      <c r="AB1108" s="51"/>
      <c r="AC1108" s="51"/>
      <c r="AD1108" s="51"/>
      <c r="AE1108" s="51"/>
      <c r="AF1108" s="51"/>
      <c r="AG1108" s="27"/>
    </row>
    <row r="1109" spans="1:33" ht="28.5" x14ac:dyDescent="0.35">
      <c r="A1109" s="2"/>
      <c r="B1109" s="57"/>
      <c r="C1109" s="25" t="s">
        <v>0</v>
      </c>
      <c r="D1109" s="25" t="s">
        <v>1</v>
      </c>
      <c r="E1109" s="25" t="s">
        <v>2</v>
      </c>
      <c r="F1109" s="25" t="s">
        <v>3</v>
      </c>
      <c r="G1109" s="25" t="s">
        <v>4</v>
      </c>
      <c r="H1109" s="25" t="s">
        <v>5</v>
      </c>
      <c r="I1109" s="25" t="s">
        <v>0</v>
      </c>
      <c r="J1109" s="25" t="s">
        <v>1</v>
      </c>
      <c r="K1109" s="25" t="s">
        <v>2</v>
      </c>
      <c r="L1109" s="25" t="s">
        <v>3</v>
      </c>
      <c r="M1109" s="25" t="s">
        <v>4</v>
      </c>
      <c r="N1109" s="25" t="s">
        <v>5</v>
      </c>
      <c r="O1109" s="25" t="s">
        <v>0</v>
      </c>
      <c r="P1109" s="25" t="s">
        <v>1</v>
      </c>
      <c r="Q1109" s="25" t="s">
        <v>2</v>
      </c>
      <c r="R1109" s="25" t="s">
        <v>3</v>
      </c>
      <c r="S1109" s="25" t="s">
        <v>4</v>
      </c>
      <c r="T1109" s="25" t="s">
        <v>5</v>
      </c>
      <c r="U1109" s="25" t="s">
        <v>0</v>
      </c>
      <c r="V1109" s="25" t="s">
        <v>1</v>
      </c>
      <c r="W1109" s="25" t="s">
        <v>2</v>
      </c>
      <c r="X1109" s="25" t="s">
        <v>3</v>
      </c>
      <c r="Y1109" s="25" t="s">
        <v>4</v>
      </c>
      <c r="Z1109" s="25" t="s">
        <v>5</v>
      </c>
      <c r="AA1109" s="25" t="s">
        <v>0</v>
      </c>
      <c r="AB1109" s="25" t="s">
        <v>1</v>
      </c>
      <c r="AC1109" s="25" t="s">
        <v>2</v>
      </c>
      <c r="AD1109" s="25" t="s">
        <v>3</v>
      </c>
      <c r="AE1109" s="25" t="s">
        <v>4</v>
      </c>
      <c r="AF1109" s="25" t="s">
        <v>5</v>
      </c>
      <c r="AG1109" s="28"/>
    </row>
    <row r="1110" spans="1:33" ht="28.5" x14ac:dyDescent="0.35">
      <c r="A1110" s="2"/>
      <c r="B1110" s="26" t="s">
        <v>0</v>
      </c>
      <c r="C1110" s="25">
        <v>7</v>
      </c>
      <c r="D1110" s="25"/>
      <c r="E1110" s="25">
        <v>8</v>
      </c>
      <c r="F1110" s="25">
        <v>7</v>
      </c>
      <c r="G1110" s="25">
        <v>8</v>
      </c>
      <c r="H1110" s="65">
        <v>9</v>
      </c>
      <c r="I1110" s="25">
        <v>5</v>
      </c>
      <c r="J1110" s="25"/>
      <c r="K1110" s="25">
        <v>5</v>
      </c>
      <c r="L1110" s="25">
        <v>7</v>
      </c>
      <c r="M1110" s="25">
        <v>6</v>
      </c>
      <c r="N1110" s="65">
        <v>6</v>
      </c>
      <c r="O1110" s="25">
        <v>7</v>
      </c>
      <c r="P1110" s="25"/>
      <c r="Q1110" s="25">
        <v>7</v>
      </c>
      <c r="R1110" s="25">
        <v>8</v>
      </c>
      <c r="S1110" s="25">
        <v>8</v>
      </c>
      <c r="T1110" s="65">
        <v>7</v>
      </c>
      <c r="U1110" s="25">
        <v>6</v>
      </c>
      <c r="V1110" s="25"/>
      <c r="W1110" s="25">
        <v>6</v>
      </c>
      <c r="X1110" s="25">
        <v>6</v>
      </c>
      <c r="Y1110" s="25">
        <v>6</v>
      </c>
      <c r="Z1110" s="65">
        <v>6</v>
      </c>
      <c r="AA1110" s="25">
        <v>7</v>
      </c>
      <c r="AB1110" s="25"/>
      <c r="AC1110" s="25">
        <v>7</v>
      </c>
      <c r="AD1110" s="25">
        <v>8</v>
      </c>
      <c r="AE1110" s="25">
        <v>7</v>
      </c>
      <c r="AF1110" s="65">
        <v>8</v>
      </c>
      <c r="AG1110" s="28"/>
    </row>
    <row r="1111" spans="1:33" ht="28.5" x14ac:dyDescent="0.35">
      <c r="A1111" s="2"/>
      <c r="B1111" s="26" t="s">
        <v>1</v>
      </c>
      <c r="C1111" s="25">
        <v>9</v>
      </c>
      <c r="D1111" s="25"/>
      <c r="E1111" s="25">
        <v>9</v>
      </c>
      <c r="F1111" s="25">
        <v>8</v>
      </c>
      <c r="G1111" s="25">
        <v>9</v>
      </c>
      <c r="H1111" s="66"/>
      <c r="I1111" s="25">
        <v>5</v>
      </c>
      <c r="J1111" s="25"/>
      <c r="K1111" s="25">
        <v>5</v>
      </c>
      <c r="L1111" s="25">
        <v>6</v>
      </c>
      <c r="M1111" s="25">
        <v>6</v>
      </c>
      <c r="N1111" s="66"/>
      <c r="O1111" s="25">
        <v>8</v>
      </c>
      <c r="P1111" s="25"/>
      <c r="Q1111" s="25">
        <v>7</v>
      </c>
      <c r="R1111" s="25">
        <v>7</v>
      </c>
      <c r="S1111" s="25">
        <v>7</v>
      </c>
      <c r="T1111" s="66"/>
      <c r="U1111" s="25">
        <v>6</v>
      </c>
      <c r="V1111" s="25"/>
      <c r="W1111" s="25">
        <v>6</v>
      </c>
      <c r="X1111" s="25">
        <v>6</v>
      </c>
      <c r="Y1111" s="25">
        <v>6</v>
      </c>
      <c r="Z1111" s="66"/>
      <c r="AA1111" s="25">
        <v>8</v>
      </c>
      <c r="AB1111" s="25"/>
      <c r="AC1111" s="25">
        <v>8</v>
      </c>
      <c r="AD1111" s="25">
        <v>8</v>
      </c>
      <c r="AE1111" s="25">
        <v>8</v>
      </c>
      <c r="AF1111" s="66"/>
      <c r="AG1111" s="28"/>
    </row>
    <row r="1112" spans="1:33" ht="28.5" x14ac:dyDescent="0.35">
      <c r="A1112" s="2"/>
      <c r="B1112" s="25"/>
      <c r="C1112" s="29">
        <f>SUM(C1110:C1111)/2</f>
        <v>8</v>
      </c>
      <c r="D1112" s="29"/>
      <c r="E1112" s="29">
        <f>SUM(E1110:E1111)/2</f>
        <v>8.5</v>
      </c>
      <c r="F1112" s="29">
        <f>SUM(F1110:F1111)/2</f>
        <v>7.5</v>
      </c>
      <c r="G1112" s="29">
        <f>SUM(G1110:G1111)/2</f>
        <v>8.5</v>
      </c>
      <c r="H1112" s="67"/>
      <c r="I1112" s="29">
        <f>SUM(I1110:I1111)/2</f>
        <v>5</v>
      </c>
      <c r="J1112" s="29"/>
      <c r="K1112" s="29">
        <f>SUM(K1110:K1111)/2</f>
        <v>5</v>
      </c>
      <c r="L1112" s="29">
        <f>SUM(L1110:L1111)/2</f>
        <v>6.5</v>
      </c>
      <c r="M1112" s="29">
        <f>SUM(M1110:M1111)/2</f>
        <v>6</v>
      </c>
      <c r="N1112" s="67"/>
      <c r="O1112" s="29">
        <f>SUM(O1110:O1111)/2</f>
        <v>7.5</v>
      </c>
      <c r="P1112" s="29"/>
      <c r="Q1112" s="29">
        <f>SUM(Q1110:Q1111)/2</f>
        <v>7</v>
      </c>
      <c r="R1112" s="29">
        <f>SUM(R1110:R1111)/2</f>
        <v>7.5</v>
      </c>
      <c r="S1112" s="29">
        <f>SUM(S1110:S1111)/2</f>
        <v>7.5</v>
      </c>
      <c r="T1112" s="67"/>
      <c r="U1112" s="29">
        <f>SUM(U1110:U1111)/2</f>
        <v>6</v>
      </c>
      <c r="V1112" s="29"/>
      <c r="W1112" s="29">
        <f>SUM(W1110:W1111)/2</f>
        <v>6</v>
      </c>
      <c r="X1112" s="29">
        <f>SUM(X1110:X1111)/2</f>
        <v>6</v>
      </c>
      <c r="Y1112" s="29">
        <f>SUM(Y1110:Y1111)/2</f>
        <v>6</v>
      </c>
      <c r="Z1112" s="67"/>
      <c r="AA1112" s="29">
        <f>SUM(AA1110:AA1111)/2</f>
        <v>7.5</v>
      </c>
      <c r="AB1112" s="29"/>
      <c r="AC1112" s="29">
        <f>SUM(AC1110:AC1111)/2</f>
        <v>7.5</v>
      </c>
      <c r="AD1112" s="29">
        <f>SUM(AD1110:AD1111)/2</f>
        <v>8</v>
      </c>
      <c r="AE1112" s="29">
        <f>SUM(AE1110:AE1111)/2</f>
        <v>7.5</v>
      </c>
      <c r="AF1112" s="67"/>
      <c r="AG1112" s="28"/>
    </row>
    <row r="1113" spans="1:33" ht="28.5" x14ac:dyDescent="0.35">
      <c r="A1113" s="2"/>
      <c r="B1113" s="25"/>
      <c r="C1113" s="50">
        <f>SUM(C1112:E1112)/2</f>
        <v>8.25</v>
      </c>
      <c r="D1113" s="50"/>
      <c r="E1113" s="50"/>
      <c r="F1113" s="50">
        <f>(F1112+G1112+H1110)/3</f>
        <v>8.3333333333333339</v>
      </c>
      <c r="G1113" s="50"/>
      <c r="H1113" s="50"/>
      <c r="I1113" s="50">
        <f>SUM(I1112:K1112)/2</f>
        <v>5</v>
      </c>
      <c r="J1113" s="50"/>
      <c r="K1113" s="50"/>
      <c r="L1113" s="50">
        <f>(L1112+M1112+N1110)/3</f>
        <v>6.166666666666667</v>
      </c>
      <c r="M1113" s="50"/>
      <c r="N1113" s="50"/>
      <c r="O1113" s="50">
        <f>SUM(O1112:Q1112)/2</f>
        <v>7.25</v>
      </c>
      <c r="P1113" s="50"/>
      <c r="Q1113" s="50"/>
      <c r="R1113" s="50">
        <f>(R1112+S1112+T1110)/3</f>
        <v>7.333333333333333</v>
      </c>
      <c r="S1113" s="50"/>
      <c r="T1113" s="50"/>
      <c r="U1113" s="50">
        <f>SUM(U1112:W1112)/2</f>
        <v>6</v>
      </c>
      <c r="V1113" s="50"/>
      <c r="W1113" s="50"/>
      <c r="X1113" s="50">
        <f>(X1112+Y1112+Z1110)/3</f>
        <v>6</v>
      </c>
      <c r="Y1113" s="50"/>
      <c r="Z1113" s="50"/>
      <c r="AA1113" s="50">
        <f>SUM(AA1112:AC1112)/3</f>
        <v>5</v>
      </c>
      <c r="AB1113" s="50"/>
      <c r="AC1113" s="50"/>
      <c r="AD1113" s="50">
        <f>(AD1112+AE1112+AF1110)/3</f>
        <v>7.833333333333333</v>
      </c>
      <c r="AE1113" s="50"/>
      <c r="AF1113" s="50"/>
      <c r="AG1113" s="28"/>
    </row>
    <row r="1114" spans="1:33" ht="28.5" x14ac:dyDescent="0.35">
      <c r="A1114" s="2"/>
      <c r="B1114" s="25"/>
      <c r="C1114" s="50">
        <f>C1113+F1113</f>
        <v>16.583333333333336</v>
      </c>
      <c r="D1114" s="50"/>
      <c r="E1114" s="50"/>
      <c r="F1114" s="50"/>
      <c r="G1114" s="50"/>
      <c r="H1114" s="50"/>
      <c r="I1114" s="50">
        <f>I1113+L1113</f>
        <v>11.166666666666668</v>
      </c>
      <c r="J1114" s="50"/>
      <c r="K1114" s="50"/>
      <c r="L1114" s="50"/>
      <c r="M1114" s="50"/>
      <c r="N1114" s="50"/>
      <c r="O1114" s="50">
        <f>O1113+R1113</f>
        <v>14.583333333333332</v>
      </c>
      <c r="P1114" s="50"/>
      <c r="Q1114" s="50"/>
      <c r="R1114" s="50"/>
      <c r="S1114" s="50"/>
      <c r="T1114" s="50"/>
      <c r="U1114" s="50">
        <f>U1113+X1113</f>
        <v>12</v>
      </c>
      <c r="V1114" s="50"/>
      <c r="W1114" s="50"/>
      <c r="X1114" s="50"/>
      <c r="Y1114" s="50"/>
      <c r="Z1114" s="50"/>
      <c r="AA1114" s="50">
        <f>AA1113+AD1113</f>
        <v>12.833333333333332</v>
      </c>
      <c r="AB1114" s="50"/>
      <c r="AC1114" s="50"/>
      <c r="AD1114" s="50"/>
      <c r="AE1114" s="50"/>
      <c r="AF1114" s="50"/>
      <c r="AG1114" s="28"/>
    </row>
    <row r="1115" spans="1:33" ht="28.5" x14ac:dyDescent="0.65">
      <c r="A1115" s="2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28"/>
    </row>
    <row r="1116" spans="1:33" ht="28.5" x14ac:dyDescent="0.65">
      <c r="A1116" s="13"/>
      <c r="AG1116" s="13"/>
    </row>
    <row r="1117" spans="1:33" ht="28.5" x14ac:dyDescent="0.65">
      <c r="A1117" s="13"/>
      <c r="B1117" s="46" t="s">
        <v>12</v>
      </c>
      <c r="C1117" s="46"/>
      <c r="D1117" s="46"/>
      <c r="E1117" s="47">
        <f>SUM(C1114:AF1114)</f>
        <v>67.166666666666671</v>
      </c>
      <c r="F1117" s="47"/>
      <c r="G1117" s="15" t="s">
        <v>13</v>
      </c>
      <c r="H1117" s="15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</row>
    <row r="1118" spans="1:33" ht="28.5" x14ac:dyDescent="0.6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</row>
    <row r="1119" spans="1:33" ht="28.5" x14ac:dyDescent="0.65">
      <c r="A1119" s="13"/>
      <c r="B1119" s="46" t="s">
        <v>14</v>
      </c>
      <c r="C1119" s="46"/>
      <c r="D1119" s="46"/>
      <c r="E1119" s="46"/>
      <c r="F1119" s="13"/>
      <c r="G1119" s="48" t="str" cm="1">
        <f t="array" ref="G1119">_xlfn.IFS(E1117&lt;40,"Диплом",E1117&lt;60,"Бронзовая медаль",E1117&lt;80,"Серебряная медаль",E1117&lt;100,"Золотая медаль")</f>
        <v>Серебряная медаль</v>
      </c>
      <c r="H1119" s="48"/>
      <c r="I1119" s="48"/>
      <c r="J1119" s="48"/>
      <c r="K1119" s="48"/>
      <c r="L1119" s="48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</row>
    <row r="1120" spans="1:33" ht="28.5" x14ac:dyDescent="0.65">
      <c r="A1120" s="13"/>
      <c r="B1120" s="14"/>
      <c r="C1120" s="14"/>
      <c r="D1120" s="14"/>
      <c r="E1120" s="14"/>
      <c r="F1120" s="13"/>
      <c r="G1120" s="36"/>
      <c r="H1120" s="36"/>
      <c r="I1120" s="36"/>
      <c r="J1120" s="36"/>
      <c r="K1120" s="36"/>
      <c r="L1120" s="36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</row>
    <row r="1121" spans="1:33" ht="28.5" x14ac:dyDescent="0.6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</row>
    <row r="1122" spans="1:33" ht="28.5" x14ac:dyDescent="0.65">
      <c r="A1122" s="13"/>
      <c r="B1122" s="3"/>
      <c r="C1122" s="3"/>
      <c r="D1122" s="19" t="s">
        <v>22</v>
      </c>
      <c r="E1122" s="19"/>
      <c r="F1122" s="19"/>
      <c r="G1122" s="19"/>
      <c r="I1122" s="3"/>
      <c r="J1122" s="3"/>
      <c r="K1122" s="19" t="s">
        <v>23</v>
      </c>
      <c r="L1122" s="19"/>
      <c r="M1122" s="19"/>
      <c r="O1122" s="3"/>
      <c r="P1122" s="3"/>
      <c r="Q1122" s="19" t="s">
        <v>7</v>
      </c>
      <c r="R1122" s="19"/>
      <c r="W1122" s="19" t="s">
        <v>24</v>
      </c>
      <c r="X1122" s="19"/>
      <c r="Y1122" s="3"/>
      <c r="AB1122" s="3"/>
      <c r="AC1122" s="3"/>
      <c r="AD1122" s="19" t="s">
        <v>25</v>
      </c>
      <c r="AE1122" s="3"/>
      <c r="AF1122" s="3"/>
      <c r="AG1122" s="13"/>
    </row>
    <row r="1123" spans="1:33" ht="28.5" x14ac:dyDescent="0.65">
      <c r="A1123" s="13"/>
      <c r="B1123" s="49" t="s">
        <v>15</v>
      </c>
      <c r="C1123" s="49"/>
      <c r="D1123" s="17"/>
      <c r="E1123" s="17"/>
      <c r="F1123" s="17"/>
      <c r="G1123" s="18"/>
      <c r="I1123" s="37" t="s">
        <v>15</v>
      </c>
      <c r="J1123" s="37"/>
      <c r="K1123" s="17"/>
      <c r="L1123" s="17"/>
      <c r="M1123" s="3"/>
      <c r="O1123" s="37" t="s">
        <v>15</v>
      </c>
      <c r="P1123" s="37"/>
      <c r="Q1123" s="17"/>
      <c r="R1123" s="17"/>
      <c r="V1123" s="40" t="s">
        <v>15</v>
      </c>
      <c r="W1123" s="37"/>
      <c r="X1123" s="17"/>
      <c r="Y1123" s="3"/>
      <c r="AB1123" s="37" t="s">
        <v>15</v>
      </c>
      <c r="AC1123" s="37"/>
      <c r="AD1123" s="17"/>
      <c r="AE1123" s="3"/>
      <c r="AF1123" s="3"/>
      <c r="AG1123" s="13"/>
    </row>
    <row r="1124" spans="1:33" ht="46" x14ac:dyDescent="0.35">
      <c r="H1124" s="62" t="s">
        <v>26</v>
      </c>
      <c r="I1124" s="62"/>
      <c r="J1124" s="62"/>
      <c r="K1124" s="62"/>
      <c r="L1124" s="62"/>
      <c r="M1124" s="62"/>
      <c r="N1124" s="62"/>
      <c r="O1124" s="62"/>
      <c r="P1124" s="62"/>
      <c r="Q1124" s="62"/>
      <c r="R1124" s="62"/>
      <c r="S1124" s="62"/>
      <c r="T1124" s="62"/>
      <c r="U1124" s="62"/>
      <c r="V1124" s="62"/>
      <c r="W1124" s="62"/>
      <c r="X1124" s="62"/>
      <c r="Y1124" s="62"/>
      <c r="Z1124" s="62"/>
      <c r="AA1124" s="62"/>
      <c r="AB1124" s="62"/>
      <c r="AC1124" s="62"/>
      <c r="AD1124" s="62"/>
    </row>
    <row r="1125" spans="1:33" ht="46" x14ac:dyDescent="1">
      <c r="C1125" s="3"/>
      <c r="D1125" s="3"/>
      <c r="E1125" s="3"/>
      <c r="F1125" s="3"/>
      <c r="G1125" s="3"/>
      <c r="H1125" s="21"/>
      <c r="I1125" s="21"/>
      <c r="J1125" s="21"/>
      <c r="L1125" s="24"/>
      <c r="M1125" s="24"/>
      <c r="N1125" s="24"/>
      <c r="O1125" s="24"/>
      <c r="P1125" s="24" t="s">
        <v>21</v>
      </c>
      <c r="Q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</row>
    <row r="1126" spans="1:33" ht="46" x14ac:dyDescent="1">
      <c r="C1126" s="3"/>
      <c r="D1126" s="3"/>
      <c r="E1126" s="3"/>
      <c r="F1126" s="3"/>
      <c r="G1126" s="3"/>
      <c r="H1126" s="23"/>
      <c r="I1126" s="23"/>
      <c r="J1126" s="23"/>
      <c r="K1126" s="23"/>
      <c r="L1126" s="23"/>
      <c r="M1126" s="24"/>
      <c r="N1126" s="21"/>
      <c r="O1126" s="21"/>
      <c r="P1126" s="21"/>
      <c r="Q1126" s="21"/>
      <c r="R1126" s="21"/>
      <c r="S1126" s="21"/>
      <c r="T1126" s="22"/>
      <c r="U1126" s="21"/>
      <c r="V1126" s="21"/>
      <c r="W1126" s="21"/>
      <c r="X1126" s="21"/>
      <c r="Y1126" s="21"/>
      <c r="AC1126" s="3"/>
    </row>
    <row r="1127" spans="1:33" ht="46" x14ac:dyDescent="1">
      <c r="C1127" s="5"/>
      <c r="D1127" s="5"/>
      <c r="E1127" s="5"/>
      <c r="H1127" s="21"/>
      <c r="I1127" s="21"/>
      <c r="J1127" s="63" t="s">
        <v>59</v>
      </c>
      <c r="K1127" s="63"/>
      <c r="L1127" s="63"/>
      <c r="M1127" s="63"/>
      <c r="N1127" s="63"/>
      <c r="O1127" s="63"/>
      <c r="P1127" s="63"/>
      <c r="Q1127" s="63"/>
      <c r="R1127" s="63"/>
      <c r="S1127" s="63"/>
      <c r="T1127" s="63"/>
      <c r="U1127" s="63"/>
      <c r="V1127" s="63"/>
      <c r="W1127" s="63"/>
      <c r="X1127" s="63"/>
      <c r="Y1127" s="63"/>
      <c r="Z1127" s="63"/>
      <c r="AA1127" s="63"/>
      <c r="AB1127" s="63"/>
      <c r="AC1127" s="6"/>
      <c r="AD1127" s="7"/>
    </row>
    <row r="1128" spans="1:33" ht="33.5" x14ac:dyDescent="0.75">
      <c r="B1128" s="13"/>
      <c r="C1128" s="30"/>
      <c r="D1128" s="30"/>
      <c r="E1128" s="30"/>
      <c r="F1128" s="30"/>
      <c r="G1128" s="30"/>
      <c r="H1128" s="30"/>
      <c r="I1128" s="30"/>
      <c r="J1128" s="30"/>
      <c r="K1128" s="30"/>
      <c r="L1128" s="31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13"/>
    </row>
    <row r="1129" spans="1:33" ht="33.5" x14ac:dyDescent="0.75">
      <c r="B1129" s="13"/>
      <c r="C1129" s="30"/>
      <c r="D1129" s="30"/>
      <c r="E1129" s="30"/>
      <c r="F1129" s="30"/>
      <c r="G1129" s="58" t="s">
        <v>337</v>
      </c>
      <c r="H1129" s="58"/>
      <c r="I1129" s="58"/>
      <c r="J1129" s="58"/>
      <c r="K1129" s="58"/>
      <c r="L1129" s="58"/>
      <c r="M1129" s="58"/>
      <c r="N1129" s="30"/>
      <c r="O1129" s="30"/>
      <c r="P1129" s="30"/>
      <c r="Q1129" s="30"/>
      <c r="R1129" s="30"/>
      <c r="S1129" s="30"/>
      <c r="T1129" s="30"/>
      <c r="U1129" s="32"/>
      <c r="V1129" s="32"/>
      <c r="W1129" s="30"/>
      <c r="X1129" s="30"/>
      <c r="Y1129" s="30"/>
      <c r="Z1129" s="30"/>
      <c r="AA1129" s="30"/>
      <c r="AB1129" s="30"/>
      <c r="AC1129" s="30"/>
      <c r="AD1129" s="32"/>
      <c r="AE1129" s="30"/>
      <c r="AF1129" s="30"/>
      <c r="AG1129" s="13"/>
    </row>
    <row r="1130" spans="1:33" ht="33.5" x14ac:dyDescent="0.75">
      <c r="B1130" s="13"/>
      <c r="C1130" s="30"/>
      <c r="D1130" s="30"/>
      <c r="E1130" s="30"/>
      <c r="F1130" s="30"/>
      <c r="G1130" s="58"/>
      <c r="H1130" s="58"/>
      <c r="I1130" s="58"/>
      <c r="J1130" s="58"/>
      <c r="K1130" s="58"/>
      <c r="L1130" s="58"/>
      <c r="M1130" s="58"/>
      <c r="N1130" s="59" t="s">
        <v>9</v>
      </c>
      <c r="O1130" s="59"/>
      <c r="P1130" s="59"/>
      <c r="Q1130" s="59"/>
      <c r="R1130" s="59"/>
      <c r="S1130" s="60" t="s">
        <v>338</v>
      </c>
      <c r="T1130" s="60"/>
      <c r="U1130" s="60"/>
      <c r="V1130" s="60"/>
      <c r="W1130" s="60"/>
      <c r="X1130" s="60"/>
      <c r="Y1130" s="30"/>
      <c r="Z1130" s="61" t="s">
        <v>10</v>
      </c>
      <c r="AA1130" s="61"/>
      <c r="AB1130" s="61"/>
      <c r="AC1130" s="33" t="s">
        <v>299</v>
      </c>
      <c r="AD1130" s="32"/>
      <c r="AE1130" s="30"/>
      <c r="AF1130" s="30"/>
      <c r="AG1130" s="13"/>
    </row>
    <row r="1131" spans="1:33" ht="33.5" x14ac:dyDescent="0.75">
      <c r="B1131" s="13"/>
      <c r="C1131" s="30"/>
      <c r="D1131" s="55" t="s">
        <v>8</v>
      </c>
      <c r="E1131" s="55"/>
      <c r="F1131" s="55"/>
      <c r="G1131" s="58"/>
      <c r="H1131" s="58"/>
      <c r="I1131" s="58"/>
      <c r="J1131" s="58"/>
      <c r="K1131" s="58"/>
      <c r="L1131" s="58"/>
      <c r="M1131" s="58"/>
      <c r="N1131" s="59"/>
      <c r="O1131" s="59"/>
      <c r="P1131" s="59"/>
      <c r="Q1131" s="59"/>
      <c r="R1131" s="59"/>
      <c r="S1131" s="60"/>
      <c r="T1131" s="60"/>
      <c r="U1131" s="60"/>
      <c r="V1131" s="60"/>
      <c r="W1131" s="60"/>
      <c r="X1131" s="60"/>
      <c r="Y1131" s="30"/>
      <c r="Z1131" s="68" t="s">
        <v>298</v>
      </c>
      <c r="AA1131" s="68"/>
      <c r="AB1131" s="68"/>
      <c r="AC1131" s="68"/>
      <c r="AD1131" s="68"/>
      <c r="AE1131" s="68"/>
      <c r="AF1131" s="34"/>
      <c r="AG1131" s="13"/>
    </row>
    <row r="1132" spans="1:33" ht="33.5" x14ac:dyDescent="0.75">
      <c r="B1132" s="13"/>
      <c r="C1132" s="30"/>
      <c r="D1132" s="30"/>
      <c r="E1132" s="30"/>
      <c r="F1132" s="30"/>
      <c r="G1132" s="58"/>
      <c r="H1132" s="58"/>
      <c r="I1132" s="58"/>
      <c r="J1132" s="58"/>
      <c r="K1132" s="58"/>
      <c r="L1132" s="58"/>
      <c r="M1132" s="58"/>
      <c r="N1132" s="30"/>
      <c r="O1132" s="35"/>
      <c r="P1132" s="30"/>
      <c r="Q1132" s="30"/>
      <c r="R1132" s="35"/>
      <c r="S1132" s="4"/>
      <c r="T1132" s="4"/>
      <c r="U1132" s="4"/>
      <c r="V1132" s="4"/>
      <c r="W1132" s="4"/>
      <c r="X1132" s="4"/>
      <c r="Y1132" s="32"/>
      <c r="Z1132" s="68"/>
      <c r="AA1132" s="68"/>
      <c r="AB1132" s="68"/>
      <c r="AC1132" s="68"/>
      <c r="AD1132" s="68"/>
      <c r="AE1132" s="68"/>
      <c r="AF1132" s="34"/>
      <c r="AG1132" s="13"/>
    </row>
    <row r="1133" spans="1:33" ht="33.5" x14ac:dyDescent="0.75">
      <c r="B1133" s="13"/>
      <c r="C1133" s="30"/>
      <c r="D1133" s="30"/>
      <c r="E1133" s="35"/>
      <c r="F1133" s="35"/>
      <c r="G1133" s="58"/>
      <c r="H1133" s="58"/>
      <c r="I1133" s="58"/>
      <c r="J1133" s="58"/>
      <c r="K1133" s="58"/>
      <c r="L1133" s="58"/>
      <c r="M1133" s="58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4"/>
      <c r="AA1133" s="34"/>
      <c r="AB1133" s="34"/>
      <c r="AC1133" s="34"/>
      <c r="AD1133" s="34"/>
      <c r="AE1133" s="34"/>
      <c r="AF1133" s="34"/>
      <c r="AG1133" s="13"/>
    </row>
    <row r="1134" spans="1:33" ht="33.5" x14ac:dyDescent="0.75">
      <c r="B1134" s="13"/>
      <c r="C1134" s="30"/>
      <c r="D1134" s="30"/>
      <c r="E1134" s="55" t="s">
        <v>16</v>
      </c>
      <c r="F1134" s="55"/>
      <c r="G1134" s="56" t="s">
        <v>339</v>
      </c>
      <c r="H1134" s="56"/>
      <c r="I1134" s="56"/>
      <c r="J1134" s="56"/>
      <c r="K1134" s="56"/>
      <c r="L1134" s="56"/>
      <c r="M1134" s="56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13"/>
    </row>
    <row r="1135" spans="1:33" ht="33.5" x14ac:dyDescent="0.75">
      <c r="B1135" s="13"/>
      <c r="C1135" s="30"/>
      <c r="D1135" s="30"/>
      <c r="E1135" s="30"/>
      <c r="F1135" s="30"/>
      <c r="G1135" s="56"/>
      <c r="H1135" s="56"/>
      <c r="I1135" s="56"/>
      <c r="J1135" s="56"/>
      <c r="K1135" s="56"/>
      <c r="L1135" s="56"/>
      <c r="M1135" s="56"/>
      <c r="N1135" s="30"/>
      <c r="O1135" s="32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13"/>
    </row>
    <row r="1136" spans="1:33" ht="31" x14ac:dyDescent="0.7">
      <c r="B1136" s="13"/>
      <c r="C1136" s="8"/>
      <c r="D1136" s="8"/>
      <c r="E1136" s="8"/>
      <c r="F1136" s="8"/>
      <c r="G1136" s="8"/>
      <c r="H1136" s="8"/>
      <c r="I1136" s="8"/>
      <c r="J1136" s="8"/>
      <c r="K1136" s="8"/>
      <c r="L1136" s="9"/>
      <c r="M1136" s="9"/>
      <c r="N1136" s="10"/>
      <c r="O1136" s="9"/>
      <c r="P1136" s="8"/>
      <c r="Q1136" s="8"/>
      <c r="R1136" s="8"/>
      <c r="S1136" s="8"/>
      <c r="T1136" s="8"/>
      <c r="U1136" s="8"/>
      <c r="V1136" s="8"/>
      <c r="W1136" s="8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</row>
    <row r="1137" spans="1:33" ht="31" x14ac:dyDescent="0.7">
      <c r="B1137" s="8"/>
      <c r="C1137" s="12" t="s">
        <v>11</v>
      </c>
      <c r="D1137" s="12"/>
      <c r="E1137" s="12"/>
      <c r="F1137" s="12"/>
      <c r="G1137" s="12"/>
      <c r="H1137" s="12"/>
      <c r="I1137" s="12"/>
      <c r="J1137" s="9"/>
      <c r="K1137" s="9"/>
      <c r="L1137" s="8"/>
      <c r="M1137" s="8"/>
      <c r="N1137" s="8"/>
      <c r="O1137" s="8"/>
      <c r="P1137" s="8"/>
      <c r="Q1137" s="8"/>
      <c r="R1137" s="8"/>
      <c r="U1137" s="8"/>
      <c r="V1137" s="8"/>
      <c r="W1137" s="8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</row>
    <row r="1138" spans="1:33" ht="31" x14ac:dyDescent="0.7">
      <c r="B1138" s="11" t="s">
        <v>0</v>
      </c>
      <c r="C1138" s="9" t="s">
        <v>340</v>
      </c>
      <c r="D1138" s="9"/>
      <c r="E1138" s="9"/>
      <c r="F1138" s="9"/>
      <c r="G1138" s="9"/>
      <c r="H1138" s="9"/>
      <c r="I1138" s="9"/>
      <c r="J1138" s="8"/>
      <c r="K1138" s="8"/>
      <c r="L1138" s="8"/>
      <c r="M1138" s="8"/>
      <c r="N1138" s="8"/>
      <c r="O1138" s="8"/>
      <c r="P1138" s="8"/>
      <c r="Q1138" s="8"/>
      <c r="R1138" s="8"/>
      <c r="U1138" s="8"/>
      <c r="V1138" s="8"/>
      <c r="W1138" s="8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</row>
    <row r="1139" spans="1:33" ht="31" x14ac:dyDescent="0.7">
      <c r="B1139" s="11" t="s">
        <v>1</v>
      </c>
      <c r="C1139" s="9" t="s">
        <v>341</v>
      </c>
      <c r="D1139" s="9"/>
      <c r="E1139" s="9"/>
      <c r="F1139" s="9"/>
      <c r="G1139" s="9"/>
      <c r="H1139" s="9"/>
      <c r="I1139" s="9"/>
      <c r="J1139" s="9"/>
      <c r="K1139" s="10"/>
      <c r="L1139" s="8"/>
      <c r="M1139" s="8"/>
      <c r="N1139" s="8"/>
      <c r="O1139" s="8"/>
      <c r="P1139" s="8"/>
      <c r="Q1139" s="8"/>
      <c r="R1139" s="8"/>
      <c r="U1139" s="8"/>
      <c r="V1139" s="8"/>
      <c r="W1139" s="8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</row>
    <row r="1140" spans="1:33" ht="31" x14ac:dyDescent="0.7">
      <c r="A1140" s="2"/>
      <c r="B1140" s="11"/>
      <c r="C1140" s="9"/>
      <c r="D1140" s="9"/>
      <c r="E1140" s="9"/>
      <c r="F1140" s="9"/>
      <c r="G1140" s="9"/>
      <c r="H1140" s="9"/>
      <c r="I1140" s="9"/>
      <c r="J1140" s="9"/>
      <c r="K1140" s="8"/>
      <c r="L1140" s="10"/>
      <c r="M1140" s="10"/>
      <c r="N1140" s="10"/>
      <c r="O1140" s="10"/>
      <c r="P1140" s="10"/>
      <c r="Q1140" s="10"/>
      <c r="R1140" s="10"/>
      <c r="S1140" s="2"/>
      <c r="T1140" s="2"/>
      <c r="U1140" s="10"/>
      <c r="V1140" s="10"/>
      <c r="W1140" s="1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</row>
    <row r="1141" spans="1:33" ht="28.5" x14ac:dyDescent="0.65"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</row>
    <row r="1142" spans="1:33" ht="28.5" customHeight="1" x14ac:dyDescent="0.35">
      <c r="A1142" s="2"/>
      <c r="B1142" s="57"/>
      <c r="C1142" s="51" t="s">
        <v>6</v>
      </c>
      <c r="D1142" s="51"/>
      <c r="E1142" s="51"/>
      <c r="F1142" s="51"/>
      <c r="G1142" s="51"/>
      <c r="H1142" s="51"/>
      <c r="I1142" s="51" t="s">
        <v>23</v>
      </c>
      <c r="J1142" s="51"/>
      <c r="K1142" s="51"/>
      <c r="L1142" s="51"/>
      <c r="M1142" s="51"/>
      <c r="N1142" s="51"/>
      <c r="O1142" s="51" t="s">
        <v>7</v>
      </c>
      <c r="P1142" s="51"/>
      <c r="Q1142" s="51"/>
      <c r="R1142" s="51"/>
      <c r="S1142" s="51"/>
      <c r="T1142" s="51"/>
      <c r="U1142" s="51" t="s">
        <v>24</v>
      </c>
      <c r="V1142" s="51"/>
      <c r="W1142" s="51"/>
      <c r="X1142" s="51"/>
      <c r="Y1142" s="51"/>
      <c r="Z1142" s="51"/>
      <c r="AA1142" s="51" t="s">
        <v>25</v>
      </c>
      <c r="AB1142" s="51"/>
      <c r="AC1142" s="51"/>
      <c r="AD1142" s="51"/>
      <c r="AE1142" s="51"/>
      <c r="AF1142" s="51"/>
      <c r="AG1142" s="27"/>
    </row>
    <row r="1143" spans="1:33" ht="28.5" x14ac:dyDescent="0.35">
      <c r="A1143" s="2"/>
      <c r="B1143" s="57"/>
      <c r="C1143" s="25" t="s">
        <v>0</v>
      </c>
      <c r="D1143" s="25" t="s">
        <v>1</v>
      </c>
      <c r="E1143" s="25" t="s">
        <v>2</v>
      </c>
      <c r="F1143" s="25" t="s">
        <v>3</v>
      </c>
      <c r="G1143" s="25" t="s">
        <v>4</v>
      </c>
      <c r="H1143" s="25" t="s">
        <v>5</v>
      </c>
      <c r="I1143" s="25" t="s">
        <v>0</v>
      </c>
      <c r="J1143" s="25" t="s">
        <v>1</v>
      </c>
      <c r="K1143" s="25" t="s">
        <v>2</v>
      </c>
      <c r="L1143" s="25" t="s">
        <v>3</v>
      </c>
      <c r="M1143" s="25" t="s">
        <v>4</v>
      </c>
      <c r="N1143" s="25" t="s">
        <v>5</v>
      </c>
      <c r="O1143" s="25" t="s">
        <v>0</v>
      </c>
      <c r="P1143" s="25" t="s">
        <v>1</v>
      </c>
      <c r="Q1143" s="25" t="s">
        <v>2</v>
      </c>
      <c r="R1143" s="25" t="s">
        <v>3</v>
      </c>
      <c r="S1143" s="25" t="s">
        <v>4</v>
      </c>
      <c r="T1143" s="25" t="s">
        <v>5</v>
      </c>
      <c r="U1143" s="25" t="s">
        <v>0</v>
      </c>
      <c r="V1143" s="25" t="s">
        <v>1</v>
      </c>
      <c r="W1143" s="25" t="s">
        <v>2</v>
      </c>
      <c r="X1143" s="25" t="s">
        <v>3</v>
      </c>
      <c r="Y1143" s="25" t="s">
        <v>4</v>
      </c>
      <c r="Z1143" s="25" t="s">
        <v>5</v>
      </c>
      <c r="AA1143" s="25" t="s">
        <v>0</v>
      </c>
      <c r="AB1143" s="25" t="s">
        <v>1</v>
      </c>
      <c r="AC1143" s="25" t="s">
        <v>2</v>
      </c>
      <c r="AD1143" s="25" t="s">
        <v>3</v>
      </c>
      <c r="AE1143" s="25" t="s">
        <v>4</v>
      </c>
      <c r="AF1143" s="25" t="s">
        <v>5</v>
      </c>
      <c r="AG1143" s="28"/>
    </row>
    <row r="1144" spans="1:33" ht="28.5" x14ac:dyDescent="0.35">
      <c r="A1144" s="2"/>
      <c r="B1144" s="26" t="s">
        <v>0</v>
      </c>
      <c r="C1144" s="25">
        <v>5</v>
      </c>
      <c r="D1144" s="25"/>
      <c r="E1144" s="25">
        <v>5</v>
      </c>
      <c r="F1144" s="25">
        <v>7</v>
      </c>
      <c r="G1144" s="25">
        <v>6</v>
      </c>
      <c r="H1144" s="65">
        <v>5</v>
      </c>
      <c r="I1144" s="25">
        <v>5</v>
      </c>
      <c r="J1144" s="25"/>
      <c r="K1144" s="25">
        <v>5</v>
      </c>
      <c r="L1144" s="25">
        <v>5</v>
      </c>
      <c r="M1144" s="25">
        <v>5</v>
      </c>
      <c r="N1144" s="65">
        <v>5</v>
      </c>
      <c r="O1144" s="25">
        <v>8</v>
      </c>
      <c r="P1144" s="25"/>
      <c r="Q1144" s="25">
        <v>8</v>
      </c>
      <c r="R1144" s="25">
        <v>8</v>
      </c>
      <c r="S1144" s="25">
        <v>8</v>
      </c>
      <c r="T1144" s="65">
        <v>8</v>
      </c>
      <c r="U1144" s="25">
        <v>6</v>
      </c>
      <c r="V1144" s="25"/>
      <c r="W1144" s="25">
        <v>6</v>
      </c>
      <c r="X1144" s="25">
        <v>6</v>
      </c>
      <c r="Y1144" s="25">
        <v>6</v>
      </c>
      <c r="Z1144" s="65">
        <v>6</v>
      </c>
      <c r="AA1144" s="25">
        <v>8</v>
      </c>
      <c r="AB1144" s="25"/>
      <c r="AC1144" s="25">
        <v>8</v>
      </c>
      <c r="AD1144" s="25">
        <v>8</v>
      </c>
      <c r="AE1144" s="25">
        <v>8</v>
      </c>
      <c r="AF1144" s="65">
        <v>8</v>
      </c>
      <c r="AG1144" s="28"/>
    </row>
    <row r="1145" spans="1:33" ht="28.5" x14ac:dyDescent="0.35">
      <c r="A1145" s="2"/>
      <c r="B1145" s="26" t="s">
        <v>1</v>
      </c>
      <c r="C1145" s="25">
        <v>5</v>
      </c>
      <c r="D1145" s="25"/>
      <c r="E1145" s="25">
        <v>6</v>
      </c>
      <c r="F1145" s="25">
        <v>5</v>
      </c>
      <c r="G1145" s="25">
        <v>6</v>
      </c>
      <c r="H1145" s="66"/>
      <c r="I1145" s="25">
        <v>5</v>
      </c>
      <c r="J1145" s="25"/>
      <c r="K1145" s="25">
        <v>5</v>
      </c>
      <c r="L1145" s="25">
        <v>5</v>
      </c>
      <c r="M1145" s="25">
        <v>5</v>
      </c>
      <c r="N1145" s="66"/>
      <c r="O1145" s="25">
        <v>8</v>
      </c>
      <c r="P1145" s="25"/>
      <c r="Q1145" s="25">
        <v>8</v>
      </c>
      <c r="R1145" s="25">
        <v>8</v>
      </c>
      <c r="S1145" s="25">
        <v>8</v>
      </c>
      <c r="T1145" s="66"/>
      <c r="U1145" s="25">
        <v>6</v>
      </c>
      <c r="V1145" s="25"/>
      <c r="W1145" s="25">
        <v>6</v>
      </c>
      <c r="X1145" s="25">
        <v>6</v>
      </c>
      <c r="Y1145" s="25">
        <v>6</v>
      </c>
      <c r="Z1145" s="66"/>
      <c r="AA1145" s="25">
        <v>8</v>
      </c>
      <c r="AB1145" s="25"/>
      <c r="AC1145" s="25">
        <v>8</v>
      </c>
      <c r="AD1145" s="25">
        <v>8</v>
      </c>
      <c r="AE1145" s="25">
        <v>8</v>
      </c>
      <c r="AF1145" s="66"/>
      <c r="AG1145" s="28"/>
    </row>
    <row r="1146" spans="1:33" ht="28.5" x14ac:dyDescent="0.35">
      <c r="A1146" s="2"/>
      <c r="B1146" s="25"/>
      <c r="C1146" s="29">
        <f>SUM(C1144:C1145)/2</f>
        <v>5</v>
      </c>
      <c r="D1146" s="29"/>
      <c r="E1146" s="29">
        <f>SUM(E1144:E1145)/2</f>
        <v>5.5</v>
      </c>
      <c r="F1146" s="29">
        <f>SUM(F1144:F1145)/2</f>
        <v>6</v>
      </c>
      <c r="G1146" s="29">
        <f>SUM(G1144:G1145)/2</f>
        <v>6</v>
      </c>
      <c r="H1146" s="67"/>
      <c r="I1146" s="29">
        <f>SUM(I1144:I1145)/2</f>
        <v>5</v>
      </c>
      <c r="J1146" s="29"/>
      <c r="K1146" s="29">
        <f>SUM(K1144:K1145)/2</f>
        <v>5</v>
      </c>
      <c r="L1146" s="29">
        <f>SUM(L1144:L1145)/2</f>
        <v>5</v>
      </c>
      <c r="M1146" s="29">
        <f>SUM(M1144:M1145)/2</f>
        <v>5</v>
      </c>
      <c r="N1146" s="67"/>
      <c r="O1146" s="29">
        <f>SUM(O1144:O1145)/2</f>
        <v>8</v>
      </c>
      <c r="P1146" s="29"/>
      <c r="Q1146" s="29">
        <f>SUM(Q1144:Q1145)/2</f>
        <v>8</v>
      </c>
      <c r="R1146" s="29">
        <f>SUM(R1144:R1145)/2</f>
        <v>8</v>
      </c>
      <c r="S1146" s="29">
        <f>SUM(S1144:S1145)/2</f>
        <v>8</v>
      </c>
      <c r="T1146" s="67"/>
      <c r="U1146" s="29">
        <f>SUM(U1144:U1145)/2</f>
        <v>6</v>
      </c>
      <c r="V1146" s="29"/>
      <c r="W1146" s="29">
        <f>SUM(W1144:W1145)/2</f>
        <v>6</v>
      </c>
      <c r="X1146" s="29">
        <f>SUM(X1144:X1145)/2</f>
        <v>6</v>
      </c>
      <c r="Y1146" s="29">
        <f>SUM(Y1144:Y1145)/2</f>
        <v>6</v>
      </c>
      <c r="Z1146" s="67"/>
      <c r="AA1146" s="29">
        <f>SUM(AA1144:AA1145)/2</f>
        <v>8</v>
      </c>
      <c r="AB1146" s="29"/>
      <c r="AC1146" s="29">
        <f>SUM(AC1144:AC1145)/2</f>
        <v>8</v>
      </c>
      <c r="AD1146" s="29">
        <f>SUM(AD1144:AD1145)/2</f>
        <v>8</v>
      </c>
      <c r="AE1146" s="29">
        <f>SUM(AE1144:AE1145)/2</f>
        <v>8</v>
      </c>
      <c r="AF1146" s="67"/>
      <c r="AG1146" s="28"/>
    </row>
    <row r="1147" spans="1:33" ht="28.5" x14ac:dyDescent="0.35">
      <c r="A1147" s="2"/>
      <c r="B1147" s="25"/>
      <c r="C1147" s="50">
        <f>SUM(C1146:E1146)/2</f>
        <v>5.25</v>
      </c>
      <c r="D1147" s="50"/>
      <c r="E1147" s="50"/>
      <c r="F1147" s="50">
        <f>(F1146+G1146+H1144)/3</f>
        <v>5.666666666666667</v>
      </c>
      <c r="G1147" s="50"/>
      <c r="H1147" s="50"/>
      <c r="I1147" s="50">
        <f>SUM(I1146:K1146)/2</f>
        <v>5</v>
      </c>
      <c r="J1147" s="50"/>
      <c r="K1147" s="50"/>
      <c r="L1147" s="50">
        <f>(L1146+M1146+N1144)/3</f>
        <v>5</v>
      </c>
      <c r="M1147" s="50"/>
      <c r="N1147" s="50"/>
      <c r="O1147" s="50">
        <f>SUM(O1146:Q1146)/2</f>
        <v>8</v>
      </c>
      <c r="P1147" s="50"/>
      <c r="Q1147" s="50"/>
      <c r="R1147" s="50">
        <f>(R1146+S1146+T1144)/3</f>
        <v>8</v>
      </c>
      <c r="S1147" s="50"/>
      <c r="T1147" s="50"/>
      <c r="U1147" s="50">
        <f>SUM(U1146:W1146)/2</f>
        <v>6</v>
      </c>
      <c r="V1147" s="50"/>
      <c r="W1147" s="50"/>
      <c r="X1147" s="50">
        <f>(X1146+Y1146+Z1144)/3</f>
        <v>6</v>
      </c>
      <c r="Y1147" s="50"/>
      <c r="Z1147" s="50"/>
      <c r="AA1147" s="50">
        <f>SUM(AA1146:AC1146)/3</f>
        <v>5.333333333333333</v>
      </c>
      <c r="AB1147" s="50"/>
      <c r="AC1147" s="50"/>
      <c r="AD1147" s="50">
        <f>(AD1146+AE1146+AF1144)/3</f>
        <v>8</v>
      </c>
      <c r="AE1147" s="50"/>
      <c r="AF1147" s="50"/>
      <c r="AG1147" s="28"/>
    </row>
    <row r="1148" spans="1:33" ht="28.5" x14ac:dyDescent="0.35">
      <c r="A1148" s="2"/>
      <c r="B1148" s="25"/>
      <c r="C1148" s="50">
        <f>C1147+F1147</f>
        <v>10.916666666666668</v>
      </c>
      <c r="D1148" s="50"/>
      <c r="E1148" s="50"/>
      <c r="F1148" s="50"/>
      <c r="G1148" s="50"/>
      <c r="H1148" s="50"/>
      <c r="I1148" s="50">
        <f>I1147+L1147</f>
        <v>10</v>
      </c>
      <c r="J1148" s="50"/>
      <c r="K1148" s="50"/>
      <c r="L1148" s="50"/>
      <c r="M1148" s="50"/>
      <c r="N1148" s="50"/>
      <c r="O1148" s="50">
        <f>O1147+R1147</f>
        <v>16</v>
      </c>
      <c r="P1148" s="50"/>
      <c r="Q1148" s="50"/>
      <c r="R1148" s="50"/>
      <c r="S1148" s="50"/>
      <c r="T1148" s="50"/>
      <c r="U1148" s="50">
        <f>U1147+X1147</f>
        <v>12</v>
      </c>
      <c r="V1148" s="50"/>
      <c r="W1148" s="50"/>
      <c r="X1148" s="50"/>
      <c r="Y1148" s="50"/>
      <c r="Z1148" s="50"/>
      <c r="AA1148" s="50">
        <f>AA1147+AD1147</f>
        <v>13.333333333333332</v>
      </c>
      <c r="AB1148" s="50"/>
      <c r="AC1148" s="50"/>
      <c r="AD1148" s="50"/>
      <c r="AE1148" s="50"/>
      <c r="AF1148" s="50"/>
      <c r="AG1148" s="28"/>
    </row>
    <row r="1149" spans="1:33" ht="28.5" x14ac:dyDescent="0.65">
      <c r="A1149" s="2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28"/>
    </row>
    <row r="1150" spans="1:33" ht="28.5" x14ac:dyDescent="0.65">
      <c r="A1150" s="13"/>
      <c r="AG1150" s="13"/>
    </row>
    <row r="1151" spans="1:33" ht="28.5" x14ac:dyDescent="0.65">
      <c r="A1151" s="13"/>
      <c r="B1151" s="46" t="s">
        <v>12</v>
      </c>
      <c r="C1151" s="46"/>
      <c r="D1151" s="46"/>
      <c r="E1151" s="47">
        <f>SUM(C1148:AF1148)</f>
        <v>62.25</v>
      </c>
      <c r="F1151" s="47"/>
      <c r="G1151" s="15" t="s">
        <v>13</v>
      </c>
      <c r="H1151" s="15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</row>
    <row r="1152" spans="1:33" ht="28.5" x14ac:dyDescent="0.6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</row>
    <row r="1153" spans="1:33" ht="28.5" x14ac:dyDescent="0.65">
      <c r="A1153" s="13"/>
      <c r="B1153" s="46" t="s">
        <v>14</v>
      </c>
      <c r="C1153" s="46"/>
      <c r="D1153" s="46"/>
      <c r="E1153" s="46"/>
      <c r="F1153" s="13"/>
      <c r="G1153" s="48" t="str" cm="1">
        <f t="array" ref="G1153">_xlfn.IFS(E1151&lt;40,"Диплом",E1151&lt;60,"Бронзовая медаль",E1151&lt;80,"Серебряная медаль",E1151&lt;100,"Золотая медаль")</f>
        <v>Серебряная медаль</v>
      </c>
      <c r="H1153" s="48"/>
      <c r="I1153" s="48"/>
      <c r="J1153" s="48"/>
      <c r="K1153" s="48"/>
      <c r="L1153" s="48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</row>
    <row r="1154" spans="1:33" ht="28.5" x14ac:dyDescent="0.65">
      <c r="A1154" s="13"/>
      <c r="B1154" s="14"/>
      <c r="C1154" s="14"/>
      <c r="D1154" s="14"/>
      <c r="E1154" s="14"/>
      <c r="F1154" s="13"/>
      <c r="G1154" s="36"/>
      <c r="H1154" s="36"/>
      <c r="I1154" s="36"/>
      <c r="J1154" s="36"/>
      <c r="K1154" s="36"/>
      <c r="L1154" s="36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</row>
    <row r="1155" spans="1:33" ht="28.5" x14ac:dyDescent="0.6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</row>
    <row r="1156" spans="1:33" ht="28.5" x14ac:dyDescent="0.65">
      <c r="A1156" s="13"/>
      <c r="B1156" s="3"/>
      <c r="C1156" s="3"/>
      <c r="D1156" s="19" t="s">
        <v>22</v>
      </c>
      <c r="E1156" s="19"/>
      <c r="F1156" s="19"/>
      <c r="G1156" s="19"/>
      <c r="I1156" s="3"/>
      <c r="J1156" s="3"/>
      <c r="K1156" s="19" t="s">
        <v>23</v>
      </c>
      <c r="L1156" s="19"/>
      <c r="M1156" s="19"/>
      <c r="O1156" s="3"/>
      <c r="P1156" s="3"/>
      <c r="Q1156" s="19" t="s">
        <v>7</v>
      </c>
      <c r="R1156" s="19"/>
      <c r="W1156" s="19" t="s">
        <v>24</v>
      </c>
      <c r="X1156" s="19"/>
      <c r="Y1156" s="3"/>
      <c r="AB1156" s="3"/>
      <c r="AC1156" s="3"/>
      <c r="AD1156" s="19" t="s">
        <v>25</v>
      </c>
      <c r="AE1156" s="3"/>
      <c r="AF1156" s="3"/>
      <c r="AG1156" s="13"/>
    </row>
    <row r="1157" spans="1:33" ht="28.5" x14ac:dyDescent="0.65">
      <c r="A1157" s="13"/>
      <c r="B1157" s="49" t="s">
        <v>15</v>
      </c>
      <c r="C1157" s="49"/>
      <c r="D1157" s="17"/>
      <c r="E1157" s="17"/>
      <c r="F1157" s="17"/>
      <c r="G1157" s="18"/>
      <c r="I1157" s="37" t="s">
        <v>15</v>
      </c>
      <c r="J1157" s="37"/>
      <c r="K1157" s="17"/>
      <c r="L1157" s="17"/>
      <c r="M1157" s="3"/>
      <c r="O1157" s="37" t="s">
        <v>15</v>
      </c>
      <c r="P1157" s="37"/>
      <c r="Q1157" s="17"/>
      <c r="R1157" s="17"/>
      <c r="V1157" s="40" t="s">
        <v>15</v>
      </c>
      <c r="W1157" s="37"/>
      <c r="X1157" s="17"/>
      <c r="Y1157" s="3"/>
      <c r="AB1157" s="37" t="s">
        <v>15</v>
      </c>
      <c r="AC1157" s="37"/>
      <c r="AD1157" s="17"/>
      <c r="AE1157" s="3"/>
      <c r="AF1157" s="3"/>
      <c r="AG1157" s="13"/>
    </row>
    <row r="1158" spans="1:33" ht="46" x14ac:dyDescent="0.35">
      <c r="H1158" s="62" t="s">
        <v>26</v>
      </c>
      <c r="I1158" s="62"/>
      <c r="J1158" s="62"/>
      <c r="K1158" s="62"/>
      <c r="L1158" s="62"/>
      <c r="M1158" s="62"/>
      <c r="N1158" s="62"/>
      <c r="O1158" s="62"/>
      <c r="P1158" s="62"/>
      <c r="Q1158" s="62"/>
      <c r="R1158" s="62"/>
      <c r="S1158" s="62"/>
      <c r="T1158" s="62"/>
      <c r="U1158" s="62"/>
      <c r="V1158" s="62"/>
      <c r="W1158" s="62"/>
      <c r="X1158" s="62"/>
      <c r="Y1158" s="62"/>
      <c r="Z1158" s="62"/>
      <c r="AA1158" s="62"/>
      <c r="AB1158" s="62"/>
      <c r="AC1158" s="62"/>
      <c r="AD1158" s="62"/>
    </row>
    <row r="1159" spans="1:33" ht="46" x14ac:dyDescent="1">
      <c r="C1159" s="3"/>
      <c r="D1159" s="3"/>
      <c r="E1159" s="3"/>
      <c r="F1159" s="3"/>
      <c r="G1159" s="3"/>
      <c r="H1159" s="21"/>
      <c r="I1159" s="21"/>
      <c r="J1159" s="21"/>
      <c r="L1159" s="24"/>
      <c r="M1159" s="24"/>
      <c r="N1159" s="24"/>
      <c r="O1159" s="24"/>
      <c r="P1159" s="24" t="s">
        <v>21</v>
      </c>
      <c r="Q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</row>
    <row r="1160" spans="1:33" ht="46" x14ac:dyDescent="1">
      <c r="C1160" s="3"/>
      <c r="D1160" s="3"/>
      <c r="E1160" s="3"/>
      <c r="F1160" s="3"/>
      <c r="G1160" s="3"/>
      <c r="H1160" s="23"/>
      <c r="I1160" s="23"/>
      <c r="J1160" s="23"/>
      <c r="K1160" s="23"/>
      <c r="L1160" s="23"/>
      <c r="M1160" s="24"/>
      <c r="N1160" s="21"/>
      <c r="O1160" s="21"/>
      <c r="P1160" s="21"/>
      <c r="Q1160" s="21"/>
      <c r="R1160" s="21"/>
      <c r="S1160" s="21"/>
      <c r="T1160" s="22"/>
      <c r="U1160" s="21"/>
      <c r="V1160" s="21"/>
      <c r="W1160" s="21"/>
      <c r="X1160" s="21"/>
      <c r="Y1160" s="21"/>
      <c r="AC1160" s="3"/>
    </row>
    <row r="1161" spans="1:33" ht="46" x14ac:dyDescent="1">
      <c r="C1161" s="5"/>
      <c r="D1161" s="5"/>
      <c r="E1161" s="5"/>
      <c r="H1161" s="21"/>
      <c r="I1161" s="21"/>
      <c r="J1161" s="63" t="s">
        <v>60</v>
      </c>
      <c r="K1161" s="63"/>
      <c r="L1161" s="63"/>
      <c r="M1161" s="63"/>
      <c r="N1161" s="63"/>
      <c r="O1161" s="63"/>
      <c r="P1161" s="63"/>
      <c r="Q1161" s="63"/>
      <c r="R1161" s="63"/>
      <c r="S1161" s="63"/>
      <c r="T1161" s="63"/>
      <c r="U1161" s="63"/>
      <c r="V1161" s="63"/>
      <c r="W1161" s="63"/>
      <c r="X1161" s="63"/>
      <c r="Y1161" s="63"/>
      <c r="Z1161" s="63"/>
      <c r="AA1161" s="63"/>
      <c r="AB1161" s="63"/>
      <c r="AC1161" s="6"/>
      <c r="AD1161" s="7"/>
    </row>
    <row r="1162" spans="1:33" ht="33.5" x14ac:dyDescent="0.75">
      <c r="B1162" s="13"/>
      <c r="C1162" s="30"/>
      <c r="D1162" s="30"/>
      <c r="E1162" s="30"/>
      <c r="F1162" s="30"/>
      <c r="G1162" s="30"/>
      <c r="H1162" s="30"/>
      <c r="I1162" s="30"/>
      <c r="J1162" s="30"/>
      <c r="K1162" s="30"/>
      <c r="L1162" s="31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13"/>
    </row>
    <row r="1163" spans="1:33" ht="33.5" x14ac:dyDescent="0.75">
      <c r="B1163" s="13"/>
      <c r="C1163" s="30"/>
      <c r="D1163" s="30"/>
      <c r="E1163" s="30"/>
      <c r="F1163" s="30"/>
      <c r="G1163" s="58" t="s">
        <v>342</v>
      </c>
      <c r="H1163" s="58"/>
      <c r="I1163" s="58"/>
      <c r="J1163" s="58"/>
      <c r="K1163" s="58"/>
      <c r="L1163" s="58"/>
      <c r="M1163" s="58"/>
      <c r="N1163" s="30"/>
      <c r="O1163" s="30"/>
      <c r="P1163" s="30"/>
      <c r="Q1163" s="30"/>
      <c r="R1163" s="30"/>
      <c r="S1163" s="30"/>
      <c r="T1163" s="30"/>
      <c r="U1163" s="32"/>
      <c r="V1163" s="32"/>
      <c r="W1163" s="30"/>
      <c r="X1163" s="30"/>
      <c r="Y1163" s="30"/>
      <c r="Z1163" s="30"/>
      <c r="AA1163" s="30"/>
      <c r="AB1163" s="30"/>
      <c r="AC1163" s="30"/>
      <c r="AD1163" s="32"/>
      <c r="AE1163" s="30"/>
      <c r="AF1163" s="30"/>
      <c r="AG1163" s="13"/>
    </row>
    <row r="1164" spans="1:33" ht="33.5" x14ac:dyDescent="0.75">
      <c r="B1164" s="13"/>
      <c r="C1164" s="30"/>
      <c r="D1164" s="30"/>
      <c r="E1164" s="30"/>
      <c r="F1164" s="30"/>
      <c r="G1164" s="58"/>
      <c r="H1164" s="58"/>
      <c r="I1164" s="58"/>
      <c r="J1164" s="58"/>
      <c r="K1164" s="58"/>
      <c r="L1164" s="58"/>
      <c r="M1164" s="58"/>
      <c r="N1164" s="59" t="s">
        <v>9</v>
      </c>
      <c r="O1164" s="59"/>
      <c r="P1164" s="59"/>
      <c r="Q1164" s="59"/>
      <c r="R1164" s="59"/>
      <c r="S1164" s="60" t="s">
        <v>269</v>
      </c>
      <c r="T1164" s="60"/>
      <c r="U1164" s="60"/>
      <c r="V1164" s="60"/>
      <c r="W1164" s="60"/>
      <c r="X1164" s="60"/>
      <c r="Y1164" s="30"/>
      <c r="Z1164" s="61" t="s">
        <v>10</v>
      </c>
      <c r="AA1164" s="61"/>
      <c r="AB1164" s="61"/>
      <c r="AC1164" s="33" t="s">
        <v>344</v>
      </c>
      <c r="AD1164" s="32"/>
      <c r="AE1164" s="30"/>
      <c r="AF1164" s="30"/>
      <c r="AG1164" s="13"/>
    </row>
    <row r="1165" spans="1:33" ht="33.5" x14ac:dyDescent="0.75">
      <c r="B1165" s="13"/>
      <c r="C1165" s="30"/>
      <c r="D1165" s="55" t="s">
        <v>8</v>
      </c>
      <c r="E1165" s="55"/>
      <c r="F1165" s="55"/>
      <c r="G1165" s="58"/>
      <c r="H1165" s="58"/>
      <c r="I1165" s="58"/>
      <c r="J1165" s="58"/>
      <c r="K1165" s="58"/>
      <c r="L1165" s="58"/>
      <c r="M1165" s="58"/>
      <c r="N1165" s="59"/>
      <c r="O1165" s="59"/>
      <c r="P1165" s="59"/>
      <c r="Q1165" s="59"/>
      <c r="R1165" s="59"/>
      <c r="S1165" s="60"/>
      <c r="T1165" s="60"/>
      <c r="U1165" s="60"/>
      <c r="V1165" s="60"/>
      <c r="W1165" s="60"/>
      <c r="X1165" s="60"/>
      <c r="Y1165" s="30"/>
      <c r="Z1165" s="60" t="s">
        <v>343</v>
      </c>
      <c r="AA1165" s="60"/>
      <c r="AB1165" s="60"/>
      <c r="AC1165" s="60"/>
      <c r="AD1165" s="60"/>
      <c r="AE1165" s="60"/>
      <c r="AF1165" s="34"/>
      <c r="AG1165" s="13"/>
    </row>
    <row r="1166" spans="1:33" ht="33.5" x14ac:dyDescent="0.75">
      <c r="B1166" s="13"/>
      <c r="C1166" s="30"/>
      <c r="D1166" s="30"/>
      <c r="E1166" s="30"/>
      <c r="F1166" s="30"/>
      <c r="G1166" s="58"/>
      <c r="H1166" s="58"/>
      <c r="I1166" s="58"/>
      <c r="J1166" s="58"/>
      <c r="K1166" s="58"/>
      <c r="L1166" s="58"/>
      <c r="M1166" s="58"/>
      <c r="N1166" s="30"/>
      <c r="O1166" s="35"/>
      <c r="P1166" s="30"/>
      <c r="Q1166" s="30"/>
      <c r="R1166" s="35"/>
      <c r="S1166" s="4"/>
      <c r="T1166" s="4"/>
      <c r="U1166" s="4"/>
      <c r="V1166" s="4"/>
      <c r="W1166" s="4"/>
      <c r="X1166" s="4"/>
      <c r="Y1166" s="32"/>
      <c r="Z1166" s="60"/>
      <c r="AA1166" s="60"/>
      <c r="AB1166" s="60"/>
      <c r="AC1166" s="60"/>
      <c r="AD1166" s="60"/>
      <c r="AE1166" s="60"/>
      <c r="AF1166" s="34"/>
      <c r="AG1166" s="13"/>
    </row>
    <row r="1167" spans="1:33" ht="33.5" x14ac:dyDescent="0.75">
      <c r="B1167" s="13"/>
      <c r="C1167" s="30"/>
      <c r="D1167" s="30"/>
      <c r="E1167" s="35"/>
      <c r="F1167" s="35"/>
      <c r="G1167" s="58"/>
      <c r="H1167" s="58"/>
      <c r="I1167" s="58"/>
      <c r="J1167" s="58"/>
      <c r="K1167" s="58"/>
      <c r="L1167" s="58"/>
      <c r="M1167" s="58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4"/>
      <c r="AA1167" s="34"/>
      <c r="AB1167" s="34"/>
      <c r="AC1167" s="34"/>
      <c r="AD1167" s="34"/>
      <c r="AE1167" s="34"/>
      <c r="AF1167" s="34"/>
      <c r="AG1167" s="13"/>
    </row>
    <row r="1168" spans="1:33" ht="33.5" x14ac:dyDescent="0.75">
      <c r="B1168" s="13"/>
      <c r="C1168" s="30"/>
      <c r="D1168" s="30"/>
      <c r="E1168" s="55" t="s">
        <v>16</v>
      </c>
      <c r="F1168" s="55"/>
      <c r="G1168" s="56" t="s">
        <v>270</v>
      </c>
      <c r="H1168" s="56"/>
      <c r="I1168" s="56"/>
      <c r="J1168" s="56"/>
      <c r="K1168" s="56"/>
      <c r="L1168" s="56"/>
      <c r="M1168" s="56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13"/>
    </row>
    <row r="1169" spans="1:36" ht="33.5" x14ac:dyDescent="0.75">
      <c r="B1169" s="13"/>
      <c r="C1169" s="30"/>
      <c r="D1169" s="30"/>
      <c r="E1169" s="30"/>
      <c r="F1169" s="30"/>
      <c r="G1169" s="56"/>
      <c r="H1169" s="56"/>
      <c r="I1169" s="56"/>
      <c r="J1169" s="56"/>
      <c r="K1169" s="56"/>
      <c r="L1169" s="56"/>
      <c r="M1169" s="56"/>
      <c r="N1169" s="30"/>
      <c r="O1169" s="32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13"/>
    </row>
    <row r="1170" spans="1:36" ht="31" x14ac:dyDescent="0.7">
      <c r="B1170" s="13"/>
      <c r="C1170" s="8"/>
      <c r="D1170" s="8"/>
      <c r="E1170" s="8"/>
      <c r="F1170" s="8"/>
      <c r="G1170" s="8"/>
      <c r="H1170" s="8"/>
      <c r="I1170" s="8"/>
      <c r="J1170" s="8"/>
      <c r="K1170" s="8"/>
      <c r="L1170" s="9"/>
      <c r="M1170" s="9"/>
      <c r="N1170" s="10"/>
      <c r="O1170" s="9"/>
      <c r="P1170" s="8"/>
      <c r="Q1170" s="8"/>
      <c r="R1170" s="8"/>
      <c r="S1170" s="8"/>
      <c r="T1170" s="8"/>
      <c r="U1170" s="8"/>
      <c r="V1170" s="8"/>
      <c r="W1170" s="8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</row>
    <row r="1171" spans="1:36" ht="31" x14ac:dyDescent="0.7">
      <c r="B1171" s="8"/>
      <c r="C1171" s="12" t="s">
        <v>11</v>
      </c>
      <c r="D1171" s="12"/>
      <c r="E1171" s="12"/>
      <c r="F1171" s="12"/>
      <c r="G1171" s="12"/>
      <c r="H1171" s="12"/>
      <c r="I1171" s="12"/>
      <c r="J1171" s="9"/>
      <c r="K1171" s="9"/>
      <c r="L1171" s="8"/>
      <c r="M1171" s="8"/>
      <c r="N1171" s="8"/>
      <c r="O1171" s="8"/>
      <c r="P1171" s="8"/>
      <c r="Q1171" s="8"/>
      <c r="R1171" s="8"/>
      <c r="U1171" s="8"/>
      <c r="V1171" s="8"/>
      <c r="W1171" s="8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</row>
    <row r="1172" spans="1:36" ht="31" x14ac:dyDescent="0.7">
      <c r="B1172" s="11" t="s">
        <v>0</v>
      </c>
      <c r="C1172" s="9" t="s">
        <v>345</v>
      </c>
      <c r="D1172" s="9"/>
      <c r="E1172" s="9"/>
      <c r="F1172" s="9"/>
      <c r="G1172" s="9"/>
      <c r="H1172" s="9"/>
      <c r="I1172" s="9"/>
      <c r="J1172" s="8"/>
      <c r="K1172" s="8"/>
      <c r="L1172" s="8"/>
      <c r="M1172" s="8"/>
      <c r="N1172" s="8"/>
      <c r="O1172" s="8"/>
      <c r="P1172" s="8"/>
      <c r="Q1172" s="8"/>
      <c r="R1172" s="8"/>
      <c r="U1172" s="8"/>
      <c r="V1172" s="8"/>
      <c r="W1172" s="8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</row>
    <row r="1173" spans="1:36" ht="31" x14ac:dyDescent="0.7">
      <c r="B1173" s="11" t="s">
        <v>1</v>
      </c>
      <c r="C1173" s="9" t="s">
        <v>346</v>
      </c>
      <c r="D1173" s="9"/>
      <c r="E1173" s="9"/>
      <c r="F1173" s="9"/>
      <c r="G1173" s="9"/>
      <c r="H1173" s="9"/>
      <c r="I1173" s="9"/>
      <c r="J1173" s="9"/>
      <c r="K1173" s="10"/>
      <c r="L1173" s="8"/>
      <c r="M1173" s="8"/>
      <c r="N1173" s="8"/>
      <c r="O1173" s="8"/>
      <c r="P1173" s="8"/>
      <c r="Q1173" s="8"/>
      <c r="R1173" s="8"/>
      <c r="U1173" s="8"/>
      <c r="V1173" s="8"/>
      <c r="W1173" s="8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</row>
    <row r="1174" spans="1:36" ht="31" x14ac:dyDescent="0.7">
      <c r="A1174" s="2"/>
      <c r="B1174" s="11" t="s">
        <v>2</v>
      </c>
      <c r="C1174" s="9" t="s">
        <v>347</v>
      </c>
      <c r="D1174" s="9"/>
      <c r="E1174" s="9"/>
      <c r="F1174" s="9"/>
      <c r="G1174" s="9"/>
      <c r="H1174" s="9"/>
      <c r="I1174" s="9"/>
      <c r="J1174" s="9"/>
      <c r="K1174" s="8"/>
      <c r="L1174" s="10"/>
      <c r="M1174" s="10"/>
      <c r="N1174" s="10"/>
      <c r="O1174" s="10"/>
      <c r="P1174" s="10"/>
      <c r="Q1174" s="10"/>
      <c r="R1174" s="10"/>
      <c r="S1174" s="2"/>
      <c r="T1174" s="2"/>
      <c r="U1174" s="10"/>
      <c r="V1174" s="10"/>
      <c r="W1174" s="1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"/>
      <c r="AI1174" s="2"/>
      <c r="AJ1174" s="2"/>
    </row>
    <row r="1175" spans="1:36" ht="28.5" x14ac:dyDescent="0.65"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</row>
    <row r="1176" spans="1:36" ht="28.5" x14ac:dyDescent="0.35">
      <c r="A1176" s="2"/>
      <c r="B1176" s="57"/>
      <c r="C1176" s="51" t="s">
        <v>6</v>
      </c>
      <c r="D1176" s="51"/>
      <c r="E1176" s="51"/>
      <c r="F1176" s="51"/>
      <c r="G1176" s="51"/>
      <c r="H1176" s="51"/>
      <c r="I1176" s="51" t="s">
        <v>23</v>
      </c>
      <c r="J1176" s="51"/>
      <c r="K1176" s="51"/>
      <c r="L1176" s="51"/>
      <c r="M1176" s="51"/>
      <c r="N1176" s="51"/>
      <c r="O1176" s="51" t="s">
        <v>7</v>
      </c>
      <c r="P1176" s="51"/>
      <c r="Q1176" s="51"/>
      <c r="R1176" s="51"/>
      <c r="S1176" s="51"/>
      <c r="T1176" s="51"/>
      <c r="U1176" s="51" t="s">
        <v>24</v>
      </c>
      <c r="V1176" s="51"/>
      <c r="W1176" s="51"/>
      <c r="X1176" s="51"/>
      <c r="Y1176" s="51"/>
      <c r="Z1176" s="51"/>
      <c r="AA1176" s="51" t="s">
        <v>25</v>
      </c>
      <c r="AB1176" s="51"/>
      <c r="AC1176" s="51"/>
      <c r="AD1176" s="51"/>
      <c r="AE1176" s="51"/>
      <c r="AF1176" s="51"/>
      <c r="AG1176" s="27"/>
    </row>
    <row r="1177" spans="1:36" ht="28.5" x14ac:dyDescent="0.35">
      <c r="A1177" s="2"/>
      <c r="B1177" s="57"/>
      <c r="C1177" s="25" t="s">
        <v>0</v>
      </c>
      <c r="D1177" s="25" t="s">
        <v>1</v>
      </c>
      <c r="E1177" s="25" t="s">
        <v>2</v>
      </c>
      <c r="F1177" s="25" t="s">
        <v>3</v>
      </c>
      <c r="G1177" s="25" t="s">
        <v>4</v>
      </c>
      <c r="H1177" s="25" t="s">
        <v>5</v>
      </c>
      <c r="I1177" s="25" t="s">
        <v>0</v>
      </c>
      <c r="J1177" s="25" t="s">
        <v>1</v>
      </c>
      <c r="K1177" s="25" t="s">
        <v>2</v>
      </c>
      <c r="L1177" s="25" t="s">
        <v>3</v>
      </c>
      <c r="M1177" s="25" t="s">
        <v>4</v>
      </c>
      <c r="N1177" s="25" t="s">
        <v>5</v>
      </c>
      <c r="O1177" s="25" t="s">
        <v>0</v>
      </c>
      <c r="P1177" s="25" t="s">
        <v>1</v>
      </c>
      <c r="Q1177" s="25" t="s">
        <v>2</v>
      </c>
      <c r="R1177" s="25" t="s">
        <v>3</v>
      </c>
      <c r="S1177" s="25" t="s">
        <v>4</v>
      </c>
      <c r="T1177" s="25" t="s">
        <v>5</v>
      </c>
      <c r="U1177" s="25" t="s">
        <v>0</v>
      </c>
      <c r="V1177" s="25" t="s">
        <v>1</v>
      </c>
      <c r="W1177" s="25" t="s">
        <v>2</v>
      </c>
      <c r="X1177" s="25" t="s">
        <v>3</v>
      </c>
      <c r="Y1177" s="25" t="s">
        <v>4</v>
      </c>
      <c r="Z1177" s="25" t="s">
        <v>5</v>
      </c>
      <c r="AA1177" s="25" t="s">
        <v>0</v>
      </c>
      <c r="AB1177" s="25" t="s">
        <v>1</v>
      </c>
      <c r="AC1177" s="25" t="s">
        <v>2</v>
      </c>
      <c r="AD1177" s="25" t="s">
        <v>3</v>
      </c>
      <c r="AE1177" s="25" t="s">
        <v>4</v>
      </c>
      <c r="AF1177" s="25" t="s">
        <v>5</v>
      </c>
      <c r="AG1177" s="28"/>
    </row>
    <row r="1178" spans="1:36" ht="28.5" x14ac:dyDescent="0.35">
      <c r="A1178" s="2"/>
      <c r="B1178" s="26" t="s">
        <v>0</v>
      </c>
      <c r="C1178" s="25">
        <v>8</v>
      </c>
      <c r="D1178" s="25">
        <v>9</v>
      </c>
      <c r="E1178" s="25">
        <v>9</v>
      </c>
      <c r="F1178" s="25">
        <v>8</v>
      </c>
      <c r="G1178" s="25">
        <v>9</v>
      </c>
      <c r="H1178" s="52">
        <v>9</v>
      </c>
      <c r="I1178" s="25">
        <v>8</v>
      </c>
      <c r="J1178" s="25">
        <v>9</v>
      </c>
      <c r="K1178" s="25">
        <v>9</v>
      </c>
      <c r="L1178" s="25">
        <v>10</v>
      </c>
      <c r="M1178" s="25">
        <v>10</v>
      </c>
      <c r="N1178" s="52">
        <v>9</v>
      </c>
      <c r="O1178" s="25">
        <v>9</v>
      </c>
      <c r="P1178" s="25">
        <v>8</v>
      </c>
      <c r="Q1178" s="25">
        <v>9</v>
      </c>
      <c r="R1178" s="25">
        <v>8</v>
      </c>
      <c r="S1178" s="25">
        <v>9</v>
      </c>
      <c r="T1178" s="52">
        <v>9</v>
      </c>
      <c r="U1178" s="25">
        <v>7</v>
      </c>
      <c r="V1178" s="25">
        <v>7</v>
      </c>
      <c r="W1178" s="25">
        <v>7</v>
      </c>
      <c r="X1178" s="25">
        <v>7</v>
      </c>
      <c r="Y1178" s="25">
        <v>7</v>
      </c>
      <c r="Z1178" s="52">
        <v>8</v>
      </c>
      <c r="AA1178" s="25">
        <v>9</v>
      </c>
      <c r="AB1178" s="25">
        <v>9</v>
      </c>
      <c r="AC1178" s="25">
        <v>8</v>
      </c>
      <c r="AD1178" s="25">
        <v>8</v>
      </c>
      <c r="AE1178" s="25">
        <v>8</v>
      </c>
      <c r="AF1178" s="52">
        <v>9</v>
      </c>
      <c r="AG1178" s="28"/>
    </row>
    <row r="1179" spans="1:36" ht="28.5" x14ac:dyDescent="0.35">
      <c r="A1179" s="2"/>
      <c r="B1179" s="26" t="s">
        <v>1</v>
      </c>
      <c r="C1179" s="25">
        <v>9</v>
      </c>
      <c r="D1179" s="25">
        <v>10</v>
      </c>
      <c r="E1179" s="25">
        <v>10</v>
      </c>
      <c r="F1179" s="25">
        <v>9</v>
      </c>
      <c r="G1179" s="25">
        <v>10</v>
      </c>
      <c r="H1179" s="53"/>
      <c r="I1179" s="25">
        <v>9</v>
      </c>
      <c r="J1179" s="25">
        <v>9</v>
      </c>
      <c r="K1179" s="25">
        <v>9</v>
      </c>
      <c r="L1179" s="25">
        <v>10</v>
      </c>
      <c r="M1179" s="25">
        <v>9</v>
      </c>
      <c r="N1179" s="53"/>
      <c r="O1179" s="25">
        <v>9</v>
      </c>
      <c r="P1179" s="25">
        <v>10</v>
      </c>
      <c r="Q1179" s="25">
        <v>9</v>
      </c>
      <c r="R1179" s="25">
        <v>9</v>
      </c>
      <c r="S1179" s="25">
        <v>8</v>
      </c>
      <c r="T1179" s="53"/>
      <c r="U1179" s="25">
        <v>8</v>
      </c>
      <c r="V1179" s="25">
        <v>8</v>
      </c>
      <c r="W1179" s="25">
        <v>8</v>
      </c>
      <c r="X1179" s="25">
        <v>8</v>
      </c>
      <c r="Y1179" s="25">
        <v>8</v>
      </c>
      <c r="Z1179" s="53"/>
      <c r="AA1179" s="25">
        <v>9</v>
      </c>
      <c r="AB1179" s="25">
        <v>9</v>
      </c>
      <c r="AC1179" s="25">
        <v>9</v>
      </c>
      <c r="AD1179" s="25">
        <v>9</v>
      </c>
      <c r="AE1179" s="25">
        <v>8</v>
      </c>
      <c r="AF1179" s="53"/>
      <c r="AG1179" s="28"/>
    </row>
    <row r="1180" spans="1:36" ht="28.5" x14ac:dyDescent="0.35">
      <c r="A1180" s="2"/>
      <c r="B1180" s="26" t="s">
        <v>2</v>
      </c>
      <c r="C1180" s="25">
        <v>9</v>
      </c>
      <c r="D1180" s="25">
        <v>9</v>
      </c>
      <c r="E1180" s="25">
        <v>9</v>
      </c>
      <c r="F1180" s="25">
        <v>8</v>
      </c>
      <c r="G1180" s="25">
        <v>9</v>
      </c>
      <c r="H1180" s="53"/>
      <c r="I1180" s="25">
        <v>9</v>
      </c>
      <c r="J1180" s="25">
        <v>9</v>
      </c>
      <c r="K1180" s="25">
        <v>9</v>
      </c>
      <c r="L1180" s="25">
        <v>9</v>
      </c>
      <c r="M1180" s="25">
        <v>10</v>
      </c>
      <c r="N1180" s="53"/>
      <c r="O1180" s="25">
        <v>9</v>
      </c>
      <c r="P1180" s="25">
        <v>10</v>
      </c>
      <c r="Q1180" s="25">
        <v>9</v>
      </c>
      <c r="R1180" s="25">
        <v>10</v>
      </c>
      <c r="S1180" s="25">
        <v>9</v>
      </c>
      <c r="T1180" s="53"/>
      <c r="U1180" s="25">
        <v>7</v>
      </c>
      <c r="V1180" s="25">
        <v>7</v>
      </c>
      <c r="W1180" s="25">
        <v>7</v>
      </c>
      <c r="X1180" s="25">
        <v>7</v>
      </c>
      <c r="Y1180" s="25">
        <v>7</v>
      </c>
      <c r="Z1180" s="53"/>
      <c r="AA1180" s="25">
        <v>9</v>
      </c>
      <c r="AB1180" s="25">
        <v>9</v>
      </c>
      <c r="AC1180" s="25">
        <v>9</v>
      </c>
      <c r="AD1180" s="25">
        <v>9</v>
      </c>
      <c r="AE1180" s="25">
        <v>9</v>
      </c>
      <c r="AF1180" s="53"/>
      <c r="AG1180" s="28"/>
    </row>
    <row r="1181" spans="1:36" ht="28.5" x14ac:dyDescent="0.35">
      <c r="A1181" s="2"/>
      <c r="B1181" s="25"/>
      <c r="C1181" s="29">
        <f>SUM(C1178:C1180)/3</f>
        <v>8.6666666666666661</v>
      </c>
      <c r="D1181" s="29">
        <f t="shared" ref="D1181:F1181" si="25">SUM(D1178:D1180)/3</f>
        <v>9.3333333333333339</v>
      </c>
      <c r="E1181" s="29">
        <f t="shared" si="25"/>
        <v>9.3333333333333339</v>
      </c>
      <c r="F1181" s="29">
        <f t="shared" si="25"/>
        <v>8.3333333333333339</v>
      </c>
      <c r="G1181" s="29">
        <f>SUM(G1178:G1180)/3</f>
        <v>9.3333333333333339</v>
      </c>
      <c r="H1181" s="54"/>
      <c r="I1181" s="29">
        <f>SUM(I1178:I1180)/3</f>
        <v>8.6666666666666661</v>
      </c>
      <c r="J1181" s="29">
        <f>SUM(J1178:J1180)/3</f>
        <v>9</v>
      </c>
      <c r="K1181" s="29">
        <f>SUM(K1178:K1180)/3</f>
        <v>9</v>
      </c>
      <c r="L1181" s="29">
        <f>SUM(L1178:L1180)/3</f>
        <v>9.6666666666666661</v>
      </c>
      <c r="M1181" s="29">
        <f>SUM(M1178:M1180)/3</f>
        <v>9.6666666666666661</v>
      </c>
      <c r="N1181" s="54"/>
      <c r="O1181" s="29">
        <f>SUM(O1178:O1180)/3</f>
        <v>9</v>
      </c>
      <c r="P1181" s="29">
        <f>SUM(P1178:P1180)/3</f>
        <v>9.3333333333333339</v>
      </c>
      <c r="Q1181" s="29">
        <f>SUM(Q1178:Q1180)/3</f>
        <v>9</v>
      </c>
      <c r="R1181" s="29">
        <f>SUM(R1178:R1180)/3</f>
        <v>9</v>
      </c>
      <c r="S1181" s="29">
        <f>SUM(S1178:S1180)/3</f>
        <v>8.6666666666666661</v>
      </c>
      <c r="T1181" s="54"/>
      <c r="U1181" s="29">
        <f>SUM(U1178:U1180)/3</f>
        <v>7.333333333333333</v>
      </c>
      <c r="V1181" s="29">
        <f>SUM(V1178:V1180)/3</f>
        <v>7.333333333333333</v>
      </c>
      <c r="W1181" s="29">
        <f>SUM(W1178:W1180)/3</f>
        <v>7.333333333333333</v>
      </c>
      <c r="X1181" s="29">
        <f>SUM(X1178:X1180)/3</f>
        <v>7.333333333333333</v>
      </c>
      <c r="Y1181" s="29">
        <f>SUM(Y1178:Y1180)/3</f>
        <v>7.333333333333333</v>
      </c>
      <c r="Z1181" s="54"/>
      <c r="AA1181" s="29">
        <f>SUM(AA1178:AA1180)/3</f>
        <v>9</v>
      </c>
      <c r="AB1181" s="29">
        <f>SUM(AB1178:AB1180)/3</f>
        <v>9</v>
      </c>
      <c r="AC1181" s="29">
        <f>SUM(AC1178:AC1180)/3</f>
        <v>8.6666666666666661</v>
      </c>
      <c r="AD1181" s="29">
        <f>SUM(AD1178:AD1180)/3</f>
        <v>8.6666666666666661</v>
      </c>
      <c r="AE1181" s="29">
        <f>SUM(AE1178:AE1180)/3</f>
        <v>8.3333333333333339</v>
      </c>
      <c r="AF1181" s="54"/>
      <c r="AG1181" s="28"/>
    </row>
    <row r="1182" spans="1:36" ht="28.5" x14ac:dyDescent="0.35">
      <c r="A1182" s="2"/>
      <c r="B1182" s="25"/>
      <c r="C1182" s="50">
        <f>SUM(C1181:E1181)/3</f>
        <v>9.1111111111111125</v>
      </c>
      <c r="D1182" s="50"/>
      <c r="E1182" s="50"/>
      <c r="F1182" s="50">
        <f>(F1181+G1181+H1178)/3</f>
        <v>8.8888888888888893</v>
      </c>
      <c r="G1182" s="50"/>
      <c r="H1182" s="50"/>
      <c r="I1182" s="50">
        <f>SUM(I1181:K1181)/3</f>
        <v>8.8888888888888875</v>
      </c>
      <c r="J1182" s="50"/>
      <c r="K1182" s="50"/>
      <c r="L1182" s="50">
        <f>(L1181+M1181+N1178)/3</f>
        <v>9.4444444444444446</v>
      </c>
      <c r="M1182" s="50"/>
      <c r="N1182" s="50"/>
      <c r="O1182" s="50">
        <f>SUM(O1181:Q1181)/3</f>
        <v>9.1111111111111125</v>
      </c>
      <c r="P1182" s="50"/>
      <c r="Q1182" s="50"/>
      <c r="R1182" s="50">
        <f>(R1181+S1181+T1178)/3</f>
        <v>8.8888888888888875</v>
      </c>
      <c r="S1182" s="50"/>
      <c r="T1182" s="50"/>
      <c r="U1182" s="50">
        <f>SUM(U1181:W1181)/3</f>
        <v>7.333333333333333</v>
      </c>
      <c r="V1182" s="50"/>
      <c r="W1182" s="50"/>
      <c r="X1182" s="50">
        <f>(X1181+Y1181+Z1178)/3</f>
        <v>7.5555555555555545</v>
      </c>
      <c r="Y1182" s="50"/>
      <c r="Z1182" s="50"/>
      <c r="AA1182" s="50">
        <f>SUM(AA1181:AC1181)/3</f>
        <v>8.8888888888888875</v>
      </c>
      <c r="AB1182" s="50"/>
      <c r="AC1182" s="50"/>
      <c r="AD1182" s="50">
        <f>(AD1181+AE1181+AF1178)/3</f>
        <v>8.6666666666666661</v>
      </c>
      <c r="AE1182" s="50"/>
      <c r="AF1182" s="50"/>
      <c r="AG1182" s="28"/>
    </row>
    <row r="1183" spans="1:36" ht="28.5" x14ac:dyDescent="0.35">
      <c r="A1183" s="2"/>
      <c r="B1183" s="25"/>
      <c r="C1183" s="50">
        <f>C1182+F1182</f>
        <v>18</v>
      </c>
      <c r="D1183" s="50"/>
      <c r="E1183" s="50"/>
      <c r="F1183" s="50"/>
      <c r="G1183" s="50"/>
      <c r="H1183" s="50"/>
      <c r="I1183" s="50">
        <f>I1182+L1182</f>
        <v>18.333333333333332</v>
      </c>
      <c r="J1183" s="50"/>
      <c r="K1183" s="50"/>
      <c r="L1183" s="50"/>
      <c r="M1183" s="50"/>
      <c r="N1183" s="50"/>
      <c r="O1183" s="50">
        <f>O1182+R1182</f>
        <v>18</v>
      </c>
      <c r="P1183" s="50"/>
      <c r="Q1183" s="50"/>
      <c r="R1183" s="50"/>
      <c r="S1183" s="50"/>
      <c r="T1183" s="50"/>
      <c r="U1183" s="50">
        <f>U1182+X1182</f>
        <v>14.888888888888888</v>
      </c>
      <c r="V1183" s="50"/>
      <c r="W1183" s="50"/>
      <c r="X1183" s="50"/>
      <c r="Y1183" s="50"/>
      <c r="Z1183" s="50"/>
      <c r="AA1183" s="50">
        <f>AA1182+AD1182</f>
        <v>17.555555555555554</v>
      </c>
      <c r="AB1183" s="50"/>
      <c r="AC1183" s="50"/>
      <c r="AD1183" s="50"/>
      <c r="AE1183" s="50"/>
      <c r="AF1183" s="50"/>
      <c r="AG1183" s="28"/>
    </row>
    <row r="1184" spans="1:36" ht="28.5" x14ac:dyDescent="0.6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</row>
    <row r="1185" spans="1:33" ht="28.5" x14ac:dyDescent="0.65">
      <c r="A1185" s="13"/>
      <c r="B1185" s="46" t="s">
        <v>12</v>
      </c>
      <c r="C1185" s="46"/>
      <c r="D1185" s="46"/>
      <c r="E1185" s="47">
        <f>SUM(C1183:AF1183)</f>
        <v>86.777777777777771</v>
      </c>
      <c r="F1185" s="47"/>
      <c r="G1185" s="15" t="s">
        <v>13</v>
      </c>
      <c r="H1185" s="15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</row>
    <row r="1186" spans="1:33" ht="28.5" x14ac:dyDescent="0.6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</row>
    <row r="1187" spans="1:33" ht="28.5" x14ac:dyDescent="0.65">
      <c r="A1187" s="13"/>
      <c r="B1187" s="46" t="s">
        <v>14</v>
      </c>
      <c r="C1187" s="46"/>
      <c r="D1187" s="46"/>
      <c r="E1187" s="46"/>
      <c r="F1187" s="13"/>
      <c r="G1187" s="48" t="str" cm="1">
        <f t="array" ref="G1187">_xlfn.IFS(E1185&lt;40,"Диплом",E1185&lt;60,"Бронзовая медаль",E1185&lt;80,"Серебряная медаль",E1185&lt;100,"Золотая медаль")</f>
        <v>Золотая медаль</v>
      </c>
      <c r="H1187" s="48"/>
      <c r="I1187" s="48"/>
      <c r="J1187" s="48"/>
      <c r="K1187" s="48"/>
      <c r="L1187" s="48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</row>
    <row r="1188" spans="1:33" ht="28.5" x14ac:dyDescent="0.65">
      <c r="A1188" s="13"/>
      <c r="B1188" s="14"/>
      <c r="C1188" s="14"/>
      <c r="D1188" s="14"/>
      <c r="E1188" s="14"/>
      <c r="F1188" s="13"/>
      <c r="G1188" s="36"/>
      <c r="H1188" s="36"/>
      <c r="I1188" s="36"/>
      <c r="J1188" s="36"/>
      <c r="K1188" s="36"/>
      <c r="L1188" s="36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</row>
    <row r="1189" spans="1:33" ht="28.5" x14ac:dyDescent="0.6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</row>
    <row r="1190" spans="1:33" ht="28.5" x14ac:dyDescent="0.65">
      <c r="A1190" s="13"/>
      <c r="B1190" s="3"/>
      <c r="C1190" s="3"/>
      <c r="D1190" s="19" t="s">
        <v>22</v>
      </c>
      <c r="E1190" s="19"/>
      <c r="F1190" s="19"/>
      <c r="G1190" s="19"/>
      <c r="I1190" s="3"/>
      <c r="J1190" s="3"/>
      <c r="K1190" s="19" t="s">
        <v>23</v>
      </c>
      <c r="L1190" s="19"/>
      <c r="M1190" s="19"/>
      <c r="O1190" s="3"/>
      <c r="P1190" s="3"/>
      <c r="Q1190" s="19" t="s">
        <v>7</v>
      </c>
      <c r="R1190" s="19"/>
      <c r="W1190" s="19" t="s">
        <v>24</v>
      </c>
      <c r="X1190" s="19"/>
      <c r="Y1190" s="3"/>
      <c r="AB1190" s="3"/>
      <c r="AC1190" s="3"/>
      <c r="AD1190" s="19" t="s">
        <v>25</v>
      </c>
      <c r="AE1190" s="3"/>
      <c r="AF1190" s="3"/>
      <c r="AG1190" s="13"/>
    </row>
    <row r="1191" spans="1:33" ht="28.5" x14ac:dyDescent="0.65">
      <c r="A1191" s="13"/>
      <c r="B1191" s="49" t="s">
        <v>15</v>
      </c>
      <c r="C1191" s="49"/>
      <c r="D1191" s="17"/>
      <c r="E1191" s="17"/>
      <c r="F1191" s="17"/>
      <c r="G1191" s="18"/>
      <c r="I1191" s="37" t="s">
        <v>15</v>
      </c>
      <c r="J1191" s="37"/>
      <c r="K1191" s="17"/>
      <c r="L1191" s="17"/>
      <c r="M1191" s="3"/>
      <c r="O1191" s="37" t="s">
        <v>15</v>
      </c>
      <c r="P1191" s="37"/>
      <c r="Q1191" s="17"/>
      <c r="R1191" s="17"/>
      <c r="V1191" s="40" t="s">
        <v>15</v>
      </c>
      <c r="W1191" s="37"/>
      <c r="X1191" s="17"/>
      <c r="Y1191" s="3"/>
      <c r="AB1191" s="37" t="s">
        <v>15</v>
      </c>
      <c r="AC1191" s="37"/>
      <c r="AD1191" s="17"/>
      <c r="AE1191" s="3"/>
      <c r="AF1191" s="3"/>
      <c r="AG1191" s="13"/>
    </row>
    <row r="1192" spans="1:33" ht="46" x14ac:dyDescent="0.35">
      <c r="H1192" s="62" t="s">
        <v>26</v>
      </c>
      <c r="I1192" s="62"/>
      <c r="J1192" s="62"/>
      <c r="K1192" s="62"/>
      <c r="L1192" s="62"/>
      <c r="M1192" s="62"/>
      <c r="N1192" s="62"/>
      <c r="O1192" s="62"/>
      <c r="P1192" s="62"/>
      <c r="Q1192" s="62"/>
      <c r="R1192" s="62"/>
      <c r="S1192" s="62"/>
      <c r="T1192" s="62"/>
      <c r="U1192" s="62"/>
      <c r="V1192" s="62"/>
      <c r="W1192" s="62"/>
      <c r="X1192" s="62"/>
      <c r="Y1192" s="62"/>
      <c r="Z1192" s="62"/>
      <c r="AA1192" s="62"/>
      <c r="AB1192" s="62"/>
      <c r="AC1192" s="62"/>
      <c r="AD1192" s="62"/>
    </row>
    <row r="1193" spans="1:33" ht="46" x14ac:dyDescent="1">
      <c r="C1193" s="3"/>
      <c r="D1193" s="3"/>
      <c r="E1193" s="3"/>
      <c r="F1193" s="3"/>
      <c r="G1193" s="3"/>
      <c r="H1193" s="21"/>
      <c r="I1193" s="21"/>
      <c r="J1193" s="21"/>
      <c r="L1193" s="24"/>
      <c r="M1193" s="24"/>
      <c r="N1193" s="24"/>
      <c r="O1193" s="24"/>
      <c r="P1193" s="24" t="s">
        <v>21</v>
      </c>
      <c r="Q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</row>
    <row r="1194" spans="1:33" ht="46" x14ac:dyDescent="1">
      <c r="C1194" s="3"/>
      <c r="D1194" s="3"/>
      <c r="E1194" s="3"/>
      <c r="F1194" s="3"/>
      <c r="G1194" s="3"/>
      <c r="H1194" s="23"/>
      <c r="I1194" s="23"/>
      <c r="J1194" s="23"/>
      <c r="K1194" s="23"/>
      <c r="L1194" s="23"/>
      <c r="M1194" s="24"/>
      <c r="N1194" s="21"/>
      <c r="O1194" s="21"/>
      <c r="P1194" s="21"/>
      <c r="Q1194" s="21"/>
      <c r="R1194" s="21"/>
      <c r="S1194" s="21"/>
      <c r="T1194" s="22"/>
      <c r="U1194" s="21"/>
      <c r="V1194" s="21"/>
      <c r="W1194" s="21"/>
      <c r="X1194" s="21"/>
      <c r="Y1194" s="21"/>
      <c r="AC1194" s="3"/>
    </row>
    <row r="1195" spans="1:33" ht="46" x14ac:dyDescent="1">
      <c r="C1195" s="5"/>
      <c r="D1195" s="5"/>
      <c r="E1195" s="5"/>
      <c r="H1195" s="21"/>
      <c r="I1195" s="21"/>
      <c r="J1195" s="63" t="s">
        <v>61</v>
      </c>
      <c r="K1195" s="63"/>
      <c r="L1195" s="63"/>
      <c r="M1195" s="63"/>
      <c r="N1195" s="63"/>
      <c r="O1195" s="63"/>
      <c r="P1195" s="63"/>
      <c r="Q1195" s="63"/>
      <c r="R1195" s="63"/>
      <c r="S1195" s="63"/>
      <c r="T1195" s="63"/>
      <c r="U1195" s="63"/>
      <c r="V1195" s="63"/>
      <c r="W1195" s="63"/>
      <c r="X1195" s="63"/>
      <c r="Y1195" s="63"/>
      <c r="Z1195" s="63"/>
      <c r="AA1195" s="63"/>
      <c r="AB1195" s="63"/>
      <c r="AC1195" s="6"/>
      <c r="AD1195" s="7"/>
    </row>
    <row r="1196" spans="1:33" ht="33.5" x14ac:dyDescent="0.75">
      <c r="B1196" s="13"/>
      <c r="C1196" s="30"/>
      <c r="D1196" s="30"/>
      <c r="E1196" s="30"/>
      <c r="F1196" s="30"/>
      <c r="G1196" s="30"/>
      <c r="H1196" s="30"/>
      <c r="I1196" s="30"/>
      <c r="J1196" s="30"/>
      <c r="K1196" s="30"/>
      <c r="L1196" s="31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13"/>
    </row>
    <row r="1197" spans="1:33" ht="33.5" x14ac:dyDescent="0.75">
      <c r="B1197" s="13"/>
      <c r="C1197" s="30"/>
      <c r="D1197" s="30"/>
      <c r="E1197" s="30"/>
      <c r="F1197" s="30"/>
      <c r="G1197" s="58" t="s">
        <v>353</v>
      </c>
      <c r="H1197" s="58"/>
      <c r="I1197" s="58"/>
      <c r="J1197" s="58"/>
      <c r="K1197" s="58"/>
      <c r="L1197" s="58"/>
      <c r="M1197" s="58"/>
      <c r="N1197" s="30"/>
      <c r="O1197" s="30"/>
      <c r="P1197" s="30"/>
      <c r="Q1197" s="30"/>
      <c r="R1197" s="30"/>
      <c r="S1197" s="30"/>
      <c r="T1197" s="30"/>
      <c r="U1197" s="32"/>
      <c r="V1197" s="32"/>
      <c r="W1197" s="30"/>
      <c r="X1197" s="30"/>
      <c r="Y1197" s="30"/>
      <c r="Z1197" s="30"/>
      <c r="AA1197" s="30"/>
      <c r="AB1197" s="30"/>
      <c r="AC1197" s="30"/>
      <c r="AD1197" s="32"/>
      <c r="AE1197" s="30"/>
      <c r="AF1197" s="30"/>
      <c r="AG1197" s="13"/>
    </row>
    <row r="1198" spans="1:33" ht="33.5" x14ac:dyDescent="0.75">
      <c r="B1198" s="13"/>
      <c r="C1198" s="30"/>
      <c r="D1198" s="30"/>
      <c r="E1198" s="30"/>
      <c r="F1198" s="30"/>
      <c r="G1198" s="58"/>
      <c r="H1198" s="58"/>
      <c r="I1198" s="58"/>
      <c r="J1198" s="58"/>
      <c r="K1198" s="58"/>
      <c r="L1198" s="58"/>
      <c r="M1198" s="58"/>
      <c r="N1198" s="59" t="s">
        <v>9</v>
      </c>
      <c r="O1198" s="59"/>
      <c r="P1198" s="59"/>
      <c r="Q1198" s="59"/>
      <c r="R1198" s="59"/>
      <c r="S1198" s="60" t="s">
        <v>354</v>
      </c>
      <c r="T1198" s="60"/>
      <c r="U1198" s="60"/>
      <c r="V1198" s="60"/>
      <c r="W1198" s="60"/>
      <c r="X1198" s="60"/>
      <c r="Y1198" s="30"/>
      <c r="Z1198" s="61" t="s">
        <v>10</v>
      </c>
      <c r="AA1198" s="61"/>
      <c r="AB1198" s="61"/>
      <c r="AC1198" s="33" t="s">
        <v>352</v>
      </c>
      <c r="AD1198" s="32"/>
      <c r="AE1198" s="30"/>
      <c r="AF1198" s="30"/>
      <c r="AG1198" s="13"/>
    </row>
    <row r="1199" spans="1:33" ht="33.5" x14ac:dyDescent="0.75">
      <c r="B1199" s="13"/>
      <c r="C1199" s="30"/>
      <c r="D1199" s="55" t="s">
        <v>8</v>
      </c>
      <c r="E1199" s="55"/>
      <c r="F1199" s="55"/>
      <c r="G1199" s="58"/>
      <c r="H1199" s="58"/>
      <c r="I1199" s="58"/>
      <c r="J1199" s="58"/>
      <c r="K1199" s="58"/>
      <c r="L1199" s="58"/>
      <c r="M1199" s="58"/>
      <c r="N1199" s="59"/>
      <c r="O1199" s="59"/>
      <c r="P1199" s="59"/>
      <c r="Q1199" s="59"/>
      <c r="R1199" s="59"/>
      <c r="S1199" s="60"/>
      <c r="T1199" s="60"/>
      <c r="U1199" s="60"/>
      <c r="V1199" s="60"/>
      <c r="W1199" s="60"/>
      <c r="X1199" s="60"/>
      <c r="Y1199" s="30"/>
      <c r="Z1199" s="60" t="s">
        <v>351</v>
      </c>
      <c r="AA1199" s="60"/>
      <c r="AB1199" s="60"/>
      <c r="AC1199" s="60"/>
      <c r="AD1199" s="60"/>
      <c r="AE1199" s="60"/>
      <c r="AF1199" s="34"/>
      <c r="AG1199" s="13"/>
    </row>
    <row r="1200" spans="1:33" ht="33.5" x14ac:dyDescent="0.75">
      <c r="B1200" s="13"/>
      <c r="C1200" s="30"/>
      <c r="D1200" s="30"/>
      <c r="E1200" s="30"/>
      <c r="F1200" s="30"/>
      <c r="G1200" s="58"/>
      <c r="H1200" s="58"/>
      <c r="I1200" s="58"/>
      <c r="J1200" s="58"/>
      <c r="K1200" s="58"/>
      <c r="L1200" s="58"/>
      <c r="M1200" s="58"/>
      <c r="N1200" s="30"/>
      <c r="O1200" s="35"/>
      <c r="P1200" s="30"/>
      <c r="Q1200" s="30"/>
      <c r="R1200" s="35"/>
      <c r="S1200" s="4"/>
      <c r="T1200" s="4"/>
      <c r="U1200" s="4"/>
      <c r="V1200" s="4"/>
      <c r="W1200" s="4"/>
      <c r="X1200" s="4"/>
      <c r="Y1200" s="32"/>
      <c r="Z1200" s="60"/>
      <c r="AA1200" s="60"/>
      <c r="AB1200" s="60"/>
      <c r="AC1200" s="60"/>
      <c r="AD1200" s="60"/>
      <c r="AE1200" s="60"/>
      <c r="AF1200" s="34"/>
      <c r="AG1200" s="13"/>
    </row>
    <row r="1201" spans="1:36" ht="33.5" x14ac:dyDescent="0.75">
      <c r="B1201" s="13"/>
      <c r="C1201" s="30"/>
      <c r="D1201" s="30"/>
      <c r="E1201" s="35"/>
      <c r="F1201" s="35"/>
      <c r="G1201" s="58"/>
      <c r="H1201" s="58"/>
      <c r="I1201" s="58"/>
      <c r="J1201" s="58"/>
      <c r="K1201" s="58"/>
      <c r="L1201" s="58"/>
      <c r="M1201" s="58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4"/>
      <c r="AA1201" s="34"/>
      <c r="AB1201" s="34"/>
      <c r="AC1201" s="34"/>
      <c r="AD1201" s="34"/>
      <c r="AE1201" s="34"/>
      <c r="AF1201" s="34"/>
      <c r="AG1201" s="13"/>
    </row>
    <row r="1202" spans="1:36" ht="33.5" x14ac:dyDescent="0.75">
      <c r="B1202" s="13"/>
      <c r="C1202" s="30"/>
      <c r="D1202" s="30"/>
      <c r="E1202" s="55" t="s">
        <v>16</v>
      </c>
      <c r="F1202" s="55"/>
      <c r="G1202" s="56" t="s">
        <v>355</v>
      </c>
      <c r="H1202" s="56"/>
      <c r="I1202" s="56"/>
      <c r="J1202" s="56"/>
      <c r="K1202" s="56"/>
      <c r="L1202" s="56"/>
      <c r="M1202" s="56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13"/>
    </row>
    <row r="1203" spans="1:36" ht="33.5" x14ac:dyDescent="0.75">
      <c r="B1203" s="13"/>
      <c r="C1203" s="30"/>
      <c r="D1203" s="30"/>
      <c r="E1203" s="30"/>
      <c r="F1203" s="30"/>
      <c r="G1203" s="56"/>
      <c r="H1203" s="56"/>
      <c r="I1203" s="56"/>
      <c r="J1203" s="56"/>
      <c r="K1203" s="56"/>
      <c r="L1203" s="56"/>
      <c r="M1203" s="56"/>
      <c r="N1203" s="30"/>
      <c r="O1203" s="32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13"/>
    </row>
    <row r="1204" spans="1:36" ht="31" x14ac:dyDescent="0.7">
      <c r="B1204" s="13"/>
      <c r="C1204" s="8"/>
      <c r="D1204" s="8"/>
      <c r="E1204" s="8"/>
      <c r="F1204" s="8"/>
      <c r="G1204" s="8"/>
      <c r="H1204" s="8"/>
      <c r="I1204" s="8"/>
      <c r="J1204" s="8"/>
      <c r="K1204" s="8"/>
      <c r="L1204" s="9"/>
      <c r="M1204" s="9"/>
      <c r="N1204" s="10"/>
      <c r="O1204" s="9"/>
      <c r="P1204" s="8"/>
      <c r="Q1204" s="8"/>
      <c r="R1204" s="8"/>
      <c r="S1204" s="8"/>
      <c r="T1204" s="8"/>
      <c r="U1204" s="8"/>
      <c r="V1204" s="8"/>
      <c r="W1204" s="8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</row>
    <row r="1205" spans="1:36" ht="31" x14ac:dyDescent="0.7">
      <c r="B1205" s="8"/>
      <c r="C1205" s="12" t="s">
        <v>11</v>
      </c>
      <c r="D1205" s="12"/>
      <c r="E1205" s="12"/>
      <c r="F1205" s="12"/>
      <c r="G1205" s="12"/>
      <c r="H1205" s="12"/>
      <c r="I1205" s="12"/>
      <c r="J1205" s="9"/>
      <c r="K1205" s="9"/>
      <c r="L1205" s="8"/>
      <c r="M1205" s="8"/>
      <c r="N1205" s="8"/>
      <c r="O1205" s="8"/>
      <c r="P1205" s="8"/>
      <c r="Q1205" s="8"/>
      <c r="R1205" s="8"/>
      <c r="U1205" s="8"/>
      <c r="V1205" s="8"/>
      <c r="W1205" s="8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</row>
    <row r="1206" spans="1:36" ht="31" x14ac:dyDescent="0.7">
      <c r="B1206" s="11" t="s">
        <v>0</v>
      </c>
      <c r="C1206" s="9" t="s">
        <v>356</v>
      </c>
      <c r="D1206" s="9"/>
      <c r="E1206" s="9"/>
      <c r="F1206" s="9"/>
      <c r="G1206" s="9"/>
      <c r="H1206" s="9"/>
      <c r="I1206" s="9"/>
      <c r="J1206" s="8"/>
      <c r="K1206" s="8"/>
      <c r="L1206" s="8"/>
      <c r="M1206" s="8"/>
      <c r="N1206" s="8"/>
      <c r="O1206" s="8"/>
      <c r="P1206" s="8"/>
      <c r="Q1206" s="8"/>
      <c r="R1206" s="8"/>
      <c r="U1206" s="8"/>
      <c r="V1206" s="8"/>
      <c r="W1206" s="8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</row>
    <row r="1207" spans="1:36" ht="31" x14ac:dyDescent="0.7">
      <c r="B1207" s="11" t="s">
        <v>1</v>
      </c>
      <c r="C1207" s="9" t="s">
        <v>357</v>
      </c>
      <c r="D1207" s="9"/>
      <c r="E1207" s="9"/>
      <c r="F1207" s="9"/>
      <c r="G1207" s="9"/>
      <c r="H1207" s="9"/>
      <c r="I1207" s="9"/>
      <c r="J1207" s="9"/>
      <c r="K1207" s="10"/>
      <c r="L1207" s="8"/>
      <c r="M1207" s="8"/>
      <c r="N1207" s="8"/>
      <c r="O1207" s="8"/>
      <c r="P1207" s="8"/>
      <c r="Q1207" s="8"/>
      <c r="R1207" s="8"/>
      <c r="U1207" s="8"/>
      <c r="V1207" s="8"/>
      <c r="W1207" s="8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</row>
    <row r="1208" spans="1:36" ht="31" x14ac:dyDescent="0.7">
      <c r="A1208" s="2"/>
      <c r="B1208" s="11" t="s">
        <v>2</v>
      </c>
      <c r="C1208" s="9" t="s">
        <v>358</v>
      </c>
      <c r="D1208" s="9"/>
      <c r="E1208" s="9"/>
      <c r="F1208" s="9"/>
      <c r="G1208" s="9"/>
      <c r="H1208" s="9"/>
      <c r="I1208" s="9"/>
      <c r="J1208" s="9"/>
      <c r="K1208" s="8"/>
      <c r="L1208" s="10"/>
      <c r="M1208" s="10"/>
      <c r="N1208" s="10"/>
      <c r="O1208" s="10"/>
      <c r="P1208" s="10"/>
      <c r="Q1208" s="10"/>
      <c r="R1208" s="10"/>
      <c r="S1208" s="2"/>
      <c r="T1208" s="2"/>
      <c r="U1208" s="10"/>
      <c r="V1208" s="10"/>
      <c r="W1208" s="1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"/>
      <c r="AI1208" s="2"/>
      <c r="AJ1208" s="2"/>
    </row>
    <row r="1209" spans="1:36" ht="28.5" x14ac:dyDescent="0.65"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</row>
    <row r="1210" spans="1:36" ht="28.5" x14ac:dyDescent="0.35">
      <c r="A1210" s="2"/>
      <c r="B1210" s="57"/>
      <c r="C1210" s="51" t="s">
        <v>6</v>
      </c>
      <c r="D1210" s="51"/>
      <c r="E1210" s="51"/>
      <c r="F1210" s="51"/>
      <c r="G1210" s="51"/>
      <c r="H1210" s="51"/>
      <c r="I1210" s="51" t="s">
        <v>23</v>
      </c>
      <c r="J1210" s="51"/>
      <c r="K1210" s="51"/>
      <c r="L1210" s="51"/>
      <c r="M1210" s="51"/>
      <c r="N1210" s="51"/>
      <c r="O1210" s="51" t="s">
        <v>7</v>
      </c>
      <c r="P1210" s="51"/>
      <c r="Q1210" s="51"/>
      <c r="R1210" s="51"/>
      <c r="S1210" s="51"/>
      <c r="T1210" s="51"/>
      <c r="U1210" s="51" t="s">
        <v>24</v>
      </c>
      <c r="V1210" s="51"/>
      <c r="W1210" s="51"/>
      <c r="X1210" s="51"/>
      <c r="Y1210" s="51"/>
      <c r="Z1210" s="51"/>
      <c r="AA1210" s="51" t="s">
        <v>25</v>
      </c>
      <c r="AB1210" s="51"/>
      <c r="AC1210" s="51"/>
      <c r="AD1210" s="51"/>
      <c r="AE1210" s="51"/>
      <c r="AF1210" s="51"/>
      <c r="AG1210" s="27"/>
    </row>
    <row r="1211" spans="1:36" ht="28.5" x14ac:dyDescent="0.35">
      <c r="A1211" s="2"/>
      <c r="B1211" s="57"/>
      <c r="C1211" s="25" t="s">
        <v>0</v>
      </c>
      <c r="D1211" s="25" t="s">
        <v>1</v>
      </c>
      <c r="E1211" s="25" t="s">
        <v>2</v>
      </c>
      <c r="F1211" s="25" t="s">
        <v>3</v>
      </c>
      <c r="G1211" s="25" t="s">
        <v>4</v>
      </c>
      <c r="H1211" s="25" t="s">
        <v>5</v>
      </c>
      <c r="I1211" s="25" t="s">
        <v>0</v>
      </c>
      <c r="J1211" s="25" t="s">
        <v>1</v>
      </c>
      <c r="K1211" s="25" t="s">
        <v>2</v>
      </c>
      <c r="L1211" s="25" t="s">
        <v>3</v>
      </c>
      <c r="M1211" s="25" t="s">
        <v>4</v>
      </c>
      <c r="N1211" s="25" t="s">
        <v>5</v>
      </c>
      <c r="O1211" s="25" t="s">
        <v>0</v>
      </c>
      <c r="P1211" s="25" t="s">
        <v>1</v>
      </c>
      <c r="Q1211" s="25" t="s">
        <v>2</v>
      </c>
      <c r="R1211" s="25" t="s">
        <v>3</v>
      </c>
      <c r="S1211" s="25" t="s">
        <v>4</v>
      </c>
      <c r="T1211" s="25" t="s">
        <v>5</v>
      </c>
      <c r="U1211" s="25" t="s">
        <v>0</v>
      </c>
      <c r="V1211" s="25" t="s">
        <v>1</v>
      </c>
      <c r="W1211" s="25" t="s">
        <v>2</v>
      </c>
      <c r="X1211" s="25" t="s">
        <v>3</v>
      </c>
      <c r="Y1211" s="25" t="s">
        <v>4</v>
      </c>
      <c r="Z1211" s="25" t="s">
        <v>5</v>
      </c>
      <c r="AA1211" s="25" t="s">
        <v>0</v>
      </c>
      <c r="AB1211" s="25" t="s">
        <v>1</v>
      </c>
      <c r="AC1211" s="25" t="s">
        <v>2</v>
      </c>
      <c r="AD1211" s="25" t="s">
        <v>3</v>
      </c>
      <c r="AE1211" s="25" t="s">
        <v>4</v>
      </c>
      <c r="AF1211" s="25" t="s">
        <v>5</v>
      </c>
      <c r="AG1211" s="28"/>
    </row>
    <row r="1212" spans="1:36" ht="28.5" x14ac:dyDescent="0.35">
      <c r="A1212" s="2"/>
      <c r="B1212" s="26" t="s">
        <v>0</v>
      </c>
      <c r="C1212" s="25">
        <v>9</v>
      </c>
      <c r="D1212" s="25">
        <v>8</v>
      </c>
      <c r="E1212" s="25">
        <v>9</v>
      </c>
      <c r="F1212" s="25">
        <v>8</v>
      </c>
      <c r="G1212" s="25">
        <v>9</v>
      </c>
      <c r="H1212" s="52">
        <v>9</v>
      </c>
      <c r="I1212" s="25">
        <v>9</v>
      </c>
      <c r="J1212" s="25">
        <v>9</v>
      </c>
      <c r="K1212" s="25">
        <v>8</v>
      </c>
      <c r="L1212" s="25">
        <v>9</v>
      </c>
      <c r="M1212" s="25">
        <v>10</v>
      </c>
      <c r="N1212" s="52">
        <v>8</v>
      </c>
      <c r="O1212" s="25">
        <v>9</v>
      </c>
      <c r="P1212" s="25">
        <v>9</v>
      </c>
      <c r="Q1212" s="25">
        <v>10</v>
      </c>
      <c r="R1212" s="25">
        <v>9</v>
      </c>
      <c r="S1212" s="25">
        <v>9</v>
      </c>
      <c r="T1212" s="52">
        <v>9</v>
      </c>
      <c r="U1212" s="25">
        <v>8</v>
      </c>
      <c r="V1212" s="25">
        <v>8</v>
      </c>
      <c r="W1212" s="25">
        <v>8</v>
      </c>
      <c r="X1212" s="25">
        <v>8</v>
      </c>
      <c r="Y1212" s="25">
        <v>8</v>
      </c>
      <c r="Z1212" s="52">
        <v>8</v>
      </c>
      <c r="AA1212" s="25">
        <v>9</v>
      </c>
      <c r="AB1212" s="25">
        <v>9</v>
      </c>
      <c r="AC1212" s="25">
        <v>10</v>
      </c>
      <c r="AD1212" s="25">
        <v>10</v>
      </c>
      <c r="AE1212" s="25">
        <v>9</v>
      </c>
      <c r="AF1212" s="52">
        <v>9</v>
      </c>
      <c r="AG1212" s="28"/>
    </row>
    <row r="1213" spans="1:36" ht="28.5" x14ac:dyDescent="0.35">
      <c r="A1213" s="2"/>
      <c r="B1213" s="26" t="s">
        <v>1</v>
      </c>
      <c r="C1213" s="25">
        <v>8</v>
      </c>
      <c r="D1213" s="25">
        <v>7</v>
      </c>
      <c r="E1213" s="25">
        <v>8</v>
      </c>
      <c r="F1213" s="25">
        <v>7</v>
      </c>
      <c r="G1213" s="25">
        <v>7</v>
      </c>
      <c r="H1213" s="53"/>
      <c r="I1213" s="25">
        <v>9</v>
      </c>
      <c r="J1213" s="25">
        <v>9</v>
      </c>
      <c r="K1213" s="25">
        <v>8</v>
      </c>
      <c r="L1213" s="25">
        <v>8</v>
      </c>
      <c r="M1213" s="25">
        <v>9</v>
      </c>
      <c r="N1213" s="53"/>
      <c r="O1213" s="25">
        <v>10</v>
      </c>
      <c r="P1213" s="25">
        <v>9</v>
      </c>
      <c r="Q1213" s="25">
        <v>9</v>
      </c>
      <c r="R1213" s="25">
        <v>9</v>
      </c>
      <c r="S1213" s="25">
        <v>9</v>
      </c>
      <c r="T1213" s="53"/>
      <c r="U1213" s="25">
        <v>8</v>
      </c>
      <c r="V1213" s="25">
        <v>8</v>
      </c>
      <c r="W1213" s="25">
        <v>8</v>
      </c>
      <c r="X1213" s="25">
        <v>8</v>
      </c>
      <c r="Y1213" s="25">
        <v>8</v>
      </c>
      <c r="Z1213" s="53"/>
      <c r="AA1213" s="25">
        <v>9</v>
      </c>
      <c r="AB1213" s="25">
        <v>9</v>
      </c>
      <c r="AC1213" s="25">
        <v>9</v>
      </c>
      <c r="AD1213" s="25">
        <v>8</v>
      </c>
      <c r="AE1213" s="25">
        <v>8</v>
      </c>
      <c r="AF1213" s="53"/>
      <c r="AG1213" s="28"/>
    </row>
    <row r="1214" spans="1:36" ht="28.5" x14ac:dyDescent="0.35">
      <c r="A1214" s="2"/>
      <c r="B1214" s="26" t="s">
        <v>2</v>
      </c>
      <c r="C1214" s="25">
        <v>8</v>
      </c>
      <c r="D1214" s="25">
        <v>8</v>
      </c>
      <c r="E1214" s="25">
        <v>9</v>
      </c>
      <c r="F1214" s="25">
        <v>8</v>
      </c>
      <c r="G1214" s="25">
        <v>9</v>
      </c>
      <c r="H1214" s="53"/>
      <c r="I1214" s="25">
        <v>9</v>
      </c>
      <c r="J1214" s="25">
        <v>9</v>
      </c>
      <c r="K1214" s="25">
        <v>8</v>
      </c>
      <c r="L1214" s="25">
        <v>8</v>
      </c>
      <c r="M1214" s="25">
        <v>8</v>
      </c>
      <c r="N1214" s="53"/>
      <c r="O1214" s="25">
        <v>10</v>
      </c>
      <c r="P1214" s="25">
        <v>10</v>
      </c>
      <c r="Q1214" s="25">
        <v>10</v>
      </c>
      <c r="R1214" s="25">
        <v>9</v>
      </c>
      <c r="S1214" s="25">
        <v>9</v>
      </c>
      <c r="T1214" s="53"/>
      <c r="U1214" s="25">
        <v>9</v>
      </c>
      <c r="V1214" s="25">
        <v>9</v>
      </c>
      <c r="W1214" s="25">
        <v>9</v>
      </c>
      <c r="X1214" s="25">
        <v>9</v>
      </c>
      <c r="Y1214" s="25">
        <v>9</v>
      </c>
      <c r="Z1214" s="53"/>
      <c r="AA1214" s="25">
        <v>9</v>
      </c>
      <c r="AB1214" s="25">
        <v>9</v>
      </c>
      <c r="AC1214" s="25">
        <v>8</v>
      </c>
      <c r="AD1214" s="25">
        <v>9</v>
      </c>
      <c r="AE1214" s="25">
        <v>9</v>
      </c>
      <c r="AF1214" s="53"/>
      <c r="AG1214" s="28"/>
    </row>
    <row r="1215" spans="1:36" ht="28.5" x14ac:dyDescent="0.35">
      <c r="A1215" s="2"/>
      <c r="B1215" s="25"/>
      <c r="C1215" s="29">
        <f>SUM(C1212:C1214)/3</f>
        <v>8.3333333333333339</v>
      </c>
      <c r="D1215" s="29">
        <f t="shared" ref="D1215:F1215" si="26">SUM(D1212:D1214)/3</f>
        <v>7.666666666666667</v>
      </c>
      <c r="E1215" s="29">
        <f t="shared" si="26"/>
        <v>8.6666666666666661</v>
      </c>
      <c r="F1215" s="29">
        <f t="shared" si="26"/>
        <v>7.666666666666667</v>
      </c>
      <c r="G1215" s="29">
        <f>SUM(G1212:G1214)/3</f>
        <v>8.3333333333333339</v>
      </c>
      <c r="H1215" s="54"/>
      <c r="I1215" s="29">
        <f>SUM(I1212:I1214)/3</f>
        <v>9</v>
      </c>
      <c r="J1215" s="29">
        <f>SUM(J1212:J1214)/3</f>
        <v>9</v>
      </c>
      <c r="K1215" s="29">
        <f>SUM(K1212:K1214)/3</f>
        <v>8</v>
      </c>
      <c r="L1215" s="29">
        <f>SUM(L1212:L1214)/3</f>
        <v>8.3333333333333339</v>
      </c>
      <c r="M1215" s="29">
        <f>SUM(M1212:M1214)/3</f>
        <v>9</v>
      </c>
      <c r="N1215" s="54"/>
      <c r="O1215" s="29">
        <f>SUM(O1212:O1214)/3</f>
        <v>9.6666666666666661</v>
      </c>
      <c r="P1215" s="29">
        <f>SUM(P1212:P1214)/3</f>
        <v>9.3333333333333339</v>
      </c>
      <c r="Q1215" s="29">
        <f>SUM(Q1212:Q1214)/3</f>
        <v>9.6666666666666661</v>
      </c>
      <c r="R1215" s="29">
        <f>SUM(R1212:R1214)/3</f>
        <v>9</v>
      </c>
      <c r="S1215" s="29">
        <f>SUM(S1212:S1214)/3</f>
        <v>9</v>
      </c>
      <c r="T1215" s="54"/>
      <c r="U1215" s="29">
        <f>SUM(U1212:U1214)/3</f>
        <v>8.3333333333333339</v>
      </c>
      <c r="V1215" s="29">
        <f>SUM(V1212:V1214)/3</f>
        <v>8.3333333333333339</v>
      </c>
      <c r="W1215" s="29">
        <f>SUM(W1212:W1214)/3</f>
        <v>8.3333333333333339</v>
      </c>
      <c r="X1215" s="29">
        <f>SUM(X1212:X1214)/3</f>
        <v>8.3333333333333339</v>
      </c>
      <c r="Y1215" s="29">
        <f>SUM(Y1212:Y1214)/3</f>
        <v>8.3333333333333339</v>
      </c>
      <c r="Z1215" s="54"/>
      <c r="AA1215" s="29">
        <f>SUM(AA1212:AA1214)/3</f>
        <v>9</v>
      </c>
      <c r="AB1215" s="29">
        <f>SUM(AB1212:AB1214)/3</f>
        <v>9</v>
      </c>
      <c r="AC1215" s="29">
        <f>SUM(AC1212:AC1214)/3</f>
        <v>9</v>
      </c>
      <c r="AD1215" s="29">
        <f>SUM(AD1212:AD1214)/3</f>
        <v>9</v>
      </c>
      <c r="AE1215" s="29">
        <f>SUM(AE1212:AE1214)/3</f>
        <v>8.6666666666666661</v>
      </c>
      <c r="AF1215" s="54"/>
      <c r="AG1215" s="28"/>
    </row>
    <row r="1216" spans="1:36" ht="28.5" x14ac:dyDescent="0.35">
      <c r="A1216" s="2"/>
      <c r="B1216" s="25"/>
      <c r="C1216" s="50">
        <f>SUM(C1215:E1215)/3</f>
        <v>8.2222222222222214</v>
      </c>
      <c r="D1216" s="50"/>
      <c r="E1216" s="50"/>
      <c r="F1216" s="50">
        <f>(F1215+G1215+H1212)/3</f>
        <v>8.3333333333333339</v>
      </c>
      <c r="G1216" s="50"/>
      <c r="H1216" s="50"/>
      <c r="I1216" s="50">
        <f>SUM(I1215:K1215)/3</f>
        <v>8.6666666666666661</v>
      </c>
      <c r="J1216" s="50"/>
      <c r="K1216" s="50"/>
      <c r="L1216" s="50">
        <f>(L1215+M1215+N1212)/3</f>
        <v>8.4444444444444446</v>
      </c>
      <c r="M1216" s="50"/>
      <c r="N1216" s="50"/>
      <c r="O1216" s="50">
        <f>SUM(O1215:Q1215)/3</f>
        <v>9.5555555555555554</v>
      </c>
      <c r="P1216" s="50"/>
      <c r="Q1216" s="50"/>
      <c r="R1216" s="50">
        <f>(R1215+S1215+T1212)/3</f>
        <v>9</v>
      </c>
      <c r="S1216" s="50"/>
      <c r="T1216" s="50"/>
      <c r="U1216" s="50">
        <f>SUM(U1215:W1215)/3</f>
        <v>8.3333333333333339</v>
      </c>
      <c r="V1216" s="50"/>
      <c r="W1216" s="50"/>
      <c r="X1216" s="50">
        <f>(X1215+Y1215+Z1212)/3</f>
        <v>8.2222222222222232</v>
      </c>
      <c r="Y1216" s="50"/>
      <c r="Z1216" s="50"/>
      <c r="AA1216" s="50">
        <f>SUM(AA1215:AC1215)/3</f>
        <v>9</v>
      </c>
      <c r="AB1216" s="50"/>
      <c r="AC1216" s="50"/>
      <c r="AD1216" s="50">
        <f>(AD1215+AE1215+AF1212)/3</f>
        <v>8.8888888888888875</v>
      </c>
      <c r="AE1216" s="50"/>
      <c r="AF1216" s="50"/>
      <c r="AG1216" s="28"/>
    </row>
    <row r="1217" spans="1:33" ht="28.5" x14ac:dyDescent="0.35">
      <c r="A1217" s="2"/>
      <c r="B1217" s="25"/>
      <c r="C1217" s="50">
        <f>C1216+F1216</f>
        <v>16.555555555555557</v>
      </c>
      <c r="D1217" s="50"/>
      <c r="E1217" s="50"/>
      <c r="F1217" s="50"/>
      <c r="G1217" s="50"/>
      <c r="H1217" s="50"/>
      <c r="I1217" s="50">
        <f>I1216+L1216</f>
        <v>17.111111111111111</v>
      </c>
      <c r="J1217" s="50"/>
      <c r="K1217" s="50"/>
      <c r="L1217" s="50"/>
      <c r="M1217" s="50"/>
      <c r="N1217" s="50"/>
      <c r="O1217" s="50">
        <f>O1216+R1216</f>
        <v>18.555555555555557</v>
      </c>
      <c r="P1217" s="50"/>
      <c r="Q1217" s="50"/>
      <c r="R1217" s="50"/>
      <c r="S1217" s="50"/>
      <c r="T1217" s="50"/>
      <c r="U1217" s="50">
        <f>U1216+X1216</f>
        <v>16.555555555555557</v>
      </c>
      <c r="V1217" s="50"/>
      <c r="W1217" s="50"/>
      <c r="X1217" s="50"/>
      <c r="Y1217" s="50"/>
      <c r="Z1217" s="50"/>
      <c r="AA1217" s="50">
        <f>AA1216+AD1216</f>
        <v>17.888888888888886</v>
      </c>
      <c r="AB1217" s="50"/>
      <c r="AC1217" s="50"/>
      <c r="AD1217" s="50"/>
      <c r="AE1217" s="50"/>
      <c r="AF1217" s="50"/>
      <c r="AG1217" s="28"/>
    </row>
    <row r="1218" spans="1:33" ht="28.5" x14ac:dyDescent="0.6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</row>
    <row r="1219" spans="1:33" ht="28.5" x14ac:dyDescent="0.65">
      <c r="A1219" s="13"/>
      <c r="B1219" s="46" t="s">
        <v>12</v>
      </c>
      <c r="C1219" s="46"/>
      <c r="D1219" s="46"/>
      <c r="E1219" s="47">
        <f>SUM(C1217:AF1217)</f>
        <v>86.666666666666671</v>
      </c>
      <c r="F1219" s="47"/>
      <c r="G1219" s="15" t="s">
        <v>13</v>
      </c>
      <c r="H1219" s="15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</row>
    <row r="1220" spans="1:33" ht="28.5" x14ac:dyDescent="0.6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</row>
    <row r="1221" spans="1:33" ht="28.5" x14ac:dyDescent="0.65">
      <c r="A1221" s="13"/>
      <c r="B1221" s="46" t="s">
        <v>14</v>
      </c>
      <c r="C1221" s="46"/>
      <c r="D1221" s="46"/>
      <c r="E1221" s="46"/>
      <c r="F1221" s="13"/>
      <c r="G1221" s="48" t="str" cm="1">
        <f t="array" ref="G1221">_xlfn.IFS(E1219&lt;40,"Диплом",E1219&lt;60,"Бронзовая медаль",E1219&lt;80,"Серебряная медаль",E1219&lt;100,"Золотая медаль")</f>
        <v>Золотая медаль</v>
      </c>
      <c r="H1221" s="48"/>
      <c r="I1221" s="48"/>
      <c r="J1221" s="48"/>
      <c r="K1221" s="48"/>
      <c r="L1221" s="48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</row>
    <row r="1222" spans="1:33" ht="28.5" x14ac:dyDescent="0.65">
      <c r="A1222" s="13"/>
      <c r="B1222" s="14"/>
      <c r="C1222" s="14"/>
      <c r="D1222" s="14"/>
      <c r="E1222" s="14"/>
      <c r="F1222" s="13"/>
      <c r="G1222" s="36"/>
      <c r="H1222" s="36"/>
      <c r="I1222" s="36"/>
      <c r="J1222" s="36"/>
      <c r="K1222" s="36"/>
      <c r="L1222" s="36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</row>
    <row r="1223" spans="1:33" ht="28.5" x14ac:dyDescent="0.6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</row>
    <row r="1224" spans="1:33" ht="28.5" x14ac:dyDescent="0.65">
      <c r="A1224" s="13"/>
      <c r="B1224" s="3"/>
      <c r="C1224" s="3"/>
      <c r="D1224" s="19" t="s">
        <v>22</v>
      </c>
      <c r="E1224" s="19"/>
      <c r="F1224" s="19"/>
      <c r="G1224" s="19"/>
      <c r="I1224" s="3"/>
      <c r="J1224" s="3"/>
      <c r="K1224" s="19" t="s">
        <v>23</v>
      </c>
      <c r="L1224" s="19"/>
      <c r="M1224" s="19"/>
      <c r="O1224" s="3"/>
      <c r="P1224" s="3"/>
      <c r="Q1224" s="19" t="s">
        <v>7</v>
      </c>
      <c r="R1224" s="19"/>
      <c r="W1224" s="19" t="s">
        <v>24</v>
      </c>
      <c r="X1224" s="19"/>
      <c r="Y1224" s="3"/>
      <c r="AB1224" s="3"/>
      <c r="AC1224" s="3"/>
      <c r="AD1224" s="19" t="s">
        <v>25</v>
      </c>
      <c r="AE1224" s="3"/>
      <c r="AF1224" s="3"/>
      <c r="AG1224" s="13"/>
    </row>
    <row r="1225" spans="1:33" ht="28.5" x14ac:dyDescent="0.65">
      <c r="A1225" s="13"/>
      <c r="B1225" s="49" t="s">
        <v>15</v>
      </c>
      <c r="C1225" s="49"/>
      <c r="D1225" s="17"/>
      <c r="E1225" s="17"/>
      <c r="F1225" s="17"/>
      <c r="G1225" s="18"/>
      <c r="I1225" s="37" t="s">
        <v>15</v>
      </c>
      <c r="J1225" s="37"/>
      <c r="K1225" s="17"/>
      <c r="L1225" s="17"/>
      <c r="M1225" s="3"/>
      <c r="O1225" s="37" t="s">
        <v>15</v>
      </c>
      <c r="P1225" s="37"/>
      <c r="Q1225" s="17"/>
      <c r="R1225" s="17"/>
      <c r="V1225" s="40" t="s">
        <v>15</v>
      </c>
      <c r="W1225" s="37"/>
      <c r="X1225" s="17"/>
      <c r="Y1225" s="3"/>
      <c r="AB1225" s="37" t="s">
        <v>15</v>
      </c>
      <c r="AC1225" s="37"/>
      <c r="AD1225" s="17"/>
      <c r="AE1225" s="3"/>
      <c r="AF1225" s="3"/>
      <c r="AG1225" s="13"/>
    </row>
    <row r="1226" spans="1:33" ht="46" x14ac:dyDescent="0.35">
      <c r="H1226" s="62" t="s">
        <v>26</v>
      </c>
      <c r="I1226" s="62"/>
      <c r="J1226" s="62"/>
      <c r="K1226" s="62"/>
      <c r="L1226" s="62"/>
      <c r="M1226" s="62"/>
      <c r="N1226" s="62"/>
      <c r="O1226" s="62"/>
      <c r="P1226" s="62"/>
      <c r="Q1226" s="62"/>
      <c r="R1226" s="62"/>
      <c r="S1226" s="62"/>
      <c r="T1226" s="62"/>
      <c r="U1226" s="62"/>
      <c r="V1226" s="62"/>
      <c r="W1226" s="62"/>
      <c r="X1226" s="62"/>
      <c r="Y1226" s="62"/>
      <c r="Z1226" s="62"/>
      <c r="AA1226" s="62"/>
      <c r="AB1226" s="62"/>
      <c r="AC1226" s="62"/>
      <c r="AD1226" s="62"/>
    </row>
    <row r="1227" spans="1:33" ht="46" x14ac:dyDescent="1">
      <c r="C1227" s="3"/>
      <c r="D1227" s="3"/>
      <c r="E1227" s="3"/>
      <c r="F1227" s="3"/>
      <c r="G1227" s="3"/>
      <c r="H1227" s="21"/>
      <c r="I1227" s="21"/>
      <c r="J1227" s="21"/>
      <c r="L1227" s="24"/>
      <c r="M1227" s="24"/>
      <c r="N1227" s="24"/>
      <c r="O1227" s="24"/>
      <c r="P1227" s="24" t="s">
        <v>21</v>
      </c>
      <c r="Q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</row>
    <row r="1228" spans="1:33" ht="46" x14ac:dyDescent="1">
      <c r="C1228" s="3"/>
      <c r="D1228" s="3"/>
      <c r="E1228" s="3"/>
      <c r="F1228" s="3"/>
      <c r="G1228" s="3"/>
      <c r="H1228" s="23"/>
      <c r="I1228" s="23"/>
      <c r="J1228" s="23"/>
      <c r="K1228" s="23"/>
      <c r="L1228" s="23"/>
      <c r="M1228" s="24"/>
      <c r="N1228" s="21"/>
      <c r="O1228" s="21"/>
      <c r="P1228" s="21"/>
      <c r="Q1228" s="21"/>
      <c r="R1228" s="21"/>
      <c r="S1228" s="21"/>
      <c r="T1228" s="22"/>
      <c r="U1228" s="21"/>
      <c r="V1228" s="21"/>
      <c r="W1228" s="21"/>
      <c r="X1228" s="21"/>
      <c r="Y1228" s="21"/>
      <c r="AC1228" s="3"/>
    </row>
    <row r="1229" spans="1:33" ht="46" x14ac:dyDescent="1">
      <c r="C1229" s="5"/>
      <c r="D1229" s="5"/>
      <c r="E1229" s="5"/>
      <c r="H1229" s="21"/>
      <c r="I1229" s="21"/>
      <c r="J1229" s="63" t="s">
        <v>62</v>
      </c>
      <c r="K1229" s="63"/>
      <c r="L1229" s="63"/>
      <c r="M1229" s="63"/>
      <c r="N1229" s="63"/>
      <c r="O1229" s="63"/>
      <c r="P1229" s="63"/>
      <c r="Q1229" s="63"/>
      <c r="R1229" s="63"/>
      <c r="S1229" s="63"/>
      <c r="T1229" s="63"/>
      <c r="U1229" s="63"/>
      <c r="V1229" s="63"/>
      <c r="W1229" s="63"/>
      <c r="X1229" s="63"/>
      <c r="Y1229" s="63"/>
      <c r="Z1229" s="63"/>
      <c r="AA1229" s="63"/>
      <c r="AB1229" s="63"/>
      <c r="AC1229" s="6"/>
      <c r="AD1229" s="7"/>
    </row>
    <row r="1230" spans="1:33" ht="33.5" x14ac:dyDescent="0.75">
      <c r="B1230" s="13"/>
      <c r="C1230" s="30"/>
      <c r="D1230" s="30"/>
      <c r="E1230" s="30"/>
      <c r="F1230" s="30"/>
      <c r="G1230" s="30"/>
      <c r="H1230" s="30"/>
      <c r="I1230" s="30"/>
      <c r="J1230" s="30"/>
      <c r="K1230" s="30"/>
      <c r="L1230" s="31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13"/>
    </row>
    <row r="1231" spans="1:33" ht="33.5" x14ac:dyDescent="0.75">
      <c r="B1231" s="13"/>
      <c r="C1231" s="30"/>
      <c r="D1231" s="30"/>
      <c r="E1231" s="30"/>
      <c r="F1231" s="30"/>
      <c r="G1231" s="58" t="s">
        <v>359</v>
      </c>
      <c r="H1231" s="58"/>
      <c r="I1231" s="58"/>
      <c r="J1231" s="58"/>
      <c r="K1231" s="58"/>
      <c r="L1231" s="58"/>
      <c r="M1231" s="58"/>
      <c r="N1231" s="30"/>
      <c r="O1231" s="30"/>
      <c r="P1231" s="30"/>
      <c r="Q1231" s="30"/>
      <c r="R1231" s="30"/>
      <c r="S1231" s="30"/>
      <c r="T1231" s="30"/>
      <c r="U1231" s="32"/>
      <c r="V1231" s="32"/>
      <c r="W1231" s="30"/>
      <c r="X1231" s="30"/>
      <c r="Y1231" s="30"/>
      <c r="Z1231" s="30"/>
      <c r="AA1231" s="30"/>
      <c r="AB1231" s="30"/>
      <c r="AC1231" s="30"/>
      <c r="AD1231" s="32"/>
      <c r="AE1231" s="30"/>
      <c r="AF1231" s="30"/>
      <c r="AG1231" s="13"/>
    </row>
    <row r="1232" spans="1:33" ht="33.5" x14ac:dyDescent="0.75">
      <c r="B1232" s="13"/>
      <c r="C1232" s="30"/>
      <c r="D1232" s="30"/>
      <c r="E1232" s="30"/>
      <c r="F1232" s="30"/>
      <c r="G1232" s="58"/>
      <c r="H1232" s="58"/>
      <c r="I1232" s="58"/>
      <c r="J1232" s="58"/>
      <c r="K1232" s="58"/>
      <c r="L1232" s="58"/>
      <c r="M1232" s="58"/>
      <c r="N1232" s="59" t="s">
        <v>9</v>
      </c>
      <c r="O1232" s="59"/>
      <c r="P1232" s="59"/>
      <c r="Q1232" s="59"/>
      <c r="R1232" s="59"/>
      <c r="S1232" s="60" t="s">
        <v>360</v>
      </c>
      <c r="T1232" s="60"/>
      <c r="U1232" s="60"/>
      <c r="V1232" s="60"/>
      <c r="W1232" s="60"/>
      <c r="X1232" s="60"/>
      <c r="Y1232" s="30"/>
      <c r="Z1232" s="61" t="s">
        <v>10</v>
      </c>
      <c r="AA1232" s="61"/>
      <c r="AB1232" s="61"/>
      <c r="AC1232" s="33" t="s">
        <v>352</v>
      </c>
      <c r="AD1232" s="32"/>
      <c r="AE1232" s="30"/>
      <c r="AF1232" s="30"/>
      <c r="AG1232" s="13"/>
    </row>
    <row r="1233" spans="1:36" ht="33.5" x14ac:dyDescent="0.75">
      <c r="B1233" s="13"/>
      <c r="C1233" s="30"/>
      <c r="D1233" s="55" t="s">
        <v>8</v>
      </c>
      <c r="E1233" s="55"/>
      <c r="F1233" s="55"/>
      <c r="G1233" s="58"/>
      <c r="H1233" s="58"/>
      <c r="I1233" s="58"/>
      <c r="J1233" s="58"/>
      <c r="K1233" s="58"/>
      <c r="L1233" s="58"/>
      <c r="M1233" s="58"/>
      <c r="N1233" s="59"/>
      <c r="O1233" s="59"/>
      <c r="P1233" s="59"/>
      <c r="Q1233" s="59"/>
      <c r="R1233" s="59"/>
      <c r="S1233" s="60"/>
      <c r="T1233" s="60"/>
      <c r="U1233" s="60"/>
      <c r="V1233" s="60"/>
      <c r="W1233" s="60"/>
      <c r="X1233" s="60"/>
      <c r="Y1233" s="30"/>
      <c r="Z1233" s="60" t="s">
        <v>351</v>
      </c>
      <c r="AA1233" s="60"/>
      <c r="AB1233" s="60"/>
      <c r="AC1233" s="60"/>
      <c r="AD1233" s="60"/>
      <c r="AE1233" s="60"/>
      <c r="AF1233" s="34"/>
      <c r="AG1233" s="13"/>
    </row>
    <row r="1234" spans="1:36" ht="33.5" x14ac:dyDescent="0.75">
      <c r="B1234" s="13"/>
      <c r="C1234" s="30"/>
      <c r="D1234" s="30"/>
      <c r="E1234" s="30"/>
      <c r="F1234" s="30"/>
      <c r="G1234" s="58"/>
      <c r="H1234" s="58"/>
      <c r="I1234" s="58"/>
      <c r="J1234" s="58"/>
      <c r="K1234" s="58"/>
      <c r="L1234" s="58"/>
      <c r="M1234" s="58"/>
      <c r="N1234" s="30"/>
      <c r="O1234" s="35"/>
      <c r="P1234" s="30"/>
      <c r="Q1234" s="30"/>
      <c r="R1234" s="35"/>
      <c r="S1234" s="4"/>
      <c r="T1234" s="4"/>
      <c r="U1234" s="4"/>
      <c r="V1234" s="4"/>
      <c r="W1234" s="4"/>
      <c r="X1234" s="4"/>
      <c r="Y1234" s="32"/>
      <c r="Z1234" s="60"/>
      <c r="AA1234" s="60"/>
      <c r="AB1234" s="60"/>
      <c r="AC1234" s="60"/>
      <c r="AD1234" s="60"/>
      <c r="AE1234" s="60"/>
      <c r="AF1234" s="34"/>
      <c r="AG1234" s="13"/>
    </row>
    <row r="1235" spans="1:36" ht="33.5" x14ac:dyDescent="0.75">
      <c r="B1235" s="13"/>
      <c r="C1235" s="30"/>
      <c r="D1235" s="30"/>
      <c r="E1235" s="35"/>
      <c r="F1235" s="35"/>
      <c r="G1235" s="58"/>
      <c r="H1235" s="58"/>
      <c r="I1235" s="58"/>
      <c r="J1235" s="58"/>
      <c r="K1235" s="58"/>
      <c r="L1235" s="58"/>
      <c r="M1235" s="58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4"/>
      <c r="AA1235" s="34"/>
      <c r="AB1235" s="34"/>
      <c r="AC1235" s="34"/>
      <c r="AD1235" s="34"/>
      <c r="AE1235" s="34"/>
      <c r="AF1235" s="34"/>
      <c r="AG1235" s="13"/>
    </row>
    <row r="1236" spans="1:36" ht="33.5" x14ac:dyDescent="0.75">
      <c r="B1236" s="13"/>
      <c r="C1236" s="30"/>
      <c r="D1236" s="30"/>
      <c r="E1236" s="55" t="s">
        <v>16</v>
      </c>
      <c r="F1236" s="55"/>
      <c r="G1236" s="56" t="s">
        <v>270</v>
      </c>
      <c r="H1236" s="56"/>
      <c r="I1236" s="56"/>
      <c r="J1236" s="56"/>
      <c r="K1236" s="56"/>
      <c r="L1236" s="56"/>
      <c r="M1236" s="56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13"/>
    </row>
    <row r="1237" spans="1:36" ht="33.5" x14ac:dyDescent="0.75">
      <c r="B1237" s="13"/>
      <c r="C1237" s="30"/>
      <c r="D1237" s="30"/>
      <c r="E1237" s="30"/>
      <c r="F1237" s="30"/>
      <c r="G1237" s="56"/>
      <c r="H1237" s="56"/>
      <c r="I1237" s="56"/>
      <c r="J1237" s="56"/>
      <c r="K1237" s="56"/>
      <c r="L1237" s="56"/>
      <c r="M1237" s="56"/>
      <c r="N1237" s="30"/>
      <c r="O1237" s="32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13"/>
    </row>
    <row r="1238" spans="1:36" ht="31" x14ac:dyDescent="0.7">
      <c r="B1238" s="13"/>
      <c r="C1238" s="8"/>
      <c r="D1238" s="8"/>
      <c r="E1238" s="8"/>
      <c r="F1238" s="8"/>
      <c r="G1238" s="8"/>
      <c r="H1238" s="8"/>
      <c r="I1238" s="8"/>
      <c r="J1238" s="8"/>
      <c r="K1238" s="8"/>
      <c r="L1238" s="9"/>
      <c r="M1238" s="9"/>
      <c r="N1238" s="10"/>
      <c r="O1238" s="9"/>
      <c r="P1238" s="8"/>
      <c r="Q1238" s="8"/>
      <c r="R1238" s="8"/>
      <c r="S1238" s="8"/>
      <c r="T1238" s="8"/>
      <c r="U1238" s="8"/>
      <c r="V1238" s="8"/>
      <c r="W1238" s="8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</row>
    <row r="1239" spans="1:36" ht="31" x14ac:dyDescent="0.7">
      <c r="B1239" s="8"/>
      <c r="C1239" s="12" t="s">
        <v>11</v>
      </c>
      <c r="D1239" s="12"/>
      <c r="E1239" s="12"/>
      <c r="F1239" s="12"/>
      <c r="G1239" s="12"/>
      <c r="H1239" s="12"/>
      <c r="I1239" s="12"/>
      <c r="J1239" s="9"/>
      <c r="K1239" s="9"/>
      <c r="L1239" s="8"/>
      <c r="M1239" s="8"/>
      <c r="N1239" s="8"/>
      <c r="O1239" s="8"/>
      <c r="P1239" s="8"/>
      <c r="Q1239" s="8"/>
      <c r="R1239" s="8"/>
      <c r="U1239" s="8"/>
      <c r="V1239" s="8"/>
      <c r="W1239" s="8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</row>
    <row r="1240" spans="1:36" ht="31" x14ac:dyDescent="0.7">
      <c r="B1240" s="11" t="s">
        <v>0</v>
      </c>
      <c r="C1240" s="9" t="s">
        <v>361</v>
      </c>
      <c r="D1240" s="9"/>
      <c r="E1240" s="9"/>
      <c r="F1240" s="9"/>
      <c r="G1240" s="9"/>
      <c r="H1240" s="9"/>
      <c r="I1240" s="9"/>
      <c r="J1240" s="8"/>
      <c r="K1240" s="8"/>
      <c r="L1240" s="8"/>
      <c r="M1240" s="8"/>
      <c r="N1240" s="8"/>
      <c r="O1240" s="8"/>
      <c r="P1240" s="8"/>
      <c r="Q1240" s="8"/>
      <c r="R1240" s="8"/>
      <c r="U1240" s="8"/>
      <c r="V1240" s="8"/>
      <c r="W1240" s="8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</row>
    <row r="1241" spans="1:36" ht="31" x14ac:dyDescent="0.7">
      <c r="B1241" s="11" t="s">
        <v>1</v>
      </c>
      <c r="C1241" s="9" t="s">
        <v>362</v>
      </c>
      <c r="D1241" s="9"/>
      <c r="E1241" s="9"/>
      <c r="F1241" s="9"/>
      <c r="G1241" s="9"/>
      <c r="H1241" s="9"/>
      <c r="I1241" s="9"/>
      <c r="J1241" s="9"/>
      <c r="K1241" s="10"/>
      <c r="L1241" s="8"/>
      <c r="M1241" s="8"/>
      <c r="N1241" s="8"/>
      <c r="O1241" s="8"/>
      <c r="P1241" s="8"/>
      <c r="Q1241" s="8"/>
      <c r="R1241" s="8"/>
      <c r="U1241" s="8"/>
      <c r="V1241" s="8"/>
      <c r="W1241" s="8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</row>
    <row r="1242" spans="1:36" ht="31" x14ac:dyDescent="0.7">
      <c r="A1242" s="2"/>
      <c r="B1242" s="11" t="s">
        <v>2</v>
      </c>
      <c r="C1242" s="9" t="s">
        <v>363</v>
      </c>
      <c r="D1242" s="9"/>
      <c r="E1242" s="9"/>
      <c r="F1242" s="9"/>
      <c r="G1242" s="9"/>
      <c r="H1242" s="9"/>
      <c r="I1242" s="9"/>
      <c r="J1242" s="9"/>
      <c r="K1242" s="8"/>
      <c r="L1242" s="10"/>
      <c r="M1242" s="10"/>
      <c r="N1242" s="10"/>
      <c r="O1242" s="10"/>
      <c r="P1242" s="10"/>
      <c r="Q1242" s="10"/>
      <c r="R1242" s="10"/>
      <c r="S1242" s="2"/>
      <c r="T1242" s="2"/>
      <c r="U1242" s="10"/>
      <c r="V1242" s="10"/>
      <c r="W1242" s="1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"/>
      <c r="AI1242" s="2"/>
      <c r="AJ1242" s="2"/>
    </row>
    <row r="1243" spans="1:36" ht="28.5" x14ac:dyDescent="0.65"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</row>
    <row r="1244" spans="1:36" ht="28.5" x14ac:dyDescent="0.35">
      <c r="A1244" s="2"/>
      <c r="B1244" s="57"/>
      <c r="C1244" s="51" t="s">
        <v>6</v>
      </c>
      <c r="D1244" s="51"/>
      <c r="E1244" s="51"/>
      <c r="F1244" s="51"/>
      <c r="G1244" s="51"/>
      <c r="H1244" s="51"/>
      <c r="I1244" s="51" t="s">
        <v>23</v>
      </c>
      <c r="J1244" s="51"/>
      <c r="K1244" s="51"/>
      <c r="L1244" s="51"/>
      <c r="M1244" s="51"/>
      <c r="N1244" s="51"/>
      <c r="O1244" s="51" t="s">
        <v>7</v>
      </c>
      <c r="P1244" s="51"/>
      <c r="Q1244" s="51"/>
      <c r="R1244" s="51"/>
      <c r="S1244" s="51"/>
      <c r="T1244" s="51"/>
      <c r="U1244" s="51" t="s">
        <v>24</v>
      </c>
      <c r="V1244" s="51"/>
      <c r="W1244" s="51"/>
      <c r="X1244" s="51"/>
      <c r="Y1244" s="51"/>
      <c r="Z1244" s="51"/>
      <c r="AA1244" s="51" t="s">
        <v>25</v>
      </c>
      <c r="AB1244" s="51"/>
      <c r="AC1244" s="51"/>
      <c r="AD1244" s="51"/>
      <c r="AE1244" s="51"/>
      <c r="AF1244" s="51"/>
      <c r="AG1244" s="27"/>
    </row>
    <row r="1245" spans="1:36" ht="28.5" x14ac:dyDescent="0.35">
      <c r="A1245" s="2"/>
      <c r="B1245" s="57"/>
      <c r="C1245" s="25" t="s">
        <v>0</v>
      </c>
      <c r="D1245" s="25" t="s">
        <v>1</v>
      </c>
      <c r="E1245" s="25" t="s">
        <v>2</v>
      </c>
      <c r="F1245" s="25" t="s">
        <v>3</v>
      </c>
      <c r="G1245" s="25" t="s">
        <v>4</v>
      </c>
      <c r="H1245" s="25" t="s">
        <v>5</v>
      </c>
      <c r="I1245" s="25" t="s">
        <v>0</v>
      </c>
      <c r="J1245" s="25" t="s">
        <v>1</v>
      </c>
      <c r="K1245" s="25" t="s">
        <v>2</v>
      </c>
      <c r="L1245" s="25" t="s">
        <v>3</v>
      </c>
      <c r="M1245" s="25" t="s">
        <v>4</v>
      </c>
      <c r="N1245" s="25" t="s">
        <v>5</v>
      </c>
      <c r="O1245" s="25" t="s">
        <v>0</v>
      </c>
      <c r="P1245" s="25" t="s">
        <v>1</v>
      </c>
      <c r="Q1245" s="25" t="s">
        <v>2</v>
      </c>
      <c r="R1245" s="25" t="s">
        <v>3</v>
      </c>
      <c r="S1245" s="25" t="s">
        <v>4</v>
      </c>
      <c r="T1245" s="25" t="s">
        <v>5</v>
      </c>
      <c r="U1245" s="25" t="s">
        <v>0</v>
      </c>
      <c r="V1245" s="25" t="s">
        <v>1</v>
      </c>
      <c r="W1245" s="25" t="s">
        <v>2</v>
      </c>
      <c r="X1245" s="25" t="s">
        <v>3</v>
      </c>
      <c r="Y1245" s="25" t="s">
        <v>4</v>
      </c>
      <c r="Z1245" s="25" t="s">
        <v>5</v>
      </c>
      <c r="AA1245" s="25" t="s">
        <v>0</v>
      </c>
      <c r="AB1245" s="25" t="s">
        <v>1</v>
      </c>
      <c r="AC1245" s="25" t="s">
        <v>2</v>
      </c>
      <c r="AD1245" s="25" t="s">
        <v>3</v>
      </c>
      <c r="AE1245" s="25" t="s">
        <v>4</v>
      </c>
      <c r="AF1245" s="25" t="s">
        <v>5</v>
      </c>
      <c r="AG1245" s="28"/>
    </row>
    <row r="1246" spans="1:36" ht="28.5" x14ac:dyDescent="0.35">
      <c r="A1246" s="2"/>
      <c r="B1246" s="26" t="s">
        <v>0</v>
      </c>
      <c r="C1246" s="25">
        <v>7</v>
      </c>
      <c r="D1246" s="25">
        <v>6</v>
      </c>
      <c r="E1246" s="25">
        <v>7</v>
      </c>
      <c r="F1246" s="25">
        <v>7</v>
      </c>
      <c r="G1246" s="25">
        <v>7</v>
      </c>
      <c r="H1246" s="52">
        <v>6</v>
      </c>
      <c r="I1246" s="25">
        <v>6</v>
      </c>
      <c r="J1246" s="25">
        <v>7</v>
      </c>
      <c r="K1246" s="25">
        <v>6</v>
      </c>
      <c r="L1246" s="25">
        <v>7</v>
      </c>
      <c r="M1246" s="25">
        <v>8</v>
      </c>
      <c r="N1246" s="52">
        <v>7</v>
      </c>
      <c r="O1246" s="25">
        <v>9</v>
      </c>
      <c r="P1246" s="25">
        <v>8</v>
      </c>
      <c r="Q1246" s="25">
        <v>9</v>
      </c>
      <c r="R1246" s="25">
        <v>9</v>
      </c>
      <c r="S1246" s="25">
        <v>10</v>
      </c>
      <c r="T1246" s="52">
        <v>8</v>
      </c>
      <c r="U1246" s="25">
        <v>6</v>
      </c>
      <c r="V1246" s="25">
        <v>6</v>
      </c>
      <c r="W1246" s="25">
        <v>6</v>
      </c>
      <c r="X1246" s="25">
        <v>6</v>
      </c>
      <c r="Y1246" s="25">
        <v>6</v>
      </c>
      <c r="Z1246" s="52">
        <v>6</v>
      </c>
      <c r="AA1246" s="25">
        <v>9</v>
      </c>
      <c r="AB1246" s="25">
        <v>9</v>
      </c>
      <c r="AC1246" s="25">
        <v>8</v>
      </c>
      <c r="AD1246" s="25">
        <v>9</v>
      </c>
      <c r="AE1246" s="25">
        <v>9</v>
      </c>
      <c r="AF1246" s="52">
        <v>9</v>
      </c>
      <c r="AG1246" s="28"/>
    </row>
    <row r="1247" spans="1:36" ht="28.5" x14ac:dyDescent="0.35">
      <c r="A1247" s="2"/>
      <c r="B1247" s="26" t="s">
        <v>1</v>
      </c>
      <c r="C1247" s="25">
        <v>7</v>
      </c>
      <c r="D1247" s="25">
        <v>7</v>
      </c>
      <c r="E1247" s="25">
        <v>7</v>
      </c>
      <c r="F1247" s="25">
        <v>8</v>
      </c>
      <c r="G1247" s="25">
        <v>8</v>
      </c>
      <c r="H1247" s="53"/>
      <c r="I1247" s="25">
        <v>6</v>
      </c>
      <c r="J1247" s="25">
        <v>7</v>
      </c>
      <c r="K1247" s="25">
        <v>7</v>
      </c>
      <c r="L1247" s="25">
        <v>7</v>
      </c>
      <c r="M1247" s="25">
        <v>7</v>
      </c>
      <c r="N1247" s="53"/>
      <c r="O1247" s="25">
        <v>7</v>
      </c>
      <c r="P1247" s="25">
        <v>8</v>
      </c>
      <c r="Q1247" s="25">
        <v>8</v>
      </c>
      <c r="R1247" s="25">
        <v>8</v>
      </c>
      <c r="S1247" s="25">
        <v>7</v>
      </c>
      <c r="T1247" s="53"/>
      <c r="U1247" s="25">
        <v>5</v>
      </c>
      <c r="V1247" s="25">
        <v>5</v>
      </c>
      <c r="W1247" s="25">
        <v>5</v>
      </c>
      <c r="X1247" s="25">
        <v>5</v>
      </c>
      <c r="Y1247" s="25">
        <v>5</v>
      </c>
      <c r="Z1247" s="53"/>
      <c r="AA1247" s="25">
        <v>8</v>
      </c>
      <c r="AB1247" s="25">
        <v>8</v>
      </c>
      <c r="AC1247" s="25">
        <v>8</v>
      </c>
      <c r="AD1247" s="25">
        <v>8</v>
      </c>
      <c r="AE1247" s="25">
        <v>8</v>
      </c>
      <c r="AF1247" s="53"/>
      <c r="AG1247" s="28"/>
    </row>
    <row r="1248" spans="1:36" ht="28.5" x14ac:dyDescent="0.35">
      <c r="A1248" s="2"/>
      <c r="B1248" s="26" t="s">
        <v>2</v>
      </c>
      <c r="C1248" s="25">
        <v>7</v>
      </c>
      <c r="D1248" s="25">
        <v>5</v>
      </c>
      <c r="E1248" s="25">
        <v>7</v>
      </c>
      <c r="F1248" s="25">
        <v>6</v>
      </c>
      <c r="G1248" s="25">
        <v>7</v>
      </c>
      <c r="H1248" s="53"/>
      <c r="I1248" s="25">
        <v>6</v>
      </c>
      <c r="J1248" s="25">
        <v>7</v>
      </c>
      <c r="K1248" s="25">
        <v>7</v>
      </c>
      <c r="L1248" s="25">
        <v>7</v>
      </c>
      <c r="M1248" s="25">
        <v>7</v>
      </c>
      <c r="N1248" s="53"/>
      <c r="O1248" s="25">
        <v>8</v>
      </c>
      <c r="P1248" s="25">
        <v>7</v>
      </c>
      <c r="Q1248" s="25">
        <v>8</v>
      </c>
      <c r="R1248" s="25">
        <v>7</v>
      </c>
      <c r="S1248" s="25">
        <v>8</v>
      </c>
      <c r="T1248" s="53"/>
      <c r="U1248" s="25">
        <v>6</v>
      </c>
      <c r="V1248" s="25">
        <v>6</v>
      </c>
      <c r="W1248" s="25">
        <v>6</v>
      </c>
      <c r="X1248" s="25">
        <v>6</v>
      </c>
      <c r="Y1248" s="25">
        <v>6</v>
      </c>
      <c r="Z1248" s="53"/>
      <c r="AA1248" s="25">
        <v>9</v>
      </c>
      <c r="AB1248" s="25">
        <v>9</v>
      </c>
      <c r="AC1248" s="25">
        <v>8</v>
      </c>
      <c r="AD1248" s="25">
        <v>8</v>
      </c>
      <c r="AE1248" s="25">
        <v>8</v>
      </c>
      <c r="AF1248" s="53"/>
      <c r="AG1248" s="28"/>
    </row>
    <row r="1249" spans="1:33" ht="28.5" x14ac:dyDescent="0.35">
      <c r="A1249" s="2"/>
      <c r="B1249" s="25"/>
      <c r="C1249" s="29">
        <f>SUM(C1246:C1248)/3</f>
        <v>7</v>
      </c>
      <c r="D1249" s="29">
        <f t="shared" ref="D1249:F1249" si="27">SUM(D1246:D1248)/3</f>
        <v>6</v>
      </c>
      <c r="E1249" s="29">
        <f t="shared" si="27"/>
        <v>7</v>
      </c>
      <c r="F1249" s="29">
        <f t="shared" si="27"/>
        <v>7</v>
      </c>
      <c r="G1249" s="29">
        <f>SUM(G1246:G1248)/3</f>
        <v>7.333333333333333</v>
      </c>
      <c r="H1249" s="54"/>
      <c r="I1249" s="29">
        <f>SUM(I1246:I1248)/3</f>
        <v>6</v>
      </c>
      <c r="J1249" s="29">
        <f>SUM(J1246:J1248)/3</f>
        <v>7</v>
      </c>
      <c r="K1249" s="29">
        <f>SUM(K1246:K1248)/3</f>
        <v>6.666666666666667</v>
      </c>
      <c r="L1249" s="29">
        <f>SUM(L1246:L1248)/3</f>
        <v>7</v>
      </c>
      <c r="M1249" s="29">
        <f>SUM(M1246:M1248)/3</f>
        <v>7.333333333333333</v>
      </c>
      <c r="N1249" s="54"/>
      <c r="O1249" s="29">
        <f>SUM(O1246:O1248)/3</f>
        <v>8</v>
      </c>
      <c r="P1249" s="29">
        <f>SUM(P1246:P1248)/3</f>
        <v>7.666666666666667</v>
      </c>
      <c r="Q1249" s="29">
        <f>SUM(Q1246:Q1248)/3</f>
        <v>8.3333333333333339</v>
      </c>
      <c r="R1249" s="29">
        <f>SUM(R1246:R1248)/3</f>
        <v>8</v>
      </c>
      <c r="S1249" s="29">
        <f>SUM(S1246:S1248)/3</f>
        <v>8.3333333333333339</v>
      </c>
      <c r="T1249" s="54"/>
      <c r="U1249" s="29">
        <f>SUM(U1246:U1248)/3</f>
        <v>5.666666666666667</v>
      </c>
      <c r="V1249" s="29">
        <f>SUM(V1246:V1248)/3</f>
        <v>5.666666666666667</v>
      </c>
      <c r="W1249" s="29">
        <f>SUM(W1246:W1248)/3</f>
        <v>5.666666666666667</v>
      </c>
      <c r="X1249" s="29">
        <f>SUM(X1246:X1248)/3</f>
        <v>5.666666666666667</v>
      </c>
      <c r="Y1249" s="29">
        <f>SUM(Y1246:Y1248)/3</f>
        <v>5.666666666666667</v>
      </c>
      <c r="Z1249" s="54"/>
      <c r="AA1249" s="29">
        <f>SUM(AA1246:AA1248)/3</f>
        <v>8.6666666666666661</v>
      </c>
      <c r="AB1249" s="29">
        <f>SUM(AB1246:AB1248)/3</f>
        <v>8.6666666666666661</v>
      </c>
      <c r="AC1249" s="29">
        <f>SUM(AC1246:AC1248)/3</f>
        <v>8</v>
      </c>
      <c r="AD1249" s="29">
        <f>SUM(AD1246:AD1248)/3</f>
        <v>8.3333333333333339</v>
      </c>
      <c r="AE1249" s="29">
        <f>SUM(AE1246:AE1248)/3</f>
        <v>8.3333333333333339</v>
      </c>
      <c r="AF1249" s="54"/>
      <c r="AG1249" s="28"/>
    </row>
    <row r="1250" spans="1:33" ht="28.5" x14ac:dyDescent="0.35">
      <c r="A1250" s="2"/>
      <c r="B1250" s="25"/>
      <c r="C1250" s="50">
        <f>SUM(C1249:E1249)/3</f>
        <v>6.666666666666667</v>
      </c>
      <c r="D1250" s="50"/>
      <c r="E1250" s="50"/>
      <c r="F1250" s="50">
        <f>(F1249+G1249+H1246)/3</f>
        <v>6.7777777777777777</v>
      </c>
      <c r="G1250" s="50"/>
      <c r="H1250" s="50"/>
      <c r="I1250" s="50">
        <f>SUM(I1249:K1249)/3</f>
        <v>6.5555555555555562</v>
      </c>
      <c r="J1250" s="50"/>
      <c r="K1250" s="50"/>
      <c r="L1250" s="50">
        <f>(L1249+M1249+N1246)/3</f>
        <v>7.1111111111111107</v>
      </c>
      <c r="M1250" s="50"/>
      <c r="N1250" s="50"/>
      <c r="O1250" s="50">
        <f>SUM(O1249:Q1249)/3</f>
        <v>8</v>
      </c>
      <c r="P1250" s="50"/>
      <c r="Q1250" s="50"/>
      <c r="R1250" s="50">
        <f>(R1249+S1249+T1246)/3</f>
        <v>8.1111111111111125</v>
      </c>
      <c r="S1250" s="50"/>
      <c r="T1250" s="50"/>
      <c r="U1250" s="50">
        <f>SUM(U1249:W1249)/3</f>
        <v>5.666666666666667</v>
      </c>
      <c r="V1250" s="50"/>
      <c r="W1250" s="50"/>
      <c r="X1250" s="50">
        <f>(X1249+Y1249+Z1246)/3</f>
        <v>5.7777777777777786</v>
      </c>
      <c r="Y1250" s="50"/>
      <c r="Z1250" s="50"/>
      <c r="AA1250" s="50">
        <f>SUM(AA1249:AC1249)/3</f>
        <v>8.4444444444444446</v>
      </c>
      <c r="AB1250" s="50"/>
      <c r="AC1250" s="50"/>
      <c r="AD1250" s="50">
        <f>(AD1249+AE1249+AF1246)/3</f>
        <v>8.5555555555555554</v>
      </c>
      <c r="AE1250" s="50"/>
      <c r="AF1250" s="50"/>
      <c r="AG1250" s="28"/>
    </row>
    <row r="1251" spans="1:33" ht="28.5" x14ac:dyDescent="0.35">
      <c r="A1251" s="2"/>
      <c r="B1251" s="25"/>
      <c r="C1251" s="50">
        <f>C1250+F1250</f>
        <v>13.444444444444445</v>
      </c>
      <c r="D1251" s="50"/>
      <c r="E1251" s="50"/>
      <c r="F1251" s="50"/>
      <c r="G1251" s="50"/>
      <c r="H1251" s="50"/>
      <c r="I1251" s="50">
        <f>I1250+L1250</f>
        <v>13.666666666666668</v>
      </c>
      <c r="J1251" s="50"/>
      <c r="K1251" s="50"/>
      <c r="L1251" s="50"/>
      <c r="M1251" s="50"/>
      <c r="N1251" s="50"/>
      <c r="O1251" s="50">
        <f>O1250+R1250</f>
        <v>16.111111111111114</v>
      </c>
      <c r="P1251" s="50"/>
      <c r="Q1251" s="50"/>
      <c r="R1251" s="50"/>
      <c r="S1251" s="50"/>
      <c r="T1251" s="50"/>
      <c r="U1251" s="50">
        <f>U1250+X1250</f>
        <v>11.444444444444446</v>
      </c>
      <c r="V1251" s="50"/>
      <c r="W1251" s="50"/>
      <c r="X1251" s="50"/>
      <c r="Y1251" s="50"/>
      <c r="Z1251" s="50"/>
      <c r="AA1251" s="50">
        <f>AA1250+AD1250</f>
        <v>17</v>
      </c>
      <c r="AB1251" s="50"/>
      <c r="AC1251" s="50"/>
      <c r="AD1251" s="50"/>
      <c r="AE1251" s="50"/>
      <c r="AF1251" s="50"/>
      <c r="AG1251" s="28"/>
    </row>
    <row r="1252" spans="1:33" ht="28.5" x14ac:dyDescent="0.6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</row>
    <row r="1253" spans="1:33" ht="28.5" x14ac:dyDescent="0.65">
      <c r="A1253" s="13"/>
      <c r="B1253" s="46" t="s">
        <v>12</v>
      </c>
      <c r="C1253" s="46"/>
      <c r="D1253" s="46"/>
      <c r="E1253" s="47">
        <f>SUM(C1251:AF1251)</f>
        <v>71.666666666666671</v>
      </c>
      <c r="F1253" s="47"/>
      <c r="G1253" s="15" t="s">
        <v>13</v>
      </c>
      <c r="H1253" s="15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</row>
    <row r="1254" spans="1:33" ht="28.5" x14ac:dyDescent="0.6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</row>
    <row r="1255" spans="1:33" ht="28.5" x14ac:dyDescent="0.65">
      <c r="A1255" s="13"/>
      <c r="B1255" s="46" t="s">
        <v>14</v>
      </c>
      <c r="C1255" s="46"/>
      <c r="D1255" s="46"/>
      <c r="E1255" s="46"/>
      <c r="F1255" s="13"/>
      <c r="G1255" s="48" t="str" cm="1">
        <f t="array" ref="G1255">_xlfn.IFS(E1253&lt;40,"Диплом",E1253&lt;60,"Бронзовая медаль",E1253&lt;80,"Серебряная медаль",E1253&lt;100,"Золотая медаль")</f>
        <v>Серебряная медаль</v>
      </c>
      <c r="H1255" s="48"/>
      <c r="I1255" s="48"/>
      <c r="J1255" s="48"/>
      <c r="K1255" s="48"/>
      <c r="L1255" s="48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</row>
    <row r="1256" spans="1:33" ht="28.5" x14ac:dyDescent="0.65">
      <c r="A1256" s="13"/>
      <c r="B1256" s="14"/>
      <c r="C1256" s="14"/>
      <c r="D1256" s="14"/>
      <c r="E1256" s="14"/>
      <c r="F1256" s="13"/>
      <c r="G1256" s="36"/>
      <c r="H1256" s="36"/>
      <c r="I1256" s="36"/>
      <c r="J1256" s="36"/>
      <c r="K1256" s="36"/>
      <c r="L1256" s="36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</row>
    <row r="1257" spans="1:33" ht="28.5" x14ac:dyDescent="0.6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</row>
    <row r="1258" spans="1:33" ht="28.5" x14ac:dyDescent="0.65">
      <c r="A1258" s="13"/>
      <c r="B1258" s="3"/>
      <c r="C1258" s="3"/>
      <c r="D1258" s="19" t="s">
        <v>22</v>
      </c>
      <c r="E1258" s="19"/>
      <c r="F1258" s="19"/>
      <c r="G1258" s="19"/>
      <c r="I1258" s="3"/>
      <c r="J1258" s="3"/>
      <c r="K1258" s="19" t="s">
        <v>23</v>
      </c>
      <c r="L1258" s="19"/>
      <c r="M1258" s="19"/>
      <c r="O1258" s="3"/>
      <c r="P1258" s="3"/>
      <c r="Q1258" s="19" t="s">
        <v>7</v>
      </c>
      <c r="R1258" s="19"/>
      <c r="W1258" s="19" t="s">
        <v>24</v>
      </c>
      <c r="X1258" s="19"/>
      <c r="Y1258" s="3"/>
      <c r="AB1258" s="3"/>
      <c r="AC1258" s="3"/>
      <c r="AD1258" s="19" t="s">
        <v>25</v>
      </c>
      <c r="AE1258" s="3"/>
      <c r="AF1258" s="3"/>
      <c r="AG1258" s="13"/>
    </row>
    <row r="1259" spans="1:33" ht="28.5" x14ac:dyDescent="0.65">
      <c r="A1259" s="13"/>
      <c r="B1259" s="49" t="s">
        <v>15</v>
      </c>
      <c r="C1259" s="49"/>
      <c r="D1259" s="17"/>
      <c r="E1259" s="17"/>
      <c r="F1259" s="17"/>
      <c r="G1259" s="18"/>
      <c r="I1259" s="37" t="s">
        <v>15</v>
      </c>
      <c r="J1259" s="37"/>
      <c r="K1259" s="17"/>
      <c r="L1259" s="17"/>
      <c r="M1259" s="3"/>
      <c r="O1259" s="37" t="s">
        <v>15</v>
      </c>
      <c r="P1259" s="37"/>
      <c r="Q1259" s="17"/>
      <c r="R1259" s="17"/>
      <c r="V1259" s="40" t="s">
        <v>15</v>
      </c>
      <c r="W1259" s="37"/>
      <c r="X1259" s="17"/>
      <c r="Y1259" s="3"/>
      <c r="AB1259" s="37" t="s">
        <v>15</v>
      </c>
      <c r="AC1259" s="37"/>
      <c r="AD1259" s="17"/>
      <c r="AE1259" s="3"/>
      <c r="AF1259" s="3"/>
      <c r="AG1259" s="13"/>
    </row>
    <row r="1260" spans="1:33" ht="46" x14ac:dyDescent="0.35">
      <c r="H1260" s="62" t="s">
        <v>26</v>
      </c>
      <c r="I1260" s="62"/>
      <c r="J1260" s="62"/>
      <c r="K1260" s="62"/>
      <c r="L1260" s="62"/>
      <c r="M1260" s="62"/>
      <c r="N1260" s="62"/>
      <c r="O1260" s="62"/>
      <c r="P1260" s="62"/>
      <c r="Q1260" s="62"/>
      <c r="R1260" s="62"/>
      <c r="S1260" s="62"/>
      <c r="T1260" s="62"/>
      <c r="U1260" s="62"/>
      <c r="V1260" s="62"/>
      <c r="W1260" s="62"/>
      <c r="X1260" s="62"/>
      <c r="Y1260" s="62"/>
      <c r="Z1260" s="62"/>
      <c r="AA1260" s="62"/>
      <c r="AB1260" s="62"/>
      <c r="AC1260" s="62"/>
      <c r="AD1260" s="62"/>
    </row>
    <row r="1261" spans="1:33" ht="46" x14ac:dyDescent="1">
      <c r="C1261" s="3"/>
      <c r="D1261" s="3"/>
      <c r="E1261" s="3"/>
      <c r="F1261" s="3"/>
      <c r="G1261" s="3"/>
      <c r="H1261" s="21"/>
      <c r="I1261" s="21"/>
      <c r="J1261" s="21"/>
      <c r="L1261" s="24"/>
      <c r="M1261" s="24"/>
      <c r="N1261" s="24"/>
      <c r="O1261" s="24"/>
      <c r="P1261" s="24" t="s">
        <v>21</v>
      </c>
      <c r="Q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</row>
    <row r="1262" spans="1:33" ht="46" x14ac:dyDescent="1">
      <c r="C1262" s="3"/>
      <c r="D1262" s="3"/>
      <c r="E1262" s="3"/>
      <c r="F1262" s="3"/>
      <c r="G1262" s="3"/>
      <c r="H1262" s="23"/>
      <c r="I1262" s="23"/>
      <c r="J1262" s="23"/>
      <c r="K1262" s="23"/>
      <c r="L1262" s="23"/>
      <c r="M1262" s="24"/>
      <c r="N1262" s="21"/>
      <c r="O1262" s="21"/>
      <c r="P1262" s="21"/>
      <c r="Q1262" s="21"/>
      <c r="R1262" s="21"/>
      <c r="S1262" s="21"/>
      <c r="T1262" s="22"/>
      <c r="U1262" s="21"/>
      <c r="V1262" s="21"/>
      <c r="W1262" s="21"/>
      <c r="X1262" s="21"/>
      <c r="Y1262" s="21"/>
      <c r="AC1262" s="3"/>
    </row>
    <row r="1263" spans="1:33" ht="46" x14ac:dyDescent="1">
      <c r="C1263" s="5"/>
      <c r="D1263" s="5"/>
      <c r="E1263" s="5"/>
      <c r="H1263" s="21"/>
      <c r="I1263" s="21"/>
      <c r="J1263" s="63" t="s">
        <v>63</v>
      </c>
      <c r="K1263" s="63"/>
      <c r="L1263" s="63"/>
      <c r="M1263" s="63"/>
      <c r="N1263" s="63"/>
      <c r="O1263" s="63"/>
      <c r="P1263" s="63"/>
      <c r="Q1263" s="63"/>
      <c r="R1263" s="63"/>
      <c r="S1263" s="63"/>
      <c r="T1263" s="63"/>
      <c r="U1263" s="63"/>
      <c r="V1263" s="63"/>
      <c r="W1263" s="63"/>
      <c r="X1263" s="63"/>
      <c r="Y1263" s="63"/>
      <c r="Z1263" s="63"/>
      <c r="AA1263" s="63"/>
      <c r="AB1263" s="63"/>
      <c r="AC1263" s="6"/>
      <c r="AD1263" s="7"/>
    </row>
    <row r="1264" spans="1:33" ht="33.5" x14ac:dyDescent="0.75">
      <c r="B1264" s="13"/>
      <c r="C1264" s="30"/>
      <c r="D1264" s="30"/>
      <c r="E1264" s="30"/>
      <c r="F1264" s="30"/>
      <c r="G1264" s="30"/>
      <c r="H1264" s="30"/>
      <c r="I1264" s="30"/>
      <c r="J1264" s="30"/>
      <c r="K1264" s="30"/>
      <c r="L1264" s="31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13"/>
    </row>
    <row r="1265" spans="1:36" ht="33.5" x14ac:dyDescent="0.75">
      <c r="B1265" s="13"/>
      <c r="C1265" s="30"/>
      <c r="D1265" s="30"/>
      <c r="E1265" s="30"/>
      <c r="F1265" s="30"/>
      <c r="G1265" s="58" t="s">
        <v>364</v>
      </c>
      <c r="H1265" s="58"/>
      <c r="I1265" s="58"/>
      <c r="J1265" s="58"/>
      <c r="K1265" s="58"/>
      <c r="L1265" s="58"/>
      <c r="M1265" s="58"/>
      <c r="N1265" s="30"/>
      <c r="O1265" s="30"/>
      <c r="P1265" s="30"/>
      <c r="Q1265" s="30"/>
      <c r="R1265" s="30"/>
      <c r="S1265" s="30"/>
      <c r="T1265" s="30"/>
      <c r="U1265" s="32"/>
      <c r="V1265" s="32"/>
      <c r="W1265" s="30"/>
      <c r="X1265" s="30"/>
      <c r="Y1265" s="30"/>
      <c r="Z1265" s="30"/>
      <c r="AA1265" s="30"/>
      <c r="AB1265" s="30"/>
      <c r="AC1265" s="30"/>
      <c r="AD1265" s="32"/>
      <c r="AE1265" s="30"/>
      <c r="AF1265" s="30"/>
      <c r="AG1265" s="13"/>
    </row>
    <row r="1266" spans="1:36" ht="33.5" x14ac:dyDescent="0.75">
      <c r="B1266" s="13"/>
      <c r="C1266" s="30"/>
      <c r="D1266" s="30"/>
      <c r="E1266" s="30"/>
      <c r="F1266" s="30"/>
      <c r="G1266" s="58"/>
      <c r="H1266" s="58"/>
      <c r="I1266" s="58"/>
      <c r="J1266" s="58"/>
      <c r="K1266" s="58"/>
      <c r="L1266" s="58"/>
      <c r="M1266" s="58"/>
      <c r="N1266" s="59" t="s">
        <v>9</v>
      </c>
      <c r="O1266" s="59"/>
      <c r="P1266" s="59"/>
      <c r="Q1266" s="59"/>
      <c r="R1266" s="59"/>
      <c r="S1266" s="60" t="s">
        <v>365</v>
      </c>
      <c r="T1266" s="60"/>
      <c r="U1266" s="60"/>
      <c r="V1266" s="60"/>
      <c r="W1266" s="60"/>
      <c r="X1266" s="60"/>
      <c r="Y1266" s="30"/>
      <c r="Z1266" s="61" t="s">
        <v>10</v>
      </c>
      <c r="AA1266" s="61"/>
      <c r="AB1266" s="61"/>
      <c r="AC1266" s="33" t="s">
        <v>352</v>
      </c>
      <c r="AD1266" s="32"/>
      <c r="AE1266" s="30"/>
      <c r="AF1266" s="30"/>
      <c r="AG1266" s="13"/>
    </row>
    <row r="1267" spans="1:36" ht="33.5" x14ac:dyDescent="0.75">
      <c r="B1267" s="13"/>
      <c r="C1267" s="30"/>
      <c r="D1267" s="55" t="s">
        <v>8</v>
      </c>
      <c r="E1267" s="55"/>
      <c r="F1267" s="55"/>
      <c r="G1267" s="58"/>
      <c r="H1267" s="58"/>
      <c r="I1267" s="58"/>
      <c r="J1267" s="58"/>
      <c r="K1267" s="58"/>
      <c r="L1267" s="58"/>
      <c r="M1267" s="58"/>
      <c r="N1267" s="59"/>
      <c r="O1267" s="59"/>
      <c r="P1267" s="59"/>
      <c r="Q1267" s="59"/>
      <c r="R1267" s="59"/>
      <c r="S1267" s="60"/>
      <c r="T1267" s="60"/>
      <c r="U1267" s="60"/>
      <c r="V1267" s="60"/>
      <c r="W1267" s="60"/>
      <c r="X1267" s="60"/>
      <c r="Y1267" s="30"/>
      <c r="Z1267" s="60" t="s">
        <v>351</v>
      </c>
      <c r="AA1267" s="60"/>
      <c r="AB1267" s="60"/>
      <c r="AC1267" s="60"/>
      <c r="AD1267" s="60"/>
      <c r="AE1267" s="60"/>
      <c r="AF1267" s="34"/>
      <c r="AG1267" s="13"/>
    </row>
    <row r="1268" spans="1:36" ht="33.5" x14ac:dyDescent="0.75">
      <c r="B1268" s="13"/>
      <c r="C1268" s="30"/>
      <c r="D1268" s="30"/>
      <c r="E1268" s="30"/>
      <c r="F1268" s="30"/>
      <c r="G1268" s="58"/>
      <c r="H1268" s="58"/>
      <c r="I1268" s="58"/>
      <c r="J1268" s="58"/>
      <c r="K1268" s="58"/>
      <c r="L1268" s="58"/>
      <c r="M1268" s="58"/>
      <c r="N1268" s="30"/>
      <c r="O1268" s="35"/>
      <c r="P1268" s="30"/>
      <c r="Q1268" s="30"/>
      <c r="R1268" s="35"/>
      <c r="S1268" s="4"/>
      <c r="T1268" s="4"/>
      <c r="U1268" s="4"/>
      <c r="V1268" s="4"/>
      <c r="W1268" s="4"/>
      <c r="X1268" s="4"/>
      <c r="Y1268" s="32"/>
      <c r="Z1268" s="60"/>
      <c r="AA1268" s="60"/>
      <c r="AB1268" s="60"/>
      <c r="AC1268" s="60"/>
      <c r="AD1268" s="60"/>
      <c r="AE1268" s="60"/>
      <c r="AF1268" s="34"/>
      <c r="AG1268" s="13"/>
    </row>
    <row r="1269" spans="1:36" ht="33.5" x14ac:dyDescent="0.75">
      <c r="B1269" s="13"/>
      <c r="C1269" s="30"/>
      <c r="D1269" s="30"/>
      <c r="E1269" s="35"/>
      <c r="F1269" s="35"/>
      <c r="G1269" s="58"/>
      <c r="H1269" s="58"/>
      <c r="I1269" s="58"/>
      <c r="J1269" s="58"/>
      <c r="K1269" s="58"/>
      <c r="L1269" s="58"/>
      <c r="M1269" s="58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4"/>
      <c r="AA1269" s="34"/>
      <c r="AB1269" s="34"/>
      <c r="AC1269" s="34"/>
      <c r="AD1269" s="34"/>
      <c r="AE1269" s="34"/>
      <c r="AF1269" s="34"/>
      <c r="AG1269" s="13"/>
    </row>
    <row r="1270" spans="1:36" ht="33.5" x14ac:dyDescent="0.75">
      <c r="B1270" s="13"/>
      <c r="C1270" s="30"/>
      <c r="D1270" s="30"/>
      <c r="E1270" s="55" t="s">
        <v>16</v>
      </c>
      <c r="F1270" s="55"/>
      <c r="G1270" s="56" t="s">
        <v>366</v>
      </c>
      <c r="H1270" s="56"/>
      <c r="I1270" s="56"/>
      <c r="J1270" s="56"/>
      <c r="K1270" s="56"/>
      <c r="L1270" s="56"/>
      <c r="M1270" s="56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13"/>
    </row>
    <row r="1271" spans="1:36" ht="33.5" x14ac:dyDescent="0.75">
      <c r="B1271" s="13"/>
      <c r="C1271" s="30"/>
      <c r="D1271" s="30"/>
      <c r="E1271" s="30"/>
      <c r="F1271" s="30"/>
      <c r="G1271" s="56"/>
      <c r="H1271" s="56"/>
      <c r="I1271" s="56"/>
      <c r="J1271" s="56"/>
      <c r="K1271" s="56"/>
      <c r="L1271" s="56"/>
      <c r="M1271" s="56"/>
      <c r="N1271" s="30"/>
      <c r="O1271" s="32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13"/>
    </row>
    <row r="1272" spans="1:36" ht="31" x14ac:dyDescent="0.7">
      <c r="B1272" s="13"/>
      <c r="C1272" s="8"/>
      <c r="D1272" s="8"/>
      <c r="E1272" s="8"/>
      <c r="F1272" s="8"/>
      <c r="G1272" s="8"/>
      <c r="H1272" s="8"/>
      <c r="I1272" s="8"/>
      <c r="J1272" s="8"/>
      <c r="K1272" s="8"/>
      <c r="L1272" s="9"/>
      <c r="M1272" s="9"/>
      <c r="N1272" s="10"/>
      <c r="O1272" s="9"/>
      <c r="P1272" s="8"/>
      <c r="Q1272" s="8"/>
      <c r="R1272" s="8"/>
      <c r="S1272" s="8"/>
      <c r="T1272" s="8"/>
      <c r="U1272" s="8"/>
      <c r="V1272" s="8"/>
      <c r="W1272" s="8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</row>
    <row r="1273" spans="1:36" ht="31" x14ac:dyDescent="0.7">
      <c r="B1273" s="8"/>
      <c r="C1273" s="12" t="s">
        <v>11</v>
      </c>
      <c r="D1273" s="12"/>
      <c r="E1273" s="12"/>
      <c r="F1273" s="12"/>
      <c r="G1273" s="12"/>
      <c r="H1273" s="12"/>
      <c r="I1273" s="12"/>
      <c r="J1273" s="9"/>
      <c r="K1273" s="9"/>
      <c r="L1273" s="8"/>
      <c r="M1273" s="8"/>
      <c r="N1273" s="8"/>
      <c r="O1273" s="8"/>
      <c r="P1273" s="8"/>
      <c r="Q1273" s="8"/>
      <c r="R1273" s="8"/>
      <c r="U1273" s="8"/>
      <c r="V1273" s="8"/>
      <c r="W1273" s="8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</row>
    <row r="1274" spans="1:36" ht="31" x14ac:dyDescent="0.7">
      <c r="B1274" s="11" t="s">
        <v>0</v>
      </c>
      <c r="C1274" s="9" t="s">
        <v>367</v>
      </c>
      <c r="D1274" s="9"/>
      <c r="E1274" s="9"/>
      <c r="F1274" s="9"/>
      <c r="G1274" s="9"/>
      <c r="H1274" s="9"/>
      <c r="I1274" s="9"/>
      <c r="J1274" s="8"/>
      <c r="K1274" s="8"/>
      <c r="L1274" s="8"/>
      <c r="M1274" s="8"/>
      <c r="N1274" s="8"/>
      <c r="O1274" s="8"/>
      <c r="P1274" s="8"/>
      <c r="Q1274" s="8"/>
      <c r="R1274" s="8"/>
      <c r="U1274" s="8"/>
      <c r="V1274" s="8"/>
      <c r="W1274" s="8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</row>
    <row r="1275" spans="1:36" ht="31" x14ac:dyDescent="0.7">
      <c r="B1275" s="11" t="s">
        <v>1</v>
      </c>
      <c r="C1275" s="9" t="s">
        <v>368</v>
      </c>
      <c r="D1275" s="9"/>
      <c r="E1275" s="9"/>
      <c r="F1275" s="9"/>
      <c r="G1275" s="9"/>
      <c r="H1275" s="9"/>
      <c r="I1275" s="9"/>
      <c r="J1275" s="9"/>
      <c r="K1275" s="10"/>
      <c r="L1275" s="8"/>
      <c r="M1275" s="8"/>
      <c r="N1275" s="8"/>
      <c r="O1275" s="8"/>
      <c r="P1275" s="8"/>
      <c r="Q1275" s="8"/>
      <c r="R1275" s="8"/>
      <c r="U1275" s="8"/>
      <c r="V1275" s="8"/>
      <c r="W1275" s="8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</row>
    <row r="1276" spans="1:36" ht="31" x14ac:dyDescent="0.7">
      <c r="A1276" s="2"/>
      <c r="B1276" s="11" t="s">
        <v>2</v>
      </c>
      <c r="C1276" s="9" t="s">
        <v>369</v>
      </c>
      <c r="D1276" s="9"/>
      <c r="E1276" s="9"/>
      <c r="F1276" s="9"/>
      <c r="G1276" s="9"/>
      <c r="H1276" s="9"/>
      <c r="I1276" s="9"/>
      <c r="J1276" s="9"/>
      <c r="K1276" s="8"/>
      <c r="L1276" s="10"/>
      <c r="M1276" s="10"/>
      <c r="N1276" s="10"/>
      <c r="O1276" s="10"/>
      <c r="P1276" s="10"/>
      <c r="Q1276" s="10"/>
      <c r="R1276" s="10"/>
      <c r="S1276" s="2"/>
      <c r="T1276" s="2"/>
      <c r="U1276" s="10"/>
      <c r="V1276" s="10"/>
      <c r="W1276" s="1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"/>
      <c r="AI1276" s="2"/>
      <c r="AJ1276" s="2"/>
    </row>
    <row r="1277" spans="1:36" ht="28.5" x14ac:dyDescent="0.65"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</row>
    <row r="1278" spans="1:36" ht="28.5" x14ac:dyDescent="0.35">
      <c r="A1278" s="2"/>
      <c r="B1278" s="57"/>
      <c r="C1278" s="51" t="s">
        <v>6</v>
      </c>
      <c r="D1278" s="51"/>
      <c r="E1278" s="51"/>
      <c r="F1278" s="51"/>
      <c r="G1278" s="51"/>
      <c r="H1278" s="51"/>
      <c r="I1278" s="51" t="s">
        <v>23</v>
      </c>
      <c r="J1278" s="51"/>
      <c r="K1278" s="51"/>
      <c r="L1278" s="51"/>
      <c r="M1278" s="51"/>
      <c r="N1278" s="51"/>
      <c r="O1278" s="51" t="s">
        <v>7</v>
      </c>
      <c r="P1278" s="51"/>
      <c r="Q1278" s="51"/>
      <c r="R1278" s="51"/>
      <c r="S1278" s="51"/>
      <c r="T1278" s="51"/>
      <c r="U1278" s="51" t="s">
        <v>24</v>
      </c>
      <c r="V1278" s="51"/>
      <c r="W1278" s="51"/>
      <c r="X1278" s="51"/>
      <c r="Y1278" s="51"/>
      <c r="Z1278" s="51"/>
      <c r="AA1278" s="51" t="s">
        <v>25</v>
      </c>
      <c r="AB1278" s="51"/>
      <c r="AC1278" s="51"/>
      <c r="AD1278" s="51"/>
      <c r="AE1278" s="51"/>
      <c r="AF1278" s="51"/>
      <c r="AG1278" s="27"/>
    </row>
    <row r="1279" spans="1:36" ht="28.5" x14ac:dyDescent="0.35">
      <c r="A1279" s="2"/>
      <c r="B1279" s="57"/>
      <c r="C1279" s="25" t="s">
        <v>0</v>
      </c>
      <c r="D1279" s="25" t="s">
        <v>1</v>
      </c>
      <c r="E1279" s="25" t="s">
        <v>2</v>
      </c>
      <c r="F1279" s="25" t="s">
        <v>3</v>
      </c>
      <c r="G1279" s="25" t="s">
        <v>4</v>
      </c>
      <c r="H1279" s="25" t="s">
        <v>5</v>
      </c>
      <c r="I1279" s="25" t="s">
        <v>0</v>
      </c>
      <c r="J1279" s="25" t="s">
        <v>1</v>
      </c>
      <c r="K1279" s="25" t="s">
        <v>2</v>
      </c>
      <c r="L1279" s="25" t="s">
        <v>3</v>
      </c>
      <c r="M1279" s="25" t="s">
        <v>4</v>
      </c>
      <c r="N1279" s="25" t="s">
        <v>5</v>
      </c>
      <c r="O1279" s="25" t="s">
        <v>0</v>
      </c>
      <c r="P1279" s="25" t="s">
        <v>1</v>
      </c>
      <c r="Q1279" s="25" t="s">
        <v>2</v>
      </c>
      <c r="R1279" s="25" t="s">
        <v>3</v>
      </c>
      <c r="S1279" s="25" t="s">
        <v>4</v>
      </c>
      <c r="T1279" s="25" t="s">
        <v>5</v>
      </c>
      <c r="U1279" s="25" t="s">
        <v>0</v>
      </c>
      <c r="V1279" s="25" t="s">
        <v>1</v>
      </c>
      <c r="W1279" s="25" t="s">
        <v>2</v>
      </c>
      <c r="X1279" s="25" t="s">
        <v>3</v>
      </c>
      <c r="Y1279" s="25" t="s">
        <v>4</v>
      </c>
      <c r="Z1279" s="25" t="s">
        <v>5</v>
      </c>
      <c r="AA1279" s="25" t="s">
        <v>0</v>
      </c>
      <c r="AB1279" s="25" t="s">
        <v>1</v>
      </c>
      <c r="AC1279" s="25" t="s">
        <v>2</v>
      </c>
      <c r="AD1279" s="25" t="s">
        <v>3</v>
      </c>
      <c r="AE1279" s="25" t="s">
        <v>4</v>
      </c>
      <c r="AF1279" s="25" t="s">
        <v>5</v>
      </c>
      <c r="AG1279" s="28"/>
    </row>
    <row r="1280" spans="1:36" ht="28.5" x14ac:dyDescent="0.35">
      <c r="A1280" s="2"/>
      <c r="B1280" s="26" t="s">
        <v>0</v>
      </c>
      <c r="C1280" s="25">
        <v>6</v>
      </c>
      <c r="D1280" s="25">
        <v>7</v>
      </c>
      <c r="E1280" s="25">
        <v>6</v>
      </c>
      <c r="F1280" s="25">
        <v>7</v>
      </c>
      <c r="G1280" s="25">
        <v>6</v>
      </c>
      <c r="H1280" s="52">
        <v>6</v>
      </c>
      <c r="I1280" s="25">
        <v>4</v>
      </c>
      <c r="J1280" s="25">
        <v>4</v>
      </c>
      <c r="K1280" s="25">
        <v>4</v>
      </c>
      <c r="L1280" s="25">
        <v>5</v>
      </c>
      <c r="M1280" s="25">
        <v>4</v>
      </c>
      <c r="N1280" s="52">
        <v>5</v>
      </c>
      <c r="O1280" s="25">
        <v>6</v>
      </c>
      <c r="P1280" s="25">
        <v>7</v>
      </c>
      <c r="Q1280" s="25">
        <v>6</v>
      </c>
      <c r="R1280" s="25">
        <v>7</v>
      </c>
      <c r="S1280" s="25">
        <v>6</v>
      </c>
      <c r="T1280" s="52">
        <v>6</v>
      </c>
      <c r="U1280" s="25">
        <v>6</v>
      </c>
      <c r="V1280" s="25">
        <v>6</v>
      </c>
      <c r="W1280" s="25">
        <v>6</v>
      </c>
      <c r="X1280" s="25">
        <v>6</v>
      </c>
      <c r="Y1280" s="25">
        <v>6</v>
      </c>
      <c r="Z1280" s="52">
        <v>6</v>
      </c>
      <c r="AA1280" s="25">
        <v>8</v>
      </c>
      <c r="AB1280" s="25">
        <v>7</v>
      </c>
      <c r="AC1280" s="25">
        <v>7</v>
      </c>
      <c r="AD1280" s="25">
        <v>8</v>
      </c>
      <c r="AE1280" s="25">
        <v>7</v>
      </c>
      <c r="AF1280" s="52">
        <v>7</v>
      </c>
      <c r="AG1280" s="28"/>
    </row>
    <row r="1281" spans="1:33" ht="28.5" x14ac:dyDescent="0.35">
      <c r="A1281" s="2"/>
      <c r="B1281" s="26" t="s">
        <v>1</v>
      </c>
      <c r="C1281" s="25">
        <v>7</v>
      </c>
      <c r="D1281" s="25">
        <v>6</v>
      </c>
      <c r="E1281" s="25">
        <v>7</v>
      </c>
      <c r="F1281" s="25">
        <v>6</v>
      </c>
      <c r="G1281" s="25">
        <v>7</v>
      </c>
      <c r="H1281" s="53"/>
      <c r="I1281" s="25">
        <v>4</v>
      </c>
      <c r="J1281" s="25">
        <v>4</v>
      </c>
      <c r="K1281" s="25">
        <v>4</v>
      </c>
      <c r="L1281" s="25">
        <v>4</v>
      </c>
      <c r="M1281" s="25">
        <v>5</v>
      </c>
      <c r="N1281" s="53"/>
      <c r="O1281" s="25">
        <v>6</v>
      </c>
      <c r="P1281" s="25">
        <v>6</v>
      </c>
      <c r="Q1281" s="25">
        <v>6</v>
      </c>
      <c r="R1281" s="25">
        <v>6</v>
      </c>
      <c r="S1281" s="25">
        <v>7</v>
      </c>
      <c r="T1281" s="53"/>
      <c r="U1281" s="25">
        <v>6</v>
      </c>
      <c r="V1281" s="25">
        <v>6</v>
      </c>
      <c r="W1281" s="25">
        <v>6</v>
      </c>
      <c r="X1281" s="25">
        <v>6</v>
      </c>
      <c r="Y1281" s="25">
        <v>6</v>
      </c>
      <c r="Z1281" s="53"/>
      <c r="AA1281" s="25">
        <v>8</v>
      </c>
      <c r="AB1281" s="25">
        <v>8</v>
      </c>
      <c r="AC1281" s="25">
        <v>7</v>
      </c>
      <c r="AD1281" s="25">
        <v>8</v>
      </c>
      <c r="AE1281" s="25">
        <v>7</v>
      </c>
      <c r="AF1281" s="53"/>
      <c r="AG1281" s="28"/>
    </row>
    <row r="1282" spans="1:33" ht="28.5" x14ac:dyDescent="0.35">
      <c r="A1282" s="2"/>
      <c r="B1282" s="26" t="s">
        <v>2</v>
      </c>
      <c r="C1282" s="25">
        <v>7</v>
      </c>
      <c r="D1282" s="25">
        <v>7</v>
      </c>
      <c r="E1282" s="25">
        <v>8</v>
      </c>
      <c r="F1282" s="25">
        <v>7</v>
      </c>
      <c r="G1282" s="25">
        <v>7</v>
      </c>
      <c r="H1282" s="53"/>
      <c r="I1282" s="25">
        <v>4</v>
      </c>
      <c r="J1282" s="25">
        <v>4</v>
      </c>
      <c r="K1282" s="25">
        <v>4</v>
      </c>
      <c r="L1282" s="25">
        <v>4</v>
      </c>
      <c r="M1282" s="25">
        <v>4</v>
      </c>
      <c r="N1282" s="53"/>
      <c r="O1282" s="25">
        <v>6</v>
      </c>
      <c r="P1282" s="25">
        <v>6</v>
      </c>
      <c r="Q1282" s="25">
        <v>6</v>
      </c>
      <c r="R1282" s="25">
        <v>6</v>
      </c>
      <c r="S1282" s="25">
        <v>6</v>
      </c>
      <c r="T1282" s="53"/>
      <c r="U1282" s="25">
        <v>6</v>
      </c>
      <c r="V1282" s="25">
        <v>6</v>
      </c>
      <c r="W1282" s="25">
        <v>6</v>
      </c>
      <c r="X1282" s="25">
        <v>6</v>
      </c>
      <c r="Y1282" s="25">
        <v>6</v>
      </c>
      <c r="Z1282" s="53"/>
      <c r="AA1282" s="25">
        <v>8</v>
      </c>
      <c r="AB1282" s="25">
        <v>8</v>
      </c>
      <c r="AC1282" s="25">
        <v>7</v>
      </c>
      <c r="AD1282" s="25">
        <v>8</v>
      </c>
      <c r="AE1282" s="25">
        <v>7</v>
      </c>
      <c r="AF1282" s="53"/>
      <c r="AG1282" s="28"/>
    </row>
    <row r="1283" spans="1:33" ht="28.5" x14ac:dyDescent="0.35">
      <c r="A1283" s="2"/>
      <c r="B1283" s="25"/>
      <c r="C1283" s="29">
        <f>SUM(C1280:C1282)/3</f>
        <v>6.666666666666667</v>
      </c>
      <c r="D1283" s="29">
        <f t="shared" ref="D1283:F1283" si="28">SUM(D1280:D1282)/3</f>
        <v>6.666666666666667</v>
      </c>
      <c r="E1283" s="29">
        <f t="shared" si="28"/>
        <v>7</v>
      </c>
      <c r="F1283" s="29">
        <f t="shared" si="28"/>
        <v>6.666666666666667</v>
      </c>
      <c r="G1283" s="29">
        <f>SUM(G1280:G1282)/3</f>
        <v>6.666666666666667</v>
      </c>
      <c r="H1283" s="54"/>
      <c r="I1283" s="29">
        <f>SUM(I1280:I1282)/3</f>
        <v>4</v>
      </c>
      <c r="J1283" s="29">
        <f>SUM(J1280:J1282)/3</f>
        <v>4</v>
      </c>
      <c r="K1283" s="29">
        <f>SUM(K1280:K1282)/3</f>
        <v>4</v>
      </c>
      <c r="L1283" s="29">
        <f>SUM(L1280:L1282)/3</f>
        <v>4.333333333333333</v>
      </c>
      <c r="M1283" s="29">
        <f>SUM(M1280:M1282)/3</f>
        <v>4.333333333333333</v>
      </c>
      <c r="N1283" s="54"/>
      <c r="O1283" s="29">
        <f>SUM(O1280:O1282)/3</f>
        <v>6</v>
      </c>
      <c r="P1283" s="29">
        <f>SUM(P1280:P1282)/3</f>
        <v>6.333333333333333</v>
      </c>
      <c r="Q1283" s="29">
        <f>SUM(Q1280:Q1282)/3</f>
        <v>6</v>
      </c>
      <c r="R1283" s="29">
        <f>SUM(R1280:R1282)/3</f>
        <v>6.333333333333333</v>
      </c>
      <c r="S1283" s="29">
        <f>SUM(S1280:S1282)/3</f>
        <v>6.333333333333333</v>
      </c>
      <c r="T1283" s="54"/>
      <c r="U1283" s="29">
        <f>SUM(U1280:U1282)/3</f>
        <v>6</v>
      </c>
      <c r="V1283" s="29">
        <f>SUM(V1280:V1282)/3</f>
        <v>6</v>
      </c>
      <c r="W1283" s="29">
        <f>SUM(W1280:W1282)/3</f>
        <v>6</v>
      </c>
      <c r="X1283" s="29">
        <f>SUM(X1280:X1282)/3</f>
        <v>6</v>
      </c>
      <c r="Y1283" s="29">
        <f>SUM(Y1280:Y1282)/3</f>
        <v>6</v>
      </c>
      <c r="Z1283" s="54"/>
      <c r="AA1283" s="29">
        <f>SUM(AA1280:AA1282)/3</f>
        <v>8</v>
      </c>
      <c r="AB1283" s="29">
        <f>SUM(AB1280:AB1282)/3</f>
        <v>7.666666666666667</v>
      </c>
      <c r="AC1283" s="29">
        <f>SUM(AC1280:AC1282)/3</f>
        <v>7</v>
      </c>
      <c r="AD1283" s="29">
        <f>SUM(AD1280:AD1282)/3</f>
        <v>8</v>
      </c>
      <c r="AE1283" s="29">
        <f>SUM(AE1280:AE1282)/3</f>
        <v>7</v>
      </c>
      <c r="AF1283" s="54"/>
      <c r="AG1283" s="28"/>
    </row>
    <row r="1284" spans="1:33" ht="28.5" x14ac:dyDescent="0.35">
      <c r="A1284" s="2"/>
      <c r="B1284" s="25"/>
      <c r="C1284" s="50">
        <f>SUM(C1283:E1283)/3</f>
        <v>6.7777777777777786</v>
      </c>
      <c r="D1284" s="50"/>
      <c r="E1284" s="50"/>
      <c r="F1284" s="50">
        <f>(F1283+G1283+H1280)/3</f>
        <v>6.4444444444444455</v>
      </c>
      <c r="G1284" s="50"/>
      <c r="H1284" s="50"/>
      <c r="I1284" s="50">
        <f>SUM(I1283:K1283)/3</f>
        <v>4</v>
      </c>
      <c r="J1284" s="50"/>
      <c r="K1284" s="50"/>
      <c r="L1284" s="50">
        <f>(L1283+M1283+N1280)/3</f>
        <v>4.5555555555555554</v>
      </c>
      <c r="M1284" s="50"/>
      <c r="N1284" s="50"/>
      <c r="O1284" s="50">
        <f>SUM(O1283:Q1283)/3</f>
        <v>6.1111111111111107</v>
      </c>
      <c r="P1284" s="50"/>
      <c r="Q1284" s="50"/>
      <c r="R1284" s="50">
        <f>(R1283+S1283+T1280)/3</f>
        <v>6.2222222222222214</v>
      </c>
      <c r="S1284" s="50"/>
      <c r="T1284" s="50"/>
      <c r="U1284" s="50">
        <f>SUM(U1283:W1283)/3</f>
        <v>6</v>
      </c>
      <c r="V1284" s="50"/>
      <c r="W1284" s="50"/>
      <c r="X1284" s="50">
        <f>(X1283+Y1283+Z1280)/3</f>
        <v>6</v>
      </c>
      <c r="Y1284" s="50"/>
      <c r="Z1284" s="50"/>
      <c r="AA1284" s="50">
        <f>SUM(AA1283:AC1283)/3</f>
        <v>7.5555555555555562</v>
      </c>
      <c r="AB1284" s="50"/>
      <c r="AC1284" s="50"/>
      <c r="AD1284" s="50">
        <f>(AD1283+AE1283+AF1280)/3</f>
        <v>7.333333333333333</v>
      </c>
      <c r="AE1284" s="50"/>
      <c r="AF1284" s="50"/>
      <c r="AG1284" s="28"/>
    </row>
    <row r="1285" spans="1:33" ht="28.5" x14ac:dyDescent="0.35">
      <c r="A1285" s="2"/>
      <c r="B1285" s="25"/>
      <c r="C1285" s="50">
        <f>C1284+F1284</f>
        <v>13.222222222222225</v>
      </c>
      <c r="D1285" s="50"/>
      <c r="E1285" s="50"/>
      <c r="F1285" s="50"/>
      <c r="G1285" s="50"/>
      <c r="H1285" s="50"/>
      <c r="I1285" s="50">
        <f>I1284+L1284</f>
        <v>8.5555555555555554</v>
      </c>
      <c r="J1285" s="50"/>
      <c r="K1285" s="50"/>
      <c r="L1285" s="50"/>
      <c r="M1285" s="50"/>
      <c r="N1285" s="50"/>
      <c r="O1285" s="50">
        <f>O1284+R1284</f>
        <v>12.333333333333332</v>
      </c>
      <c r="P1285" s="50"/>
      <c r="Q1285" s="50"/>
      <c r="R1285" s="50"/>
      <c r="S1285" s="50"/>
      <c r="T1285" s="50"/>
      <c r="U1285" s="50">
        <f>U1284+X1284</f>
        <v>12</v>
      </c>
      <c r="V1285" s="50"/>
      <c r="W1285" s="50"/>
      <c r="X1285" s="50"/>
      <c r="Y1285" s="50"/>
      <c r="Z1285" s="50"/>
      <c r="AA1285" s="50">
        <f>AA1284+AD1284</f>
        <v>14.888888888888889</v>
      </c>
      <c r="AB1285" s="50"/>
      <c r="AC1285" s="50"/>
      <c r="AD1285" s="50"/>
      <c r="AE1285" s="50"/>
      <c r="AF1285" s="50"/>
      <c r="AG1285" s="28"/>
    </row>
    <row r="1286" spans="1:33" ht="28.5" x14ac:dyDescent="0.6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</row>
    <row r="1287" spans="1:33" ht="28.5" x14ac:dyDescent="0.65">
      <c r="A1287" s="13"/>
      <c r="B1287" s="46" t="s">
        <v>12</v>
      </c>
      <c r="C1287" s="46"/>
      <c r="D1287" s="46"/>
      <c r="E1287" s="47">
        <f>SUM(C1285:AF1285)</f>
        <v>61</v>
      </c>
      <c r="F1287" s="47"/>
      <c r="G1287" s="15" t="s">
        <v>13</v>
      </c>
      <c r="H1287" s="15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</row>
    <row r="1288" spans="1:33" ht="28.5" x14ac:dyDescent="0.6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</row>
    <row r="1289" spans="1:33" ht="28.5" x14ac:dyDescent="0.65">
      <c r="A1289" s="13"/>
      <c r="B1289" s="46" t="s">
        <v>14</v>
      </c>
      <c r="C1289" s="46"/>
      <c r="D1289" s="46"/>
      <c r="E1289" s="46"/>
      <c r="F1289" s="13"/>
      <c r="G1289" s="48" t="str" cm="1">
        <f t="array" ref="G1289">_xlfn.IFS(E1287&lt;40,"Диплом",E1287&lt;60,"Бронзовая медаль",E1287&lt;80,"Серебряная медаль",E1287&lt;100,"Золотая медаль")</f>
        <v>Серебряная медаль</v>
      </c>
      <c r="H1289" s="48"/>
      <c r="I1289" s="48"/>
      <c r="J1289" s="48"/>
      <c r="K1289" s="48"/>
      <c r="L1289" s="48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</row>
    <row r="1290" spans="1:33" ht="28.5" x14ac:dyDescent="0.65">
      <c r="A1290" s="13"/>
      <c r="B1290" s="14"/>
      <c r="C1290" s="14"/>
      <c r="D1290" s="14"/>
      <c r="E1290" s="14"/>
      <c r="F1290" s="13"/>
      <c r="G1290" s="36"/>
      <c r="H1290" s="36"/>
      <c r="I1290" s="36"/>
      <c r="J1290" s="36"/>
      <c r="K1290" s="36"/>
      <c r="L1290" s="36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</row>
    <row r="1291" spans="1:33" ht="28.5" x14ac:dyDescent="0.6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</row>
    <row r="1292" spans="1:33" ht="28.5" x14ac:dyDescent="0.65">
      <c r="A1292" s="13"/>
      <c r="B1292" s="3"/>
      <c r="C1292" s="3"/>
      <c r="D1292" s="19" t="s">
        <v>22</v>
      </c>
      <c r="E1292" s="19"/>
      <c r="F1292" s="19"/>
      <c r="G1292" s="19"/>
      <c r="I1292" s="3"/>
      <c r="J1292" s="3"/>
      <c r="K1292" s="19" t="s">
        <v>23</v>
      </c>
      <c r="L1292" s="19"/>
      <c r="M1292" s="19"/>
      <c r="O1292" s="3"/>
      <c r="P1292" s="3"/>
      <c r="Q1292" s="19" t="s">
        <v>7</v>
      </c>
      <c r="R1292" s="19"/>
      <c r="W1292" s="19" t="s">
        <v>24</v>
      </c>
      <c r="X1292" s="19"/>
      <c r="Y1292" s="3"/>
      <c r="AB1292" s="3"/>
      <c r="AC1292" s="3"/>
      <c r="AD1292" s="19" t="s">
        <v>25</v>
      </c>
      <c r="AE1292" s="3"/>
      <c r="AF1292" s="3"/>
      <c r="AG1292" s="13"/>
    </row>
    <row r="1293" spans="1:33" ht="28.5" x14ac:dyDescent="0.65">
      <c r="A1293" s="13"/>
      <c r="B1293" s="49" t="s">
        <v>15</v>
      </c>
      <c r="C1293" s="49"/>
      <c r="D1293" s="17"/>
      <c r="E1293" s="17"/>
      <c r="F1293" s="17"/>
      <c r="G1293" s="18"/>
      <c r="I1293" s="37" t="s">
        <v>15</v>
      </c>
      <c r="J1293" s="37"/>
      <c r="K1293" s="17"/>
      <c r="L1293" s="17"/>
      <c r="M1293" s="3"/>
      <c r="O1293" s="37" t="s">
        <v>15</v>
      </c>
      <c r="P1293" s="37"/>
      <c r="Q1293" s="17"/>
      <c r="R1293" s="17"/>
      <c r="V1293" s="40" t="s">
        <v>15</v>
      </c>
      <c r="W1293" s="37"/>
      <c r="X1293" s="17"/>
      <c r="Y1293" s="3"/>
      <c r="AB1293" s="37" t="s">
        <v>15</v>
      </c>
      <c r="AC1293" s="37"/>
      <c r="AD1293" s="17"/>
      <c r="AE1293" s="3"/>
      <c r="AF1293" s="3"/>
      <c r="AG1293" s="13"/>
    </row>
    <row r="1294" spans="1:33" ht="46" x14ac:dyDescent="0.35">
      <c r="H1294" s="62" t="s">
        <v>26</v>
      </c>
      <c r="I1294" s="62"/>
      <c r="J1294" s="62"/>
      <c r="K1294" s="62"/>
      <c r="L1294" s="62"/>
      <c r="M1294" s="62"/>
      <c r="N1294" s="62"/>
      <c r="O1294" s="62"/>
      <c r="P1294" s="62"/>
      <c r="Q1294" s="62"/>
      <c r="R1294" s="62"/>
      <c r="S1294" s="62"/>
      <c r="T1294" s="62"/>
      <c r="U1294" s="62"/>
      <c r="V1294" s="62"/>
      <c r="W1294" s="62"/>
      <c r="X1294" s="62"/>
      <c r="Y1294" s="62"/>
      <c r="Z1294" s="62"/>
      <c r="AA1294" s="62"/>
      <c r="AB1294" s="62"/>
      <c r="AC1294" s="62"/>
      <c r="AD1294" s="62"/>
    </row>
    <row r="1295" spans="1:33" ht="46" x14ac:dyDescent="1">
      <c r="C1295" s="3"/>
      <c r="D1295" s="3"/>
      <c r="E1295" s="3"/>
      <c r="F1295" s="3"/>
      <c r="G1295" s="3"/>
      <c r="H1295" s="21"/>
      <c r="I1295" s="21"/>
      <c r="J1295" s="21"/>
      <c r="L1295" s="24"/>
      <c r="M1295" s="24"/>
      <c r="N1295" s="24"/>
      <c r="O1295" s="24"/>
      <c r="P1295" s="24" t="s">
        <v>21</v>
      </c>
      <c r="Q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</row>
    <row r="1296" spans="1:33" ht="46" x14ac:dyDescent="1">
      <c r="C1296" s="3"/>
      <c r="D1296" s="3"/>
      <c r="E1296" s="3"/>
      <c r="F1296" s="3"/>
      <c r="G1296" s="3"/>
      <c r="H1296" s="23"/>
      <c r="I1296" s="23"/>
      <c r="J1296" s="23"/>
      <c r="K1296" s="23"/>
      <c r="L1296" s="23"/>
      <c r="M1296" s="24"/>
      <c r="N1296" s="21"/>
      <c r="O1296" s="21"/>
      <c r="P1296" s="21"/>
      <c r="Q1296" s="21"/>
      <c r="R1296" s="21"/>
      <c r="S1296" s="21"/>
      <c r="T1296" s="22"/>
      <c r="U1296" s="21"/>
      <c r="V1296" s="21"/>
      <c r="W1296" s="21"/>
      <c r="X1296" s="21"/>
      <c r="Y1296" s="21"/>
      <c r="AC1296" s="3"/>
    </row>
    <row r="1297" spans="1:36" ht="46" x14ac:dyDescent="1">
      <c r="C1297" s="5"/>
      <c r="D1297" s="5"/>
      <c r="E1297" s="5"/>
      <c r="H1297" s="21"/>
      <c r="I1297" s="21"/>
      <c r="J1297" s="63" t="s">
        <v>370</v>
      </c>
      <c r="K1297" s="63"/>
      <c r="L1297" s="63"/>
      <c r="M1297" s="63"/>
      <c r="N1297" s="63"/>
      <c r="O1297" s="63"/>
      <c r="P1297" s="63"/>
      <c r="Q1297" s="63"/>
      <c r="R1297" s="63"/>
      <c r="S1297" s="63"/>
      <c r="T1297" s="63"/>
      <c r="U1297" s="63"/>
      <c r="V1297" s="63"/>
      <c r="W1297" s="63"/>
      <c r="X1297" s="63"/>
      <c r="Y1297" s="63"/>
      <c r="Z1297" s="63"/>
      <c r="AA1297" s="63"/>
      <c r="AB1297" s="63"/>
      <c r="AC1297" s="6"/>
      <c r="AD1297" s="7"/>
    </row>
    <row r="1298" spans="1:36" ht="33.5" x14ac:dyDescent="0.75">
      <c r="B1298" s="13"/>
      <c r="C1298" s="30"/>
      <c r="D1298" s="30"/>
      <c r="E1298" s="30"/>
      <c r="F1298" s="30"/>
      <c r="G1298" s="30"/>
      <c r="H1298" s="30"/>
      <c r="I1298" s="30"/>
      <c r="J1298" s="30"/>
      <c r="K1298" s="30"/>
      <c r="L1298" s="31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13"/>
    </row>
    <row r="1299" spans="1:36" ht="33.5" x14ac:dyDescent="0.75">
      <c r="B1299" s="13"/>
      <c r="C1299" s="30"/>
      <c r="D1299" s="30"/>
      <c r="E1299" s="30"/>
      <c r="F1299" s="30"/>
      <c r="G1299" s="58" t="s">
        <v>371</v>
      </c>
      <c r="H1299" s="58"/>
      <c r="I1299" s="58"/>
      <c r="J1299" s="58"/>
      <c r="K1299" s="58"/>
      <c r="L1299" s="58"/>
      <c r="M1299" s="58"/>
      <c r="N1299" s="30"/>
      <c r="O1299" s="30"/>
      <c r="P1299" s="30"/>
      <c r="Q1299" s="30"/>
      <c r="R1299" s="30"/>
      <c r="S1299" s="30"/>
      <c r="T1299" s="30"/>
      <c r="U1299" s="32"/>
      <c r="V1299" s="32"/>
      <c r="W1299" s="30"/>
      <c r="X1299" s="30"/>
      <c r="Y1299" s="30"/>
      <c r="Z1299" s="30"/>
      <c r="AA1299" s="30"/>
      <c r="AB1299" s="30"/>
      <c r="AC1299" s="30"/>
      <c r="AD1299" s="32"/>
      <c r="AE1299" s="30"/>
      <c r="AF1299" s="30"/>
      <c r="AG1299" s="13"/>
    </row>
    <row r="1300" spans="1:36" ht="33.5" x14ac:dyDescent="0.75">
      <c r="B1300" s="13"/>
      <c r="C1300" s="30"/>
      <c r="D1300" s="30"/>
      <c r="E1300" s="30"/>
      <c r="F1300" s="30"/>
      <c r="G1300" s="58"/>
      <c r="H1300" s="58"/>
      <c r="I1300" s="58"/>
      <c r="J1300" s="58"/>
      <c r="K1300" s="58"/>
      <c r="L1300" s="58"/>
      <c r="M1300" s="58"/>
      <c r="N1300" s="59" t="s">
        <v>9</v>
      </c>
      <c r="O1300" s="59"/>
      <c r="P1300" s="59"/>
      <c r="Q1300" s="59"/>
      <c r="R1300" s="59"/>
      <c r="S1300" s="60" t="s">
        <v>372</v>
      </c>
      <c r="T1300" s="60"/>
      <c r="U1300" s="60"/>
      <c r="V1300" s="60"/>
      <c r="W1300" s="60"/>
      <c r="X1300" s="60"/>
      <c r="Y1300" s="30"/>
      <c r="Z1300" s="61" t="s">
        <v>10</v>
      </c>
      <c r="AA1300" s="61"/>
      <c r="AB1300" s="61"/>
      <c r="AC1300" s="33" t="s">
        <v>352</v>
      </c>
      <c r="AD1300" s="32"/>
      <c r="AE1300" s="30"/>
      <c r="AF1300" s="30"/>
      <c r="AG1300" s="13"/>
    </row>
    <row r="1301" spans="1:36" ht="33.5" x14ac:dyDescent="0.75">
      <c r="B1301" s="13"/>
      <c r="C1301" s="30"/>
      <c r="D1301" s="55" t="s">
        <v>8</v>
      </c>
      <c r="E1301" s="55"/>
      <c r="F1301" s="55"/>
      <c r="G1301" s="58"/>
      <c r="H1301" s="58"/>
      <c r="I1301" s="58"/>
      <c r="J1301" s="58"/>
      <c r="K1301" s="58"/>
      <c r="L1301" s="58"/>
      <c r="M1301" s="58"/>
      <c r="N1301" s="59"/>
      <c r="O1301" s="59"/>
      <c r="P1301" s="59"/>
      <c r="Q1301" s="59"/>
      <c r="R1301" s="59"/>
      <c r="S1301" s="60"/>
      <c r="T1301" s="60"/>
      <c r="U1301" s="60"/>
      <c r="V1301" s="60"/>
      <c r="W1301" s="60"/>
      <c r="X1301" s="60"/>
      <c r="Y1301" s="30"/>
      <c r="Z1301" s="60" t="s">
        <v>351</v>
      </c>
      <c r="AA1301" s="60"/>
      <c r="AB1301" s="60"/>
      <c r="AC1301" s="60"/>
      <c r="AD1301" s="60"/>
      <c r="AE1301" s="60"/>
      <c r="AF1301" s="34"/>
      <c r="AG1301" s="13"/>
    </row>
    <row r="1302" spans="1:36" ht="33.5" x14ac:dyDescent="0.75">
      <c r="B1302" s="13"/>
      <c r="C1302" s="30"/>
      <c r="D1302" s="30"/>
      <c r="E1302" s="30"/>
      <c r="F1302" s="30"/>
      <c r="G1302" s="58"/>
      <c r="H1302" s="58"/>
      <c r="I1302" s="58"/>
      <c r="J1302" s="58"/>
      <c r="K1302" s="58"/>
      <c r="L1302" s="58"/>
      <c r="M1302" s="58"/>
      <c r="N1302" s="30"/>
      <c r="O1302" s="35"/>
      <c r="P1302" s="30"/>
      <c r="Q1302" s="30"/>
      <c r="R1302" s="35"/>
      <c r="S1302" s="4"/>
      <c r="T1302" s="4"/>
      <c r="U1302" s="4"/>
      <c r="V1302" s="4"/>
      <c r="W1302" s="4"/>
      <c r="X1302" s="4"/>
      <c r="Y1302" s="32"/>
      <c r="Z1302" s="60"/>
      <c r="AA1302" s="60"/>
      <c r="AB1302" s="60"/>
      <c r="AC1302" s="60"/>
      <c r="AD1302" s="60"/>
      <c r="AE1302" s="60"/>
      <c r="AF1302" s="34"/>
      <c r="AG1302" s="13"/>
    </row>
    <row r="1303" spans="1:36" ht="33.5" x14ac:dyDescent="0.75">
      <c r="B1303" s="13"/>
      <c r="C1303" s="30"/>
      <c r="D1303" s="30"/>
      <c r="E1303" s="35"/>
      <c r="F1303" s="35"/>
      <c r="G1303" s="58"/>
      <c r="H1303" s="58"/>
      <c r="I1303" s="58"/>
      <c r="J1303" s="58"/>
      <c r="K1303" s="58"/>
      <c r="L1303" s="58"/>
      <c r="M1303" s="58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4"/>
      <c r="AA1303" s="34"/>
      <c r="AB1303" s="34"/>
      <c r="AC1303" s="34"/>
      <c r="AD1303" s="34"/>
      <c r="AE1303" s="34"/>
      <c r="AF1303" s="34"/>
      <c r="AG1303" s="13"/>
    </row>
    <row r="1304" spans="1:36" ht="33.5" x14ac:dyDescent="0.75">
      <c r="B1304" s="13"/>
      <c r="C1304" s="30"/>
      <c r="D1304" s="30"/>
      <c r="E1304" s="55" t="s">
        <v>16</v>
      </c>
      <c r="F1304" s="55"/>
      <c r="G1304" s="56" t="s">
        <v>247</v>
      </c>
      <c r="H1304" s="56"/>
      <c r="I1304" s="56"/>
      <c r="J1304" s="56"/>
      <c r="K1304" s="56"/>
      <c r="L1304" s="56"/>
      <c r="M1304" s="56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13"/>
    </row>
    <row r="1305" spans="1:36" ht="33.5" x14ac:dyDescent="0.75">
      <c r="B1305" s="13"/>
      <c r="C1305" s="30"/>
      <c r="D1305" s="30"/>
      <c r="E1305" s="30"/>
      <c r="F1305" s="30"/>
      <c r="G1305" s="56"/>
      <c r="H1305" s="56"/>
      <c r="I1305" s="56"/>
      <c r="J1305" s="56"/>
      <c r="K1305" s="56"/>
      <c r="L1305" s="56"/>
      <c r="M1305" s="56"/>
      <c r="N1305" s="30"/>
      <c r="O1305" s="32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13"/>
    </row>
    <row r="1306" spans="1:36" ht="31" x14ac:dyDescent="0.7">
      <c r="B1306" s="13"/>
      <c r="C1306" s="8"/>
      <c r="D1306" s="8"/>
      <c r="E1306" s="8"/>
      <c r="F1306" s="8"/>
      <c r="G1306" s="8"/>
      <c r="H1306" s="8"/>
      <c r="I1306" s="8"/>
      <c r="J1306" s="8"/>
      <c r="K1306" s="8"/>
      <c r="L1306" s="9"/>
      <c r="M1306" s="9"/>
      <c r="N1306" s="10"/>
      <c r="O1306" s="9"/>
      <c r="P1306" s="8"/>
      <c r="Q1306" s="8"/>
      <c r="R1306" s="8"/>
      <c r="S1306" s="8"/>
      <c r="T1306" s="8"/>
      <c r="U1306" s="8"/>
      <c r="V1306" s="8"/>
      <c r="W1306" s="8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</row>
    <row r="1307" spans="1:36" ht="31" x14ac:dyDescent="0.7">
      <c r="B1307" s="8"/>
      <c r="C1307" s="12" t="s">
        <v>11</v>
      </c>
      <c r="D1307" s="12"/>
      <c r="E1307" s="12"/>
      <c r="F1307" s="12"/>
      <c r="G1307" s="12"/>
      <c r="H1307" s="12"/>
      <c r="I1307" s="12"/>
      <c r="J1307" s="9"/>
      <c r="K1307" s="9"/>
      <c r="L1307" s="8"/>
      <c r="M1307" s="8"/>
      <c r="N1307" s="8"/>
      <c r="O1307" s="8"/>
      <c r="P1307" s="8"/>
      <c r="Q1307" s="8"/>
      <c r="R1307" s="8"/>
      <c r="U1307" s="8"/>
      <c r="V1307" s="8"/>
      <c r="W1307" s="8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</row>
    <row r="1308" spans="1:36" ht="31" x14ac:dyDescent="0.7">
      <c r="B1308" s="11" t="s">
        <v>0</v>
      </c>
      <c r="C1308" s="9" t="s">
        <v>373</v>
      </c>
      <c r="D1308" s="9"/>
      <c r="E1308" s="9"/>
      <c r="F1308" s="9"/>
      <c r="G1308" s="9"/>
      <c r="H1308" s="9"/>
      <c r="I1308" s="9"/>
      <c r="J1308" s="8"/>
      <c r="K1308" s="8"/>
      <c r="L1308" s="8"/>
      <c r="M1308" s="8"/>
      <c r="N1308" s="8"/>
      <c r="O1308" s="8"/>
      <c r="P1308" s="8"/>
      <c r="Q1308" s="8"/>
      <c r="R1308" s="8"/>
      <c r="U1308" s="8"/>
      <c r="V1308" s="8"/>
      <c r="W1308" s="8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</row>
    <row r="1309" spans="1:36" ht="31" x14ac:dyDescent="0.7">
      <c r="B1309" s="11" t="s">
        <v>1</v>
      </c>
      <c r="C1309" s="9" t="s">
        <v>374</v>
      </c>
      <c r="D1309" s="9"/>
      <c r="E1309" s="9"/>
      <c r="F1309" s="9"/>
      <c r="G1309" s="9"/>
      <c r="H1309" s="9"/>
      <c r="I1309" s="9"/>
      <c r="J1309" s="9"/>
      <c r="K1309" s="10"/>
      <c r="L1309" s="8"/>
      <c r="M1309" s="8"/>
      <c r="N1309" s="8"/>
      <c r="O1309" s="8"/>
      <c r="P1309" s="8"/>
      <c r="Q1309" s="8"/>
      <c r="R1309" s="8"/>
      <c r="U1309" s="8"/>
      <c r="V1309" s="8"/>
      <c r="W1309" s="8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</row>
    <row r="1310" spans="1:36" ht="31" x14ac:dyDescent="0.7">
      <c r="A1310" s="2"/>
      <c r="B1310" s="11" t="s">
        <v>2</v>
      </c>
      <c r="C1310" s="9" t="s">
        <v>375</v>
      </c>
      <c r="D1310" s="9"/>
      <c r="E1310" s="9"/>
      <c r="F1310" s="9"/>
      <c r="G1310" s="9"/>
      <c r="H1310" s="9"/>
      <c r="I1310" s="9"/>
      <c r="J1310" s="9"/>
      <c r="K1310" s="8"/>
      <c r="L1310" s="10"/>
      <c r="M1310" s="10"/>
      <c r="N1310" s="10"/>
      <c r="O1310" s="10"/>
      <c r="P1310" s="10"/>
      <c r="Q1310" s="10"/>
      <c r="R1310" s="10"/>
      <c r="S1310" s="2"/>
      <c r="T1310" s="2"/>
      <c r="U1310" s="10"/>
      <c r="V1310" s="10"/>
      <c r="W1310" s="1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"/>
      <c r="AI1310" s="2"/>
      <c r="AJ1310" s="2"/>
    </row>
    <row r="1311" spans="1:36" ht="28.5" x14ac:dyDescent="0.65"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</row>
    <row r="1312" spans="1:36" ht="28.5" x14ac:dyDescent="0.35">
      <c r="A1312" s="2"/>
      <c r="B1312" s="57"/>
      <c r="C1312" s="51" t="s">
        <v>6</v>
      </c>
      <c r="D1312" s="51"/>
      <c r="E1312" s="51"/>
      <c r="F1312" s="51"/>
      <c r="G1312" s="51"/>
      <c r="H1312" s="51"/>
      <c r="I1312" s="51" t="s">
        <v>23</v>
      </c>
      <c r="J1312" s="51"/>
      <c r="K1312" s="51"/>
      <c r="L1312" s="51"/>
      <c r="M1312" s="51"/>
      <c r="N1312" s="51"/>
      <c r="O1312" s="51" t="s">
        <v>7</v>
      </c>
      <c r="P1312" s="51"/>
      <c r="Q1312" s="51"/>
      <c r="R1312" s="51"/>
      <c r="S1312" s="51"/>
      <c r="T1312" s="51"/>
      <c r="U1312" s="51" t="s">
        <v>24</v>
      </c>
      <c r="V1312" s="51"/>
      <c r="W1312" s="51"/>
      <c r="X1312" s="51"/>
      <c r="Y1312" s="51"/>
      <c r="Z1312" s="51"/>
      <c r="AA1312" s="51" t="s">
        <v>25</v>
      </c>
      <c r="AB1312" s="51"/>
      <c r="AC1312" s="51"/>
      <c r="AD1312" s="51"/>
      <c r="AE1312" s="51"/>
      <c r="AF1312" s="51"/>
      <c r="AG1312" s="27"/>
    </row>
    <row r="1313" spans="1:33" ht="28.5" x14ac:dyDescent="0.35">
      <c r="A1313" s="2"/>
      <c r="B1313" s="57"/>
      <c r="C1313" s="25" t="s">
        <v>0</v>
      </c>
      <c r="D1313" s="25" t="s">
        <v>1</v>
      </c>
      <c r="E1313" s="25" t="s">
        <v>2</v>
      </c>
      <c r="F1313" s="25" t="s">
        <v>3</v>
      </c>
      <c r="G1313" s="25" t="s">
        <v>4</v>
      </c>
      <c r="H1313" s="25" t="s">
        <v>5</v>
      </c>
      <c r="I1313" s="25" t="s">
        <v>0</v>
      </c>
      <c r="J1313" s="25" t="s">
        <v>1</v>
      </c>
      <c r="K1313" s="25" t="s">
        <v>2</v>
      </c>
      <c r="L1313" s="25" t="s">
        <v>3</v>
      </c>
      <c r="M1313" s="25" t="s">
        <v>4</v>
      </c>
      <c r="N1313" s="25" t="s">
        <v>5</v>
      </c>
      <c r="O1313" s="25" t="s">
        <v>0</v>
      </c>
      <c r="P1313" s="25" t="s">
        <v>1</v>
      </c>
      <c r="Q1313" s="25" t="s">
        <v>2</v>
      </c>
      <c r="R1313" s="25" t="s">
        <v>3</v>
      </c>
      <c r="S1313" s="25" t="s">
        <v>4</v>
      </c>
      <c r="T1313" s="25" t="s">
        <v>5</v>
      </c>
      <c r="U1313" s="25" t="s">
        <v>0</v>
      </c>
      <c r="V1313" s="25" t="s">
        <v>1</v>
      </c>
      <c r="W1313" s="25" t="s">
        <v>2</v>
      </c>
      <c r="X1313" s="25" t="s">
        <v>3</v>
      </c>
      <c r="Y1313" s="25" t="s">
        <v>4</v>
      </c>
      <c r="Z1313" s="25" t="s">
        <v>5</v>
      </c>
      <c r="AA1313" s="25" t="s">
        <v>0</v>
      </c>
      <c r="AB1313" s="25" t="s">
        <v>1</v>
      </c>
      <c r="AC1313" s="25" t="s">
        <v>2</v>
      </c>
      <c r="AD1313" s="25" t="s">
        <v>3</v>
      </c>
      <c r="AE1313" s="25" t="s">
        <v>4</v>
      </c>
      <c r="AF1313" s="25" t="s">
        <v>5</v>
      </c>
      <c r="AG1313" s="28"/>
    </row>
    <row r="1314" spans="1:33" ht="28.5" x14ac:dyDescent="0.35">
      <c r="A1314" s="2"/>
      <c r="B1314" s="26" t="s">
        <v>0</v>
      </c>
      <c r="C1314" s="25">
        <v>7</v>
      </c>
      <c r="D1314" s="25">
        <v>8</v>
      </c>
      <c r="E1314" s="25">
        <v>7</v>
      </c>
      <c r="F1314" s="25">
        <v>8</v>
      </c>
      <c r="G1314" s="25">
        <v>8</v>
      </c>
      <c r="H1314" s="52">
        <v>8</v>
      </c>
      <c r="I1314" s="25">
        <v>8</v>
      </c>
      <c r="J1314" s="25">
        <v>9</v>
      </c>
      <c r="K1314" s="25">
        <v>8</v>
      </c>
      <c r="L1314" s="25">
        <v>8</v>
      </c>
      <c r="M1314" s="25">
        <v>9</v>
      </c>
      <c r="N1314" s="52">
        <v>8</v>
      </c>
      <c r="O1314" s="25">
        <v>8</v>
      </c>
      <c r="P1314" s="25">
        <v>9</v>
      </c>
      <c r="Q1314" s="25">
        <v>9</v>
      </c>
      <c r="R1314" s="25">
        <v>8</v>
      </c>
      <c r="S1314" s="25">
        <v>9</v>
      </c>
      <c r="T1314" s="52">
        <v>9</v>
      </c>
      <c r="U1314" s="25">
        <v>8</v>
      </c>
      <c r="V1314" s="25">
        <v>8</v>
      </c>
      <c r="W1314" s="25">
        <v>8</v>
      </c>
      <c r="X1314" s="25">
        <v>8</v>
      </c>
      <c r="Y1314" s="25">
        <v>8</v>
      </c>
      <c r="Z1314" s="52">
        <v>8</v>
      </c>
      <c r="AA1314" s="25">
        <v>9</v>
      </c>
      <c r="AB1314" s="25">
        <v>9</v>
      </c>
      <c r="AC1314" s="25">
        <v>9</v>
      </c>
      <c r="AD1314" s="25">
        <v>9</v>
      </c>
      <c r="AE1314" s="25">
        <v>9</v>
      </c>
      <c r="AF1314" s="52">
        <v>9</v>
      </c>
      <c r="AG1314" s="28"/>
    </row>
    <row r="1315" spans="1:33" ht="28.5" x14ac:dyDescent="0.35">
      <c r="A1315" s="2"/>
      <c r="B1315" s="26" t="s">
        <v>1</v>
      </c>
      <c r="C1315" s="25">
        <v>8</v>
      </c>
      <c r="D1315" s="25">
        <v>8</v>
      </c>
      <c r="E1315" s="25">
        <v>9</v>
      </c>
      <c r="F1315" s="25">
        <v>8</v>
      </c>
      <c r="G1315" s="25">
        <v>8</v>
      </c>
      <c r="H1315" s="53"/>
      <c r="I1315" s="25">
        <v>8</v>
      </c>
      <c r="J1315" s="25">
        <v>9</v>
      </c>
      <c r="K1315" s="25">
        <v>8</v>
      </c>
      <c r="L1315" s="25">
        <v>9</v>
      </c>
      <c r="M1315" s="25">
        <v>9</v>
      </c>
      <c r="N1315" s="53"/>
      <c r="O1315" s="25">
        <v>8</v>
      </c>
      <c r="P1315" s="25">
        <v>8</v>
      </c>
      <c r="Q1315" s="25">
        <v>8</v>
      </c>
      <c r="R1315" s="25">
        <v>9</v>
      </c>
      <c r="S1315" s="25">
        <v>9</v>
      </c>
      <c r="T1315" s="53"/>
      <c r="U1315" s="25">
        <v>8</v>
      </c>
      <c r="V1315" s="25">
        <v>8</v>
      </c>
      <c r="W1315" s="25">
        <v>8</v>
      </c>
      <c r="X1315" s="25">
        <v>8</v>
      </c>
      <c r="Y1315" s="25">
        <v>8</v>
      </c>
      <c r="Z1315" s="53"/>
      <c r="AA1315" s="25">
        <v>9</v>
      </c>
      <c r="AB1315" s="25">
        <v>9</v>
      </c>
      <c r="AC1315" s="25">
        <v>9</v>
      </c>
      <c r="AD1315" s="25">
        <v>9</v>
      </c>
      <c r="AE1315" s="25">
        <v>9</v>
      </c>
      <c r="AF1315" s="53"/>
      <c r="AG1315" s="28"/>
    </row>
    <row r="1316" spans="1:33" ht="28.5" x14ac:dyDescent="0.35">
      <c r="A1316" s="2"/>
      <c r="B1316" s="26" t="s">
        <v>2</v>
      </c>
      <c r="C1316" s="25">
        <v>9</v>
      </c>
      <c r="D1316" s="25">
        <v>9</v>
      </c>
      <c r="E1316" s="25">
        <v>9</v>
      </c>
      <c r="F1316" s="25">
        <v>9</v>
      </c>
      <c r="G1316" s="25">
        <v>9</v>
      </c>
      <c r="H1316" s="53"/>
      <c r="I1316" s="25">
        <v>8</v>
      </c>
      <c r="J1316" s="25">
        <v>8</v>
      </c>
      <c r="K1316" s="25">
        <v>9</v>
      </c>
      <c r="L1316" s="25">
        <v>8</v>
      </c>
      <c r="M1316" s="25">
        <v>8</v>
      </c>
      <c r="N1316" s="53"/>
      <c r="O1316" s="25">
        <v>9</v>
      </c>
      <c r="P1316" s="25">
        <v>9</v>
      </c>
      <c r="Q1316" s="25">
        <v>9</v>
      </c>
      <c r="R1316" s="25">
        <v>8</v>
      </c>
      <c r="S1316" s="25">
        <v>9</v>
      </c>
      <c r="T1316" s="53"/>
      <c r="U1316" s="25">
        <v>8</v>
      </c>
      <c r="V1316" s="25">
        <v>8</v>
      </c>
      <c r="W1316" s="25">
        <v>8</v>
      </c>
      <c r="X1316" s="25">
        <v>8</v>
      </c>
      <c r="Y1316" s="25">
        <v>8</v>
      </c>
      <c r="Z1316" s="53"/>
      <c r="AA1316" s="25">
        <v>10</v>
      </c>
      <c r="AB1316" s="25">
        <v>10</v>
      </c>
      <c r="AC1316" s="25">
        <v>9</v>
      </c>
      <c r="AD1316" s="25">
        <v>10</v>
      </c>
      <c r="AE1316" s="25">
        <v>9</v>
      </c>
      <c r="AF1316" s="53"/>
      <c r="AG1316" s="28"/>
    </row>
    <row r="1317" spans="1:33" ht="28.5" x14ac:dyDescent="0.35">
      <c r="A1317" s="2"/>
      <c r="B1317" s="25"/>
      <c r="C1317" s="29">
        <f>SUM(C1314:C1316)/3</f>
        <v>8</v>
      </c>
      <c r="D1317" s="29">
        <f t="shared" ref="D1317:F1317" si="29">SUM(D1314:D1316)/3</f>
        <v>8.3333333333333339</v>
      </c>
      <c r="E1317" s="29">
        <f t="shared" si="29"/>
        <v>8.3333333333333339</v>
      </c>
      <c r="F1317" s="29">
        <f t="shared" si="29"/>
        <v>8.3333333333333339</v>
      </c>
      <c r="G1317" s="29">
        <f>SUM(G1314:G1316)/3</f>
        <v>8.3333333333333339</v>
      </c>
      <c r="H1317" s="54"/>
      <c r="I1317" s="29">
        <f>SUM(I1314:I1316)/3</f>
        <v>8</v>
      </c>
      <c r="J1317" s="29">
        <f>SUM(J1314:J1316)/3</f>
        <v>8.6666666666666661</v>
      </c>
      <c r="K1317" s="29">
        <f>SUM(K1314:K1316)/3</f>
        <v>8.3333333333333339</v>
      </c>
      <c r="L1317" s="29">
        <f>SUM(L1314:L1316)/3</f>
        <v>8.3333333333333339</v>
      </c>
      <c r="M1317" s="29">
        <f>SUM(M1314:M1316)/3</f>
        <v>8.6666666666666661</v>
      </c>
      <c r="N1317" s="54"/>
      <c r="O1317" s="29">
        <f>SUM(O1314:O1316)/3</f>
        <v>8.3333333333333339</v>
      </c>
      <c r="P1317" s="29">
        <f>SUM(P1314:P1316)/3</f>
        <v>8.6666666666666661</v>
      </c>
      <c r="Q1317" s="29">
        <f>SUM(Q1314:Q1316)/3</f>
        <v>8.6666666666666661</v>
      </c>
      <c r="R1317" s="29">
        <f>SUM(R1314:R1316)/3</f>
        <v>8.3333333333333339</v>
      </c>
      <c r="S1317" s="29">
        <f>SUM(S1314:S1316)/3</f>
        <v>9</v>
      </c>
      <c r="T1317" s="54"/>
      <c r="U1317" s="29">
        <f>SUM(U1314:U1316)/3</f>
        <v>8</v>
      </c>
      <c r="V1317" s="29">
        <f>SUM(V1314:V1316)/3</f>
        <v>8</v>
      </c>
      <c r="W1317" s="29">
        <f>SUM(W1314:W1316)/3</f>
        <v>8</v>
      </c>
      <c r="X1317" s="29">
        <f>SUM(X1314:X1316)/3</f>
        <v>8</v>
      </c>
      <c r="Y1317" s="29">
        <f>SUM(Y1314:Y1316)/3</f>
        <v>8</v>
      </c>
      <c r="Z1317" s="54"/>
      <c r="AA1317" s="29">
        <f>SUM(AA1314:AA1316)/3</f>
        <v>9.3333333333333339</v>
      </c>
      <c r="AB1317" s="29">
        <f>SUM(AB1314:AB1316)/3</f>
        <v>9.3333333333333339</v>
      </c>
      <c r="AC1317" s="29">
        <f>SUM(AC1314:AC1316)/3</f>
        <v>9</v>
      </c>
      <c r="AD1317" s="29">
        <f>SUM(AD1314:AD1316)/3</f>
        <v>9.3333333333333339</v>
      </c>
      <c r="AE1317" s="29">
        <f>SUM(AE1314:AE1316)/3</f>
        <v>9</v>
      </c>
      <c r="AF1317" s="54"/>
      <c r="AG1317" s="28"/>
    </row>
    <row r="1318" spans="1:33" ht="28.5" x14ac:dyDescent="0.35">
      <c r="A1318" s="2"/>
      <c r="B1318" s="25"/>
      <c r="C1318" s="50">
        <f>SUM(C1317:E1317)/3</f>
        <v>8.2222222222222232</v>
      </c>
      <c r="D1318" s="50"/>
      <c r="E1318" s="50"/>
      <c r="F1318" s="50">
        <f>(F1317+G1317+H1314)/3</f>
        <v>8.2222222222222232</v>
      </c>
      <c r="G1318" s="50"/>
      <c r="H1318" s="50"/>
      <c r="I1318" s="50">
        <f>SUM(I1317:K1317)/3</f>
        <v>8.3333333333333339</v>
      </c>
      <c r="J1318" s="50"/>
      <c r="K1318" s="50"/>
      <c r="L1318" s="50">
        <f>(L1317+M1317+N1314)/3</f>
        <v>8.3333333333333339</v>
      </c>
      <c r="M1318" s="50"/>
      <c r="N1318" s="50"/>
      <c r="O1318" s="50">
        <f>SUM(O1317:Q1317)/3</f>
        <v>8.5555555555555554</v>
      </c>
      <c r="P1318" s="50"/>
      <c r="Q1318" s="50"/>
      <c r="R1318" s="50">
        <f>(R1317+S1317+T1314)/3</f>
        <v>8.7777777777777786</v>
      </c>
      <c r="S1318" s="50"/>
      <c r="T1318" s="50"/>
      <c r="U1318" s="50">
        <f>SUM(U1317:W1317)/3</f>
        <v>8</v>
      </c>
      <c r="V1318" s="50"/>
      <c r="W1318" s="50"/>
      <c r="X1318" s="50">
        <f>(X1317+Y1317+Z1314)/3</f>
        <v>8</v>
      </c>
      <c r="Y1318" s="50"/>
      <c r="Z1318" s="50"/>
      <c r="AA1318" s="50">
        <f>SUM(AA1317:AC1317)/3</f>
        <v>9.2222222222222232</v>
      </c>
      <c r="AB1318" s="50"/>
      <c r="AC1318" s="50"/>
      <c r="AD1318" s="50">
        <f>(AD1317+AE1317+AF1314)/3</f>
        <v>9.1111111111111125</v>
      </c>
      <c r="AE1318" s="50"/>
      <c r="AF1318" s="50"/>
      <c r="AG1318" s="28"/>
    </row>
    <row r="1319" spans="1:33" ht="28.5" x14ac:dyDescent="0.35">
      <c r="A1319" s="2"/>
      <c r="B1319" s="25"/>
      <c r="C1319" s="50">
        <f>C1318+F1318</f>
        <v>16.444444444444446</v>
      </c>
      <c r="D1319" s="50"/>
      <c r="E1319" s="50"/>
      <c r="F1319" s="50"/>
      <c r="G1319" s="50"/>
      <c r="H1319" s="50"/>
      <c r="I1319" s="50">
        <f>I1318+L1318</f>
        <v>16.666666666666668</v>
      </c>
      <c r="J1319" s="50"/>
      <c r="K1319" s="50"/>
      <c r="L1319" s="50"/>
      <c r="M1319" s="50"/>
      <c r="N1319" s="50"/>
      <c r="O1319" s="50">
        <f>O1318+R1318</f>
        <v>17.333333333333336</v>
      </c>
      <c r="P1319" s="50"/>
      <c r="Q1319" s="50"/>
      <c r="R1319" s="50"/>
      <c r="S1319" s="50"/>
      <c r="T1319" s="50"/>
      <c r="U1319" s="50">
        <f>U1318+X1318</f>
        <v>16</v>
      </c>
      <c r="V1319" s="50"/>
      <c r="W1319" s="50"/>
      <c r="X1319" s="50"/>
      <c r="Y1319" s="50"/>
      <c r="Z1319" s="50"/>
      <c r="AA1319" s="50">
        <f>AA1318+AD1318</f>
        <v>18.333333333333336</v>
      </c>
      <c r="AB1319" s="50"/>
      <c r="AC1319" s="50"/>
      <c r="AD1319" s="50"/>
      <c r="AE1319" s="50"/>
      <c r="AF1319" s="50"/>
      <c r="AG1319" s="28"/>
    </row>
    <row r="1320" spans="1:33" ht="28.5" x14ac:dyDescent="0.6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</row>
    <row r="1321" spans="1:33" ht="28.5" x14ac:dyDescent="0.65">
      <c r="A1321" s="13"/>
      <c r="B1321" s="46" t="s">
        <v>12</v>
      </c>
      <c r="C1321" s="46"/>
      <c r="D1321" s="46"/>
      <c r="E1321" s="64">
        <f>SUM(C1319:AF1319)</f>
        <v>84.7777777777778</v>
      </c>
      <c r="F1321" s="64"/>
      <c r="G1321" s="15" t="s">
        <v>13</v>
      </c>
      <c r="H1321" s="15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</row>
    <row r="1322" spans="1:33" ht="28.5" x14ac:dyDescent="0.6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</row>
    <row r="1323" spans="1:33" ht="28.5" x14ac:dyDescent="0.65">
      <c r="A1323" s="13"/>
      <c r="B1323" s="46" t="s">
        <v>14</v>
      </c>
      <c r="C1323" s="46"/>
      <c r="D1323" s="46"/>
      <c r="E1323" s="46"/>
      <c r="F1323" s="13"/>
      <c r="G1323" s="48" t="str" cm="1">
        <f t="array" ref="G1323">_xlfn.IFS(E1321&lt;40,"Диплом",E1321&lt;60,"Бронзовая медаль",E1321&lt;80,"Серебряная медаль",E1321&lt;100,"Золотая медаль")</f>
        <v>Золотая медаль</v>
      </c>
      <c r="H1323" s="48"/>
      <c r="I1323" s="48"/>
      <c r="J1323" s="48"/>
      <c r="K1323" s="48"/>
      <c r="L1323" s="48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</row>
    <row r="1324" spans="1:33" ht="28.5" x14ac:dyDescent="0.65">
      <c r="A1324" s="13"/>
      <c r="B1324" s="14"/>
      <c r="C1324" s="14"/>
      <c r="D1324" s="14"/>
      <c r="E1324" s="14"/>
      <c r="F1324" s="13"/>
      <c r="G1324" s="36"/>
      <c r="H1324" s="36"/>
      <c r="I1324" s="36"/>
      <c r="J1324" s="36"/>
      <c r="K1324" s="36"/>
      <c r="L1324" s="36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</row>
    <row r="1325" spans="1:33" ht="28.5" x14ac:dyDescent="0.6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</row>
    <row r="1326" spans="1:33" ht="28.5" x14ac:dyDescent="0.65">
      <c r="A1326" s="13"/>
      <c r="B1326" s="3"/>
      <c r="C1326" s="3"/>
      <c r="D1326" s="19" t="s">
        <v>22</v>
      </c>
      <c r="E1326" s="19"/>
      <c r="F1326" s="19"/>
      <c r="G1326" s="19"/>
      <c r="I1326" s="3"/>
      <c r="J1326" s="3"/>
      <c r="K1326" s="19" t="s">
        <v>23</v>
      </c>
      <c r="L1326" s="19"/>
      <c r="M1326" s="19"/>
      <c r="O1326" s="3"/>
      <c r="P1326" s="3"/>
      <c r="Q1326" s="19" t="s">
        <v>7</v>
      </c>
      <c r="R1326" s="19"/>
      <c r="W1326" s="19" t="s">
        <v>24</v>
      </c>
      <c r="X1326" s="19"/>
      <c r="Y1326" s="3"/>
      <c r="AB1326" s="3"/>
      <c r="AC1326" s="3"/>
      <c r="AD1326" s="19" t="s">
        <v>25</v>
      </c>
      <c r="AE1326" s="3"/>
      <c r="AF1326" s="3"/>
      <c r="AG1326" s="13"/>
    </row>
    <row r="1327" spans="1:33" ht="28.5" x14ac:dyDescent="0.65">
      <c r="A1327" s="13"/>
      <c r="B1327" s="49" t="s">
        <v>15</v>
      </c>
      <c r="C1327" s="49"/>
      <c r="D1327" s="17"/>
      <c r="E1327" s="17"/>
      <c r="F1327" s="17"/>
      <c r="G1327" s="18"/>
      <c r="I1327" s="37" t="s">
        <v>15</v>
      </c>
      <c r="J1327" s="37"/>
      <c r="K1327" s="17"/>
      <c r="L1327" s="17"/>
      <c r="M1327" s="3"/>
      <c r="O1327" s="37" t="s">
        <v>15</v>
      </c>
      <c r="P1327" s="37"/>
      <c r="Q1327" s="17"/>
      <c r="R1327" s="17"/>
      <c r="V1327" s="40" t="s">
        <v>15</v>
      </c>
      <c r="W1327" s="37"/>
      <c r="X1327" s="17"/>
      <c r="Y1327" s="3"/>
      <c r="AB1327" s="37" t="s">
        <v>15</v>
      </c>
      <c r="AC1327" s="37"/>
      <c r="AD1327" s="17"/>
      <c r="AE1327" s="3"/>
      <c r="AF1327" s="3"/>
      <c r="AG1327" s="13"/>
    </row>
    <row r="1328" spans="1:33" ht="46" x14ac:dyDescent="0.35">
      <c r="H1328" s="62" t="s">
        <v>26</v>
      </c>
      <c r="I1328" s="62"/>
      <c r="J1328" s="62"/>
      <c r="K1328" s="62"/>
      <c r="L1328" s="62"/>
      <c r="M1328" s="62"/>
      <c r="N1328" s="62"/>
      <c r="O1328" s="62"/>
      <c r="P1328" s="62"/>
      <c r="Q1328" s="62"/>
      <c r="R1328" s="62"/>
      <c r="S1328" s="62"/>
      <c r="T1328" s="62"/>
      <c r="U1328" s="62"/>
      <c r="V1328" s="62"/>
      <c r="W1328" s="62"/>
      <c r="X1328" s="62"/>
      <c r="Y1328" s="62"/>
      <c r="Z1328" s="62"/>
      <c r="AA1328" s="62"/>
      <c r="AB1328" s="62"/>
      <c r="AC1328" s="62"/>
      <c r="AD1328" s="62"/>
    </row>
    <row r="1329" spans="1:36" ht="46" x14ac:dyDescent="1">
      <c r="C1329" s="3"/>
      <c r="D1329" s="3"/>
      <c r="E1329" s="3"/>
      <c r="F1329" s="3"/>
      <c r="G1329" s="3"/>
      <c r="H1329" s="21"/>
      <c r="I1329" s="21"/>
      <c r="J1329" s="21"/>
      <c r="L1329" s="24"/>
      <c r="M1329" s="24"/>
      <c r="N1329" s="24"/>
      <c r="O1329" s="24"/>
      <c r="P1329" s="24" t="s">
        <v>21</v>
      </c>
      <c r="Q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</row>
    <row r="1330" spans="1:36" ht="46" x14ac:dyDescent="1">
      <c r="C1330" s="3"/>
      <c r="D1330" s="3"/>
      <c r="E1330" s="3"/>
      <c r="F1330" s="3"/>
      <c r="G1330" s="3"/>
      <c r="H1330" s="23"/>
      <c r="I1330" s="23"/>
      <c r="J1330" s="23"/>
      <c r="K1330" s="23"/>
      <c r="L1330" s="23"/>
      <c r="M1330" s="24"/>
      <c r="N1330" s="21"/>
      <c r="O1330" s="21"/>
      <c r="P1330" s="21"/>
      <c r="Q1330" s="21"/>
      <c r="R1330" s="21"/>
      <c r="S1330" s="21"/>
      <c r="T1330" s="22"/>
      <c r="U1330" s="21"/>
      <c r="V1330" s="21"/>
      <c r="W1330" s="21"/>
      <c r="X1330" s="21"/>
      <c r="Y1330" s="21"/>
      <c r="AC1330" s="3"/>
    </row>
    <row r="1331" spans="1:36" ht="46" x14ac:dyDescent="1">
      <c r="C1331" s="5"/>
      <c r="D1331" s="5"/>
      <c r="E1331" s="5"/>
      <c r="H1331" s="21"/>
      <c r="I1331" s="21"/>
      <c r="J1331" s="63" t="s">
        <v>64</v>
      </c>
      <c r="K1331" s="63"/>
      <c r="L1331" s="63"/>
      <c r="M1331" s="63"/>
      <c r="N1331" s="63"/>
      <c r="O1331" s="63"/>
      <c r="P1331" s="63"/>
      <c r="Q1331" s="63"/>
      <c r="R1331" s="63"/>
      <c r="S1331" s="63"/>
      <c r="T1331" s="63"/>
      <c r="U1331" s="63"/>
      <c r="V1331" s="63"/>
      <c r="W1331" s="63"/>
      <c r="X1331" s="63"/>
      <c r="Y1331" s="63"/>
      <c r="Z1331" s="63"/>
      <c r="AA1331" s="63"/>
      <c r="AB1331" s="63"/>
      <c r="AC1331" s="6"/>
      <c r="AD1331" s="7"/>
    </row>
    <row r="1332" spans="1:36" ht="33.5" x14ac:dyDescent="0.75">
      <c r="B1332" s="13"/>
      <c r="C1332" s="30"/>
      <c r="D1332" s="30"/>
      <c r="E1332" s="30"/>
      <c r="F1332" s="30"/>
      <c r="G1332" s="30"/>
      <c r="H1332" s="30"/>
      <c r="I1332" s="30"/>
      <c r="J1332" s="30"/>
      <c r="K1332" s="30"/>
      <c r="L1332" s="31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13"/>
    </row>
    <row r="1333" spans="1:36" ht="33.5" x14ac:dyDescent="0.75">
      <c r="B1333" s="13"/>
      <c r="C1333" s="30"/>
      <c r="D1333" s="30"/>
      <c r="E1333" s="30"/>
      <c r="F1333" s="30"/>
      <c r="G1333" s="58" t="s">
        <v>376</v>
      </c>
      <c r="H1333" s="58"/>
      <c r="I1333" s="58"/>
      <c r="J1333" s="58"/>
      <c r="K1333" s="58"/>
      <c r="L1333" s="58"/>
      <c r="M1333" s="58"/>
      <c r="N1333" s="30"/>
      <c r="O1333" s="30"/>
      <c r="P1333" s="30"/>
      <c r="Q1333" s="30"/>
      <c r="R1333" s="30"/>
      <c r="S1333" s="30"/>
      <c r="T1333" s="30"/>
      <c r="U1333" s="32"/>
      <c r="V1333" s="32"/>
      <c r="W1333" s="30"/>
      <c r="X1333" s="30"/>
      <c r="Y1333" s="30"/>
      <c r="Z1333" s="30"/>
      <c r="AA1333" s="30"/>
      <c r="AB1333" s="30"/>
      <c r="AC1333" s="30"/>
      <c r="AD1333" s="32"/>
      <c r="AE1333" s="30"/>
      <c r="AF1333" s="30"/>
      <c r="AG1333" s="13"/>
    </row>
    <row r="1334" spans="1:36" ht="33.5" x14ac:dyDescent="0.75">
      <c r="B1334" s="13"/>
      <c r="C1334" s="30"/>
      <c r="D1334" s="30"/>
      <c r="E1334" s="30"/>
      <c r="F1334" s="30"/>
      <c r="G1334" s="58"/>
      <c r="H1334" s="58"/>
      <c r="I1334" s="58"/>
      <c r="J1334" s="58"/>
      <c r="K1334" s="58"/>
      <c r="L1334" s="58"/>
      <c r="M1334" s="58"/>
      <c r="N1334" s="59" t="s">
        <v>9</v>
      </c>
      <c r="O1334" s="59"/>
      <c r="P1334" s="59"/>
      <c r="Q1334" s="59"/>
      <c r="R1334" s="59"/>
      <c r="S1334" s="60" t="s">
        <v>377</v>
      </c>
      <c r="T1334" s="60"/>
      <c r="U1334" s="60"/>
      <c r="V1334" s="60"/>
      <c r="W1334" s="60"/>
      <c r="X1334" s="60"/>
      <c r="Y1334" s="30"/>
      <c r="Z1334" s="61" t="s">
        <v>10</v>
      </c>
      <c r="AA1334" s="61"/>
      <c r="AB1334" s="61"/>
      <c r="AC1334" s="33" t="s">
        <v>352</v>
      </c>
      <c r="AD1334" s="32"/>
      <c r="AE1334" s="30"/>
      <c r="AF1334" s="30"/>
      <c r="AG1334" s="13"/>
    </row>
    <row r="1335" spans="1:36" ht="33.5" x14ac:dyDescent="0.75">
      <c r="B1335" s="13"/>
      <c r="C1335" s="30"/>
      <c r="D1335" s="55" t="s">
        <v>8</v>
      </c>
      <c r="E1335" s="55"/>
      <c r="F1335" s="55"/>
      <c r="G1335" s="58"/>
      <c r="H1335" s="58"/>
      <c r="I1335" s="58"/>
      <c r="J1335" s="58"/>
      <c r="K1335" s="58"/>
      <c r="L1335" s="58"/>
      <c r="M1335" s="58"/>
      <c r="N1335" s="59"/>
      <c r="O1335" s="59"/>
      <c r="P1335" s="59"/>
      <c r="Q1335" s="59"/>
      <c r="R1335" s="59"/>
      <c r="S1335" s="60"/>
      <c r="T1335" s="60"/>
      <c r="U1335" s="60"/>
      <c r="V1335" s="60"/>
      <c r="W1335" s="60"/>
      <c r="X1335" s="60"/>
      <c r="Y1335" s="30"/>
      <c r="Z1335" s="60" t="s">
        <v>351</v>
      </c>
      <c r="AA1335" s="60"/>
      <c r="AB1335" s="60"/>
      <c r="AC1335" s="60"/>
      <c r="AD1335" s="60"/>
      <c r="AE1335" s="60"/>
      <c r="AF1335" s="34"/>
      <c r="AG1335" s="13"/>
    </row>
    <row r="1336" spans="1:36" ht="33.5" x14ac:dyDescent="0.75">
      <c r="B1336" s="13"/>
      <c r="C1336" s="30"/>
      <c r="D1336" s="30"/>
      <c r="E1336" s="30"/>
      <c r="F1336" s="30"/>
      <c r="G1336" s="58"/>
      <c r="H1336" s="58"/>
      <c r="I1336" s="58"/>
      <c r="J1336" s="58"/>
      <c r="K1336" s="58"/>
      <c r="L1336" s="58"/>
      <c r="M1336" s="58"/>
      <c r="N1336" s="30"/>
      <c r="O1336" s="35"/>
      <c r="P1336" s="30"/>
      <c r="Q1336" s="30"/>
      <c r="R1336" s="35"/>
      <c r="S1336" s="4"/>
      <c r="T1336" s="4"/>
      <c r="U1336" s="4"/>
      <c r="V1336" s="4"/>
      <c r="W1336" s="4"/>
      <c r="X1336" s="4"/>
      <c r="Y1336" s="32"/>
      <c r="Z1336" s="60"/>
      <c r="AA1336" s="60"/>
      <c r="AB1336" s="60"/>
      <c r="AC1336" s="60"/>
      <c r="AD1336" s="60"/>
      <c r="AE1336" s="60"/>
      <c r="AF1336" s="34"/>
      <c r="AG1336" s="13"/>
    </row>
    <row r="1337" spans="1:36" ht="33.5" x14ac:dyDescent="0.75">
      <c r="B1337" s="13"/>
      <c r="C1337" s="30"/>
      <c r="D1337" s="30"/>
      <c r="E1337" s="35"/>
      <c r="F1337" s="35"/>
      <c r="G1337" s="58"/>
      <c r="H1337" s="58"/>
      <c r="I1337" s="58"/>
      <c r="J1337" s="58"/>
      <c r="K1337" s="58"/>
      <c r="L1337" s="58"/>
      <c r="M1337" s="58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4"/>
      <c r="AA1337" s="34"/>
      <c r="AB1337" s="34"/>
      <c r="AC1337" s="34"/>
      <c r="AD1337" s="34"/>
      <c r="AE1337" s="34"/>
      <c r="AF1337" s="34"/>
      <c r="AG1337" s="13"/>
    </row>
    <row r="1338" spans="1:36" ht="33.5" x14ac:dyDescent="0.75">
      <c r="B1338" s="13"/>
      <c r="C1338" s="30"/>
      <c r="D1338" s="30"/>
      <c r="E1338" s="55" t="s">
        <v>16</v>
      </c>
      <c r="F1338" s="55"/>
      <c r="G1338" s="56" t="s">
        <v>378</v>
      </c>
      <c r="H1338" s="56"/>
      <c r="I1338" s="56"/>
      <c r="J1338" s="56"/>
      <c r="K1338" s="56"/>
      <c r="L1338" s="56"/>
      <c r="M1338" s="56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13"/>
    </row>
    <row r="1339" spans="1:36" ht="33.5" x14ac:dyDescent="0.75">
      <c r="B1339" s="13"/>
      <c r="C1339" s="30"/>
      <c r="D1339" s="30"/>
      <c r="E1339" s="30"/>
      <c r="F1339" s="30"/>
      <c r="G1339" s="56"/>
      <c r="H1339" s="56"/>
      <c r="I1339" s="56"/>
      <c r="J1339" s="56"/>
      <c r="K1339" s="56"/>
      <c r="L1339" s="56"/>
      <c r="M1339" s="56"/>
      <c r="N1339" s="30"/>
      <c r="O1339" s="32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13"/>
    </row>
    <row r="1340" spans="1:36" ht="31" x14ac:dyDescent="0.7">
      <c r="B1340" s="13"/>
      <c r="C1340" s="8"/>
      <c r="D1340" s="8"/>
      <c r="E1340" s="8"/>
      <c r="F1340" s="8"/>
      <c r="G1340" s="8"/>
      <c r="H1340" s="8"/>
      <c r="I1340" s="8"/>
      <c r="J1340" s="8"/>
      <c r="K1340" s="8"/>
      <c r="L1340" s="9"/>
      <c r="M1340" s="9"/>
      <c r="N1340" s="10"/>
      <c r="O1340" s="9"/>
      <c r="P1340" s="8"/>
      <c r="Q1340" s="8"/>
      <c r="R1340" s="8"/>
      <c r="S1340" s="8"/>
      <c r="T1340" s="8"/>
      <c r="U1340" s="8"/>
      <c r="V1340" s="8"/>
      <c r="W1340" s="8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</row>
    <row r="1341" spans="1:36" ht="31" x14ac:dyDescent="0.7">
      <c r="B1341" s="8"/>
      <c r="C1341" s="12" t="s">
        <v>11</v>
      </c>
      <c r="D1341" s="12"/>
      <c r="E1341" s="12"/>
      <c r="F1341" s="12"/>
      <c r="G1341" s="12"/>
      <c r="H1341" s="12"/>
      <c r="I1341" s="12"/>
      <c r="J1341" s="9"/>
      <c r="K1341" s="9"/>
      <c r="L1341" s="8"/>
      <c r="M1341" s="8"/>
      <c r="N1341" s="8"/>
      <c r="O1341" s="8"/>
      <c r="P1341" s="8"/>
      <c r="Q1341" s="8"/>
      <c r="R1341" s="8"/>
      <c r="U1341" s="8"/>
      <c r="V1341" s="8"/>
      <c r="W1341" s="8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</row>
    <row r="1342" spans="1:36" ht="31" x14ac:dyDescent="0.7">
      <c r="B1342" s="11" t="s">
        <v>0</v>
      </c>
      <c r="C1342" s="9" t="s">
        <v>379</v>
      </c>
      <c r="D1342" s="9"/>
      <c r="E1342" s="9"/>
      <c r="F1342" s="9"/>
      <c r="G1342" s="9"/>
      <c r="H1342" s="9"/>
      <c r="I1342" s="9"/>
      <c r="J1342" s="8"/>
      <c r="K1342" s="8"/>
      <c r="L1342" s="8"/>
      <c r="M1342" s="8"/>
      <c r="N1342" s="8"/>
      <c r="O1342" s="8"/>
      <c r="P1342" s="8"/>
      <c r="Q1342" s="8"/>
      <c r="R1342" s="8"/>
      <c r="U1342" s="8"/>
      <c r="V1342" s="8"/>
      <c r="W1342" s="8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</row>
    <row r="1343" spans="1:36" ht="31" x14ac:dyDescent="0.7">
      <c r="B1343" s="11" t="s">
        <v>1</v>
      </c>
      <c r="C1343" s="9" t="s">
        <v>380</v>
      </c>
      <c r="D1343" s="9"/>
      <c r="E1343" s="9"/>
      <c r="F1343" s="9"/>
      <c r="G1343" s="9"/>
      <c r="H1343" s="9"/>
      <c r="I1343" s="9"/>
      <c r="J1343" s="9"/>
      <c r="K1343" s="10"/>
      <c r="L1343" s="8"/>
      <c r="M1343" s="8"/>
      <c r="N1343" s="8"/>
      <c r="O1343" s="8"/>
      <c r="P1343" s="8"/>
      <c r="Q1343" s="8"/>
      <c r="R1343" s="8"/>
      <c r="U1343" s="8"/>
      <c r="V1343" s="8"/>
      <c r="W1343" s="8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</row>
    <row r="1344" spans="1:36" ht="31" x14ac:dyDescent="0.7">
      <c r="A1344" s="2"/>
      <c r="B1344" s="11" t="s">
        <v>2</v>
      </c>
      <c r="C1344" s="9" t="s">
        <v>381</v>
      </c>
      <c r="D1344" s="9"/>
      <c r="E1344" s="9"/>
      <c r="F1344" s="9"/>
      <c r="G1344" s="9"/>
      <c r="H1344" s="9"/>
      <c r="I1344" s="9"/>
      <c r="J1344" s="9"/>
      <c r="K1344" s="8"/>
      <c r="L1344" s="10"/>
      <c r="M1344" s="10"/>
      <c r="N1344" s="10"/>
      <c r="O1344" s="10"/>
      <c r="P1344" s="10"/>
      <c r="Q1344" s="10"/>
      <c r="R1344" s="10"/>
      <c r="S1344" s="2"/>
      <c r="T1344" s="2"/>
      <c r="U1344" s="10"/>
      <c r="V1344" s="10"/>
      <c r="W1344" s="1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"/>
      <c r="AI1344" s="2"/>
      <c r="AJ1344" s="2"/>
    </row>
    <row r="1345" spans="1:33" ht="28.5" x14ac:dyDescent="0.65"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</row>
    <row r="1346" spans="1:33" ht="28.5" x14ac:dyDescent="0.35">
      <c r="A1346" s="2"/>
      <c r="B1346" s="57"/>
      <c r="C1346" s="51" t="s">
        <v>6</v>
      </c>
      <c r="D1346" s="51"/>
      <c r="E1346" s="51"/>
      <c r="F1346" s="51"/>
      <c r="G1346" s="51"/>
      <c r="H1346" s="51"/>
      <c r="I1346" s="51" t="s">
        <v>23</v>
      </c>
      <c r="J1346" s="51"/>
      <c r="K1346" s="51"/>
      <c r="L1346" s="51"/>
      <c r="M1346" s="51"/>
      <c r="N1346" s="51"/>
      <c r="O1346" s="51" t="s">
        <v>7</v>
      </c>
      <c r="P1346" s="51"/>
      <c r="Q1346" s="51"/>
      <c r="R1346" s="51"/>
      <c r="S1346" s="51"/>
      <c r="T1346" s="51"/>
      <c r="U1346" s="51" t="s">
        <v>24</v>
      </c>
      <c r="V1346" s="51"/>
      <c r="W1346" s="51"/>
      <c r="X1346" s="51"/>
      <c r="Y1346" s="51"/>
      <c r="Z1346" s="51"/>
      <c r="AA1346" s="51" t="s">
        <v>25</v>
      </c>
      <c r="AB1346" s="51"/>
      <c r="AC1346" s="51"/>
      <c r="AD1346" s="51"/>
      <c r="AE1346" s="51"/>
      <c r="AF1346" s="51"/>
      <c r="AG1346" s="27"/>
    </row>
    <row r="1347" spans="1:33" ht="28.5" x14ac:dyDescent="0.35">
      <c r="A1347" s="2"/>
      <c r="B1347" s="57"/>
      <c r="C1347" s="25" t="s">
        <v>0</v>
      </c>
      <c r="D1347" s="25" t="s">
        <v>1</v>
      </c>
      <c r="E1347" s="25" t="s">
        <v>2</v>
      </c>
      <c r="F1347" s="25" t="s">
        <v>3</v>
      </c>
      <c r="G1347" s="25" t="s">
        <v>4</v>
      </c>
      <c r="H1347" s="25" t="s">
        <v>5</v>
      </c>
      <c r="I1347" s="25" t="s">
        <v>0</v>
      </c>
      <c r="J1347" s="25" t="s">
        <v>1</v>
      </c>
      <c r="K1347" s="25" t="s">
        <v>2</v>
      </c>
      <c r="L1347" s="25" t="s">
        <v>3</v>
      </c>
      <c r="M1347" s="25" t="s">
        <v>4</v>
      </c>
      <c r="N1347" s="25" t="s">
        <v>5</v>
      </c>
      <c r="O1347" s="25" t="s">
        <v>0</v>
      </c>
      <c r="P1347" s="25" t="s">
        <v>1</v>
      </c>
      <c r="Q1347" s="25" t="s">
        <v>2</v>
      </c>
      <c r="R1347" s="25" t="s">
        <v>3</v>
      </c>
      <c r="S1347" s="25" t="s">
        <v>4</v>
      </c>
      <c r="T1347" s="25" t="s">
        <v>5</v>
      </c>
      <c r="U1347" s="25" t="s">
        <v>0</v>
      </c>
      <c r="V1347" s="25" t="s">
        <v>1</v>
      </c>
      <c r="W1347" s="25" t="s">
        <v>2</v>
      </c>
      <c r="X1347" s="25" t="s">
        <v>3</v>
      </c>
      <c r="Y1347" s="25" t="s">
        <v>4</v>
      </c>
      <c r="Z1347" s="25" t="s">
        <v>5</v>
      </c>
      <c r="AA1347" s="25" t="s">
        <v>0</v>
      </c>
      <c r="AB1347" s="25" t="s">
        <v>1</v>
      </c>
      <c r="AC1347" s="25" t="s">
        <v>2</v>
      </c>
      <c r="AD1347" s="25" t="s">
        <v>3</v>
      </c>
      <c r="AE1347" s="25" t="s">
        <v>4</v>
      </c>
      <c r="AF1347" s="25" t="s">
        <v>5</v>
      </c>
      <c r="AG1347" s="28"/>
    </row>
    <row r="1348" spans="1:33" ht="28.5" x14ac:dyDescent="0.35">
      <c r="A1348" s="2"/>
      <c r="B1348" s="26" t="s">
        <v>0</v>
      </c>
      <c r="C1348" s="25">
        <v>9</v>
      </c>
      <c r="D1348" s="25">
        <v>9</v>
      </c>
      <c r="E1348" s="25">
        <v>9</v>
      </c>
      <c r="F1348" s="25">
        <v>10</v>
      </c>
      <c r="G1348" s="25">
        <v>10</v>
      </c>
      <c r="H1348" s="52">
        <v>10</v>
      </c>
      <c r="I1348" s="25">
        <v>9</v>
      </c>
      <c r="J1348" s="25">
        <v>10</v>
      </c>
      <c r="K1348" s="25">
        <v>9</v>
      </c>
      <c r="L1348" s="25">
        <v>8</v>
      </c>
      <c r="M1348" s="25">
        <v>9</v>
      </c>
      <c r="N1348" s="52">
        <v>9</v>
      </c>
      <c r="O1348" s="25">
        <v>10</v>
      </c>
      <c r="P1348" s="25">
        <v>9</v>
      </c>
      <c r="Q1348" s="25">
        <v>10</v>
      </c>
      <c r="R1348" s="25">
        <v>9</v>
      </c>
      <c r="S1348" s="25">
        <v>10</v>
      </c>
      <c r="T1348" s="52">
        <v>10</v>
      </c>
      <c r="U1348" s="25">
        <v>9</v>
      </c>
      <c r="V1348" s="25">
        <v>9</v>
      </c>
      <c r="W1348" s="25">
        <v>9</v>
      </c>
      <c r="X1348" s="25">
        <v>9</v>
      </c>
      <c r="Y1348" s="25">
        <v>9</v>
      </c>
      <c r="Z1348" s="52">
        <v>9</v>
      </c>
      <c r="AA1348" s="25">
        <v>10</v>
      </c>
      <c r="AB1348" s="25">
        <v>9</v>
      </c>
      <c r="AC1348" s="25">
        <v>9</v>
      </c>
      <c r="AD1348" s="25">
        <v>9</v>
      </c>
      <c r="AE1348" s="25">
        <v>9</v>
      </c>
      <c r="AF1348" s="52">
        <v>9</v>
      </c>
      <c r="AG1348" s="28"/>
    </row>
    <row r="1349" spans="1:33" ht="28.5" x14ac:dyDescent="0.35">
      <c r="A1349" s="2"/>
      <c r="B1349" s="26" t="s">
        <v>1</v>
      </c>
      <c r="C1349" s="25">
        <v>10</v>
      </c>
      <c r="D1349" s="25">
        <v>10</v>
      </c>
      <c r="E1349" s="25">
        <v>10</v>
      </c>
      <c r="F1349" s="25">
        <v>10</v>
      </c>
      <c r="G1349" s="25">
        <v>10</v>
      </c>
      <c r="H1349" s="53"/>
      <c r="I1349" s="25">
        <v>10</v>
      </c>
      <c r="J1349" s="25">
        <v>10</v>
      </c>
      <c r="K1349" s="25">
        <v>9</v>
      </c>
      <c r="L1349" s="25">
        <v>9</v>
      </c>
      <c r="M1349" s="25">
        <v>10</v>
      </c>
      <c r="N1349" s="53"/>
      <c r="O1349" s="25">
        <v>9</v>
      </c>
      <c r="P1349" s="25">
        <v>9</v>
      </c>
      <c r="Q1349" s="25">
        <v>10</v>
      </c>
      <c r="R1349" s="25">
        <v>10</v>
      </c>
      <c r="S1349" s="25">
        <v>10</v>
      </c>
      <c r="T1349" s="53"/>
      <c r="U1349" s="25">
        <v>8</v>
      </c>
      <c r="V1349" s="25">
        <v>8</v>
      </c>
      <c r="W1349" s="25">
        <v>8</v>
      </c>
      <c r="X1349" s="25">
        <v>8</v>
      </c>
      <c r="Y1349" s="25">
        <v>8</v>
      </c>
      <c r="Z1349" s="53"/>
      <c r="AA1349" s="25">
        <v>9</v>
      </c>
      <c r="AB1349" s="25">
        <v>9</v>
      </c>
      <c r="AC1349" s="25">
        <v>9</v>
      </c>
      <c r="AD1349" s="25">
        <v>9</v>
      </c>
      <c r="AE1349" s="25">
        <v>9</v>
      </c>
      <c r="AF1349" s="53"/>
      <c r="AG1349" s="28"/>
    </row>
    <row r="1350" spans="1:33" ht="28.5" x14ac:dyDescent="0.35">
      <c r="A1350" s="2"/>
      <c r="B1350" s="26" t="s">
        <v>2</v>
      </c>
      <c r="C1350" s="25">
        <v>10</v>
      </c>
      <c r="D1350" s="25">
        <v>10</v>
      </c>
      <c r="E1350" s="25">
        <v>9</v>
      </c>
      <c r="F1350" s="25">
        <v>9</v>
      </c>
      <c r="G1350" s="25">
        <v>9</v>
      </c>
      <c r="H1350" s="53"/>
      <c r="I1350" s="25">
        <v>10</v>
      </c>
      <c r="J1350" s="25">
        <v>9</v>
      </c>
      <c r="K1350" s="25">
        <v>9</v>
      </c>
      <c r="L1350" s="25">
        <v>9</v>
      </c>
      <c r="M1350" s="25">
        <v>10</v>
      </c>
      <c r="N1350" s="53"/>
      <c r="O1350" s="25">
        <v>10</v>
      </c>
      <c r="P1350" s="25">
        <v>10</v>
      </c>
      <c r="Q1350" s="25">
        <v>10</v>
      </c>
      <c r="R1350" s="25">
        <v>10</v>
      </c>
      <c r="S1350" s="25">
        <v>10</v>
      </c>
      <c r="T1350" s="53"/>
      <c r="U1350" s="25">
        <v>8</v>
      </c>
      <c r="V1350" s="25">
        <v>8</v>
      </c>
      <c r="W1350" s="25">
        <v>8</v>
      </c>
      <c r="X1350" s="25">
        <v>9</v>
      </c>
      <c r="Y1350" s="25">
        <v>9</v>
      </c>
      <c r="Z1350" s="53"/>
      <c r="AA1350" s="25">
        <v>10</v>
      </c>
      <c r="AB1350" s="25">
        <v>10</v>
      </c>
      <c r="AC1350" s="25">
        <v>9</v>
      </c>
      <c r="AD1350" s="25">
        <v>10</v>
      </c>
      <c r="AE1350" s="25">
        <v>9</v>
      </c>
      <c r="AF1350" s="53"/>
      <c r="AG1350" s="28"/>
    </row>
    <row r="1351" spans="1:33" ht="28.5" x14ac:dyDescent="0.35">
      <c r="A1351" s="2"/>
      <c r="B1351" s="25"/>
      <c r="C1351" s="29">
        <f>SUM(C1348:C1350)/3</f>
        <v>9.6666666666666661</v>
      </c>
      <c r="D1351" s="29">
        <f t="shared" ref="D1351:F1351" si="30">SUM(D1348:D1350)/3</f>
        <v>9.6666666666666661</v>
      </c>
      <c r="E1351" s="29">
        <f t="shared" si="30"/>
        <v>9.3333333333333339</v>
      </c>
      <c r="F1351" s="29">
        <f t="shared" si="30"/>
        <v>9.6666666666666661</v>
      </c>
      <c r="G1351" s="29">
        <f>SUM(G1348:G1350)/3</f>
        <v>9.6666666666666661</v>
      </c>
      <c r="H1351" s="54"/>
      <c r="I1351" s="29">
        <f>SUM(I1348:I1350)/3</f>
        <v>9.6666666666666661</v>
      </c>
      <c r="J1351" s="29">
        <f>SUM(J1348:J1350)/3</f>
        <v>9.6666666666666661</v>
      </c>
      <c r="K1351" s="29">
        <f>SUM(K1348:K1350)/3</f>
        <v>9</v>
      </c>
      <c r="L1351" s="29">
        <f>SUM(L1348:L1350)/3</f>
        <v>8.6666666666666661</v>
      </c>
      <c r="M1351" s="29">
        <f>SUM(M1348:M1350)/3</f>
        <v>9.6666666666666661</v>
      </c>
      <c r="N1351" s="54"/>
      <c r="O1351" s="29">
        <f>SUM(O1348:O1350)/3</f>
        <v>9.6666666666666661</v>
      </c>
      <c r="P1351" s="29">
        <f>SUM(P1348:P1350)/3</f>
        <v>9.3333333333333339</v>
      </c>
      <c r="Q1351" s="29">
        <f>SUM(Q1348:Q1350)/3</f>
        <v>10</v>
      </c>
      <c r="R1351" s="29">
        <f>SUM(R1348:R1350)/3</f>
        <v>9.6666666666666661</v>
      </c>
      <c r="S1351" s="29">
        <f>SUM(S1348:S1350)/3</f>
        <v>10</v>
      </c>
      <c r="T1351" s="54"/>
      <c r="U1351" s="29">
        <f>SUM(U1348:U1350)/3</f>
        <v>8.3333333333333339</v>
      </c>
      <c r="V1351" s="29">
        <f>SUM(V1348:V1350)/3</f>
        <v>8.3333333333333339</v>
      </c>
      <c r="W1351" s="29">
        <f>SUM(W1348:W1350)/3</f>
        <v>8.3333333333333339</v>
      </c>
      <c r="X1351" s="29">
        <f>SUM(X1348:X1350)/3</f>
        <v>8.6666666666666661</v>
      </c>
      <c r="Y1351" s="29">
        <f>SUM(Y1348:Y1350)/3</f>
        <v>8.6666666666666661</v>
      </c>
      <c r="Z1351" s="54"/>
      <c r="AA1351" s="29">
        <f>SUM(AA1348:AA1350)/3</f>
        <v>9.6666666666666661</v>
      </c>
      <c r="AB1351" s="29">
        <f>SUM(AB1348:AB1350)/3</f>
        <v>9.3333333333333339</v>
      </c>
      <c r="AC1351" s="29">
        <f>SUM(AC1348:AC1350)/3</f>
        <v>9</v>
      </c>
      <c r="AD1351" s="29">
        <f>SUM(AD1348:AD1350)/3</f>
        <v>9.3333333333333339</v>
      </c>
      <c r="AE1351" s="29">
        <f>SUM(AE1348:AE1350)/3</f>
        <v>9</v>
      </c>
      <c r="AF1351" s="54"/>
      <c r="AG1351" s="28"/>
    </row>
    <row r="1352" spans="1:33" ht="28.5" x14ac:dyDescent="0.35">
      <c r="A1352" s="2"/>
      <c r="B1352" s="25"/>
      <c r="C1352" s="50">
        <f>SUM(C1351:E1351)/3</f>
        <v>9.5555555555555554</v>
      </c>
      <c r="D1352" s="50"/>
      <c r="E1352" s="50"/>
      <c r="F1352" s="50">
        <f>(F1351+G1351+H1348)/3</f>
        <v>9.7777777777777768</v>
      </c>
      <c r="G1352" s="50"/>
      <c r="H1352" s="50"/>
      <c r="I1352" s="50">
        <f>SUM(I1351:K1351)/3</f>
        <v>9.4444444444444446</v>
      </c>
      <c r="J1352" s="50"/>
      <c r="K1352" s="50"/>
      <c r="L1352" s="50">
        <f>(L1351+M1351+N1348)/3</f>
        <v>9.1111111111111107</v>
      </c>
      <c r="M1352" s="50"/>
      <c r="N1352" s="50"/>
      <c r="O1352" s="50">
        <f>SUM(O1351:Q1351)/3</f>
        <v>9.6666666666666661</v>
      </c>
      <c r="P1352" s="50"/>
      <c r="Q1352" s="50"/>
      <c r="R1352" s="50">
        <f>(R1351+S1351+T1348)/3</f>
        <v>9.8888888888888875</v>
      </c>
      <c r="S1352" s="50"/>
      <c r="T1352" s="50"/>
      <c r="U1352" s="50">
        <f>SUM(U1351:W1351)/3</f>
        <v>8.3333333333333339</v>
      </c>
      <c r="V1352" s="50"/>
      <c r="W1352" s="50"/>
      <c r="X1352" s="50">
        <f>(X1351+Y1351+Z1348)/3</f>
        <v>8.7777777777777768</v>
      </c>
      <c r="Y1352" s="50"/>
      <c r="Z1352" s="50"/>
      <c r="AA1352" s="50">
        <f>SUM(AA1351:AC1351)/3</f>
        <v>9.3333333333333339</v>
      </c>
      <c r="AB1352" s="50"/>
      <c r="AC1352" s="50"/>
      <c r="AD1352" s="50">
        <f>(AD1351+AE1351+AF1348)/3</f>
        <v>9.1111111111111125</v>
      </c>
      <c r="AE1352" s="50"/>
      <c r="AF1352" s="50"/>
      <c r="AG1352" s="28"/>
    </row>
    <row r="1353" spans="1:33" ht="28.5" x14ac:dyDescent="0.35">
      <c r="A1353" s="2"/>
      <c r="B1353" s="25"/>
      <c r="C1353" s="50">
        <f>C1352+F1352</f>
        <v>19.333333333333332</v>
      </c>
      <c r="D1353" s="50"/>
      <c r="E1353" s="50"/>
      <c r="F1353" s="50"/>
      <c r="G1353" s="50"/>
      <c r="H1353" s="50"/>
      <c r="I1353" s="50">
        <f>I1352+L1352</f>
        <v>18.555555555555557</v>
      </c>
      <c r="J1353" s="50"/>
      <c r="K1353" s="50"/>
      <c r="L1353" s="50"/>
      <c r="M1353" s="50"/>
      <c r="N1353" s="50"/>
      <c r="O1353" s="50">
        <f>O1352+R1352</f>
        <v>19.555555555555554</v>
      </c>
      <c r="P1353" s="50"/>
      <c r="Q1353" s="50"/>
      <c r="R1353" s="50"/>
      <c r="S1353" s="50"/>
      <c r="T1353" s="50"/>
      <c r="U1353" s="50">
        <f>U1352+X1352</f>
        <v>17.111111111111111</v>
      </c>
      <c r="V1353" s="50"/>
      <c r="W1353" s="50"/>
      <c r="X1353" s="50"/>
      <c r="Y1353" s="50"/>
      <c r="Z1353" s="50"/>
      <c r="AA1353" s="50">
        <f>AA1352+AD1352</f>
        <v>18.444444444444446</v>
      </c>
      <c r="AB1353" s="50"/>
      <c r="AC1353" s="50"/>
      <c r="AD1353" s="50"/>
      <c r="AE1353" s="50"/>
      <c r="AF1353" s="50"/>
      <c r="AG1353" s="28"/>
    </row>
    <row r="1354" spans="1:33" ht="28.5" x14ac:dyDescent="0.6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</row>
    <row r="1355" spans="1:33" ht="28.5" x14ac:dyDescent="0.65">
      <c r="A1355" s="13"/>
      <c r="B1355" s="46" t="s">
        <v>12</v>
      </c>
      <c r="C1355" s="46"/>
      <c r="D1355" s="46"/>
      <c r="E1355" s="47">
        <f>SUM(C1353:AF1353)</f>
        <v>93</v>
      </c>
      <c r="F1355" s="47"/>
      <c r="G1355" s="15" t="s">
        <v>13</v>
      </c>
      <c r="H1355" s="15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</row>
    <row r="1356" spans="1:33" ht="28.5" x14ac:dyDescent="0.6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</row>
    <row r="1357" spans="1:33" ht="28.5" x14ac:dyDescent="0.65">
      <c r="A1357" s="13"/>
      <c r="B1357" s="46" t="s">
        <v>14</v>
      </c>
      <c r="C1357" s="46"/>
      <c r="D1357" s="46"/>
      <c r="E1357" s="46"/>
      <c r="F1357" s="13"/>
      <c r="G1357" s="48" t="str" cm="1">
        <f t="array" ref="G1357">_xlfn.IFS(E1355&lt;40,"Диплом",E1355&lt;60,"Бронзовая медаль",E1355&lt;80,"Серебряная медаль",E1355&lt;100,"Золотая медаль")</f>
        <v>Золотая медаль</v>
      </c>
      <c r="H1357" s="48"/>
      <c r="I1357" s="48"/>
      <c r="J1357" s="48"/>
      <c r="K1357" s="48"/>
      <c r="L1357" s="48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</row>
    <row r="1358" spans="1:33" ht="28.5" x14ac:dyDescent="0.65">
      <c r="A1358" s="13"/>
      <c r="B1358" s="14"/>
      <c r="C1358" s="14"/>
      <c r="D1358" s="14"/>
      <c r="E1358" s="14"/>
      <c r="F1358" s="13"/>
      <c r="G1358" s="36"/>
      <c r="H1358" s="36"/>
      <c r="I1358" s="36"/>
      <c r="J1358" s="36"/>
      <c r="K1358" s="36"/>
      <c r="L1358" s="36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</row>
    <row r="1359" spans="1:33" ht="28.5" x14ac:dyDescent="0.6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</row>
    <row r="1360" spans="1:33" ht="28.5" x14ac:dyDescent="0.65">
      <c r="A1360" s="13"/>
      <c r="B1360" s="3"/>
      <c r="C1360" s="3"/>
      <c r="D1360" s="19" t="s">
        <v>22</v>
      </c>
      <c r="E1360" s="19"/>
      <c r="F1360" s="19"/>
      <c r="G1360" s="19"/>
      <c r="I1360" s="3"/>
      <c r="J1360" s="3"/>
      <c r="K1360" s="19" t="s">
        <v>23</v>
      </c>
      <c r="L1360" s="19"/>
      <c r="M1360" s="19"/>
      <c r="O1360" s="3"/>
      <c r="P1360" s="3"/>
      <c r="Q1360" s="19" t="s">
        <v>7</v>
      </c>
      <c r="R1360" s="19"/>
      <c r="W1360" s="19" t="s">
        <v>24</v>
      </c>
      <c r="X1360" s="19"/>
      <c r="Y1360" s="3"/>
      <c r="AB1360" s="3"/>
      <c r="AC1360" s="3"/>
      <c r="AD1360" s="19" t="s">
        <v>25</v>
      </c>
      <c r="AE1360" s="3"/>
      <c r="AF1360" s="3"/>
      <c r="AG1360" s="13"/>
    </row>
    <row r="1361" spans="1:33" ht="28.5" x14ac:dyDescent="0.65">
      <c r="A1361" s="13"/>
      <c r="B1361" s="49" t="s">
        <v>15</v>
      </c>
      <c r="C1361" s="49"/>
      <c r="D1361" s="17"/>
      <c r="E1361" s="17"/>
      <c r="F1361" s="17"/>
      <c r="G1361" s="18"/>
      <c r="I1361" s="37" t="s">
        <v>15</v>
      </c>
      <c r="J1361" s="37"/>
      <c r="K1361" s="17"/>
      <c r="L1361" s="17"/>
      <c r="M1361" s="3"/>
      <c r="O1361" s="37" t="s">
        <v>15</v>
      </c>
      <c r="P1361" s="37"/>
      <c r="Q1361" s="17"/>
      <c r="R1361" s="17"/>
      <c r="V1361" s="40" t="s">
        <v>15</v>
      </c>
      <c r="W1361" s="37"/>
      <c r="X1361" s="17"/>
      <c r="Y1361" s="3"/>
      <c r="AB1361" s="37" t="s">
        <v>15</v>
      </c>
      <c r="AC1361" s="37"/>
      <c r="AD1361" s="17"/>
      <c r="AE1361" s="3"/>
      <c r="AF1361" s="3"/>
      <c r="AG1361" s="13"/>
    </row>
    <row r="1362" spans="1:33" ht="46" x14ac:dyDescent="0.35">
      <c r="H1362" s="62" t="s">
        <v>26</v>
      </c>
      <c r="I1362" s="62"/>
      <c r="J1362" s="62"/>
      <c r="K1362" s="62"/>
      <c r="L1362" s="62"/>
      <c r="M1362" s="62"/>
      <c r="N1362" s="62"/>
      <c r="O1362" s="62"/>
      <c r="P1362" s="62"/>
      <c r="Q1362" s="62"/>
      <c r="R1362" s="62"/>
      <c r="S1362" s="62"/>
      <c r="T1362" s="62"/>
      <c r="U1362" s="62"/>
      <c r="V1362" s="62"/>
      <c r="W1362" s="62"/>
      <c r="X1362" s="62"/>
      <c r="Y1362" s="62"/>
      <c r="Z1362" s="62"/>
      <c r="AA1362" s="62"/>
      <c r="AB1362" s="62"/>
      <c r="AC1362" s="62"/>
      <c r="AD1362" s="62"/>
    </row>
    <row r="1363" spans="1:33" ht="46" x14ac:dyDescent="1">
      <c r="C1363" s="3"/>
      <c r="D1363" s="3"/>
      <c r="E1363" s="3"/>
      <c r="F1363" s="3"/>
      <c r="G1363" s="3"/>
      <c r="H1363" s="21"/>
      <c r="I1363" s="21"/>
      <c r="J1363" s="21"/>
      <c r="L1363" s="24"/>
      <c r="M1363" s="24"/>
      <c r="N1363" s="24"/>
      <c r="O1363" s="24"/>
      <c r="P1363" s="24" t="s">
        <v>21</v>
      </c>
      <c r="Q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</row>
    <row r="1364" spans="1:33" ht="46" x14ac:dyDescent="1">
      <c r="C1364" s="3"/>
      <c r="D1364" s="3"/>
      <c r="E1364" s="3"/>
      <c r="F1364" s="3"/>
      <c r="G1364" s="3"/>
      <c r="H1364" s="23"/>
      <c r="I1364" s="23"/>
      <c r="J1364" s="23"/>
      <c r="K1364" s="23"/>
      <c r="L1364" s="23"/>
      <c r="M1364" s="24"/>
      <c r="N1364" s="21"/>
      <c r="O1364" s="21"/>
      <c r="P1364" s="21"/>
      <c r="Q1364" s="21"/>
      <c r="R1364" s="21"/>
      <c r="S1364" s="21"/>
      <c r="T1364" s="22"/>
      <c r="U1364" s="21"/>
      <c r="V1364" s="21"/>
      <c r="W1364" s="21"/>
      <c r="X1364" s="21"/>
      <c r="Y1364" s="21"/>
      <c r="AC1364" s="3"/>
    </row>
    <row r="1365" spans="1:33" ht="46" x14ac:dyDescent="1">
      <c r="C1365" s="5"/>
      <c r="D1365" s="5"/>
      <c r="E1365" s="5"/>
      <c r="H1365" s="21"/>
      <c r="I1365" s="21"/>
      <c r="J1365" s="63" t="s">
        <v>65</v>
      </c>
      <c r="K1365" s="63"/>
      <c r="L1365" s="63"/>
      <c r="M1365" s="63"/>
      <c r="N1365" s="63"/>
      <c r="O1365" s="63"/>
      <c r="P1365" s="63"/>
      <c r="Q1365" s="63"/>
      <c r="R1365" s="63"/>
      <c r="S1365" s="63"/>
      <c r="T1365" s="63"/>
      <c r="U1365" s="63"/>
      <c r="V1365" s="63"/>
      <c r="W1365" s="63"/>
      <c r="X1365" s="63"/>
      <c r="Y1365" s="63"/>
      <c r="Z1365" s="63"/>
      <c r="AA1365" s="63"/>
      <c r="AB1365" s="63"/>
      <c r="AC1365" s="6"/>
      <c r="AD1365" s="7"/>
    </row>
    <row r="1366" spans="1:33" ht="33.5" x14ac:dyDescent="0.75">
      <c r="B1366" s="13"/>
      <c r="C1366" s="30"/>
      <c r="D1366" s="30"/>
      <c r="E1366" s="30"/>
      <c r="F1366" s="30"/>
      <c r="G1366" s="30"/>
      <c r="H1366" s="30"/>
      <c r="I1366" s="30"/>
      <c r="J1366" s="30"/>
      <c r="K1366" s="30"/>
      <c r="L1366" s="31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13"/>
    </row>
    <row r="1367" spans="1:33" ht="33.5" x14ac:dyDescent="0.75">
      <c r="B1367" s="13"/>
      <c r="C1367" s="30"/>
      <c r="D1367" s="30"/>
      <c r="E1367" s="30"/>
      <c r="F1367" s="30"/>
      <c r="G1367" s="58" t="s">
        <v>382</v>
      </c>
      <c r="H1367" s="58"/>
      <c r="I1367" s="58"/>
      <c r="J1367" s="58"/>
      <c r="K1367" s="58"/>
      <c r="L1367" s="58"/>
      <c r="M1367" s="58"/>
      <c r="N1367" s="30"/>
      <c r="O1367" s="30"/>
      <c r="P1367" s="30"/>
      <c r="Q1367" s="30"/>
      <c r="R1367" s="30"/>
      <c r="S1367" s="30"/>
      <c r="T1367" s="30"/>
      <c r="U1367" s="32"/>
      <c r="V1367" s="32"/>
      <c r="W1367" s="30"/>
      <c r="X1367" s="30"/>
      <c r="Y1367" s="30"/>
      <c r="Z1367" s="30"/>
      <c r="AA1367" s="30"/>
      <c r="AB1367" s="30"/>
      <c r="AC1367" s="30"/>
      <c r="AD1367" s="32"/>
      <c r="AE1367" s="30"/>
      <c r="AF1367" s="30"/>
      <c r="AG1367" s="13"/>
    </row>
    <row r="1368" spans="1:33" ht="33.5" x14ac:dyDescent="0.75">
      <c r="B1368" s="13"/>
      <c r="C1368" s="30"/>
      <c r="D1368" s="30"/>
      <c r="E1368" s="30"/>
      <c r="F1368" s="30"/>
      <c r="G1368" s="58"/>
      <c r="H1368" s="58"/>
      <c r="I1368" s="58"/>
      <c r="J1368" s="58"/>
      <c r="K1368" s="58"/>
      <c r="L1368" s="58"/>
      <c r="M1368" s="58"/>
      <c r="N1368" s="59" t="s">
        <v>9</v>
      </c>
      <c r="O1368" s="59"/>
      <c r="P1368" s="59"/>
      <c r="Q1368" s="59"/>
      <c r="R1368" s="59"/>
      <c r="S1368" s="60" t="s">
        <v>383</v>
      </c>
      <c r="T1368" s="60"/>
      <c r="U1368" s="60"/>
      <c r="V1368" s="60"/>
      <c r="W1368" s="60"/>
      <c r="X1368" s="60"/>
      <c r="Y1368" s="30"/>
      <c r="Z1368" s="61" t="s">
        <v>10</v>
      </c>
      <c r="AA1368" s="61"/>
      <c r="AB1368" s="61"/>
      <c r="AC1368" s="33" t="s">
        <v>352</v>
      </c>
      <c r="AD1368" s="32"/>
      <c r="AE1368" s="30"/>
      <c r="AF1368" s="30"/>
      <c r="AG1368" s="13"/>
    </row>
    <row r="1369" spans="1:33" ht="33.5" x14ac:dyDescent="0.75">
      <c r="B1369" s="13"/>
      <c r="C1369" s="30"/>
      <c r="D1369" s="55" t="s">
        <v>8</v>
      </c>
      <c r="E1369" s="55"/>
      <c r="F1369" s="55"/>
      <c r="G1369" s="58"/>
      <c r="H1369" s="58"/>
      <c r="I1369" s="58"/>
      <c r="J1369" s="58"/>
      <c r="K1369" s="58"/>
      <c r="L1369" s="58"/>
      <c r="M1369" s="58"/>
      <c r="N1369" s="59"/>
      <c r="O1369" s="59"/>
      <c r="P1369" s="59"/>
      <c r="Q1369" s="59"/>
      <c r="R1369" s="59"/>
      <c r="S1369" s="60"/>
      <c r="T1369" s="60"/>
      <c r="U1369" s="60"/>
      <c r="V1369" s="60"/>
      <c r="W1369" s="60"/>
      <c r="X1369" s="60"/>
      <c r="Y1369" s="30"/>
      <c r="Z1369" s="60" t="s">
        <v>351</v>
      </c>
      <c r="AA1369" s="60"/>
      <c r="AB1369" s="60"/>
      <c r="AC1369" s="60"/>
      <c r="AD1369" s="60"/>
      <c r="AE1369" s="60"/>
      <c r="AF1369" s="34"/>
      <c r="AG1369" s="13"/>
    </row>
    <row r="1370" spans="1:33" ht="33.5" x14ac:dyDescent="0.75">
      <c r="B1370" s="13"/>
      <c r="C1370" s="30"/>
      <c r="D1370" s="30"/>
      <c r="E1370" s="30"/>
      <c r="F1370" s="30"/>
      <c r="G1370" s="58"/>
      <c r="H1370" s="58"/>
      <c r="I1370" s="58"/>
      <c r="J1370" s="58"/>
      <c r="K1370" s="58"/>
      <c r="L1370" s="58"/>
      <c r="M1370" s="58"/>
      <c r="N1370" s="30"/>
      <c r="O1370" s="35"/>
      <c r="P1370" s="30"/>
      <c r="Q1370" s="30"/>
      <c r="R1370" s="35"/>
      <c r="S1370" s="4"/>
      <c r="T1370" s="4"/>
      <c r="U1370" s="4"/>
      <c r="V1370" s="4"/>
      <c r="W1370" s="4"/>
      <c r="X1370" s="4"/>
      <c r="Y1370" s="32"/>
      <c r="Z1370" s="60"/>
      <c r="AA1370" s="60"/>
      <c r="AB1370" s="60"/>
      <c r="AC1370" s="60"/>
      <c r="AD1370" s="60"/>
      <c r="AE1370" s="60"/>
      <c r="AF1370" s="34"/>
      <c r="AG1370" s="13"/>
    </row>
    <row r="1371" spans="1:33" ht="33.5" x14ac:dyDescent="0.75">
      <c r="B1371" s="13"/>
      <c r="C1371" s="30"/>
      <c r="D1371" s="30"/>
      <c r="E1371" s="35"/>
      <c r="F1371" s="35"/>
      <c r="G1371" s="58"/>
      <c r="H1371" s="58"/>
      <c r="I1371" s="58"/>
      <c r="J1371" s="58"/>
      <c r="K1371" s="58"/>
      <c r="L1371" s="58"/>
      <c r="M1371" s="58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4"/>
      <c r="AA1371" s="34"/>
      <c r="AB1371" s="34"/>
      <c r="AC1371" s="34"/>
      <c r="AD1371" s="34"/>
      <c r="AE1371" s="34"/>
      <c r="AF1371" s="34"/>
      <c r="AG1371" s="13"/>
    </row>
    <row r="1372" spans="1:33" ht="33.5" x14ac:dyDescent="0.75">
      <c r="B1372" s="13"/>
      <c r="C1372" s="30"/>
      <c r="D1372" s="30"/>
      <c r="E1372" s="55" t="s">
        <v>16</v>
      </c>
      <c r="F1372" s="55"/>
      <c r="G1372" s="56" t="s">
        <v>384</v>
      </c>
      <c r="H1372" s="56"/>
      <c r="I1372" s="56"/>
      <c r="J1372" s="56"/>
      <c r="K1372" s="56"/>
      <c r="L1372" s="56"/>
      <c r="M1372" s="56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13"/>
    </row>
    <row r="1373" spans="1:33" ht="33.5" x14ac:dyDescent="0.75">
      <c r="B1373" s="13"/>
      <c r="C1373" s="30"/>
      <c r="D1373" s="30"/>
      <c r="E1373" s="30"/>
      <c r="F1373" s="30"/>
      <c r="G1373" s="56"/>
      <c r="H1373" s="56"/>
      <c r="I1373" s="56"/>
      <c r="J1373" s="56"/>
      <c r="K1373" s="56"/>
      <c r="L1373" s="56"/>
      <c r="M1373" s="56"/>
      <c r="N1373" s="30"/>
      <c r="O1373" s="32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13"/>
    </row>
    <row r="1374" spans="1:33" ht="31" x14ac:dyDescent="0.7">
      <c r="B1374" s="13"/>
      <c r="C1374" s="8"/>
      <c r="D1374" s="8"/>
      <c r="E1374" s="8"/>
      <c r="F1374" s="8"/>
      <c r="G1374" s="8"/>
      <c r="H1374" s="8"/>
      <c r="I1374" s="8"/>
      <c r="J1374" s="8"/>
      <c r="K1374" s="8"/>
      <c r="L1374" s="9"/>
      <c r="M1374" s="9"/>
      <c r="N1374" s="10"/>
      <c r="O1374" s="9"/>
      <c r="P1374" s="8"/>
      <c r="Q1374" s="8"/>
      <c r="R1374" s="8"/>
      <c r="S1374" s="8"/>
      <c r="T1374" s="8"/>
      <c r="U1374" s="8"/>
      <c r="V1374" s="8"/>
      <c r="W1374" s="8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</row>
    <row r="1375" spans="1:33" ht="31" x14ac:dyDescent="0.7">
      <c r="B1375" s="8"/>
      <c r="C1375" s="12" t="s">
        <v>11</v>
      </c>
      <c r="D1375" s="12"/>
      <c r="E1375" s="12"/>
      <c r="F1375" s="12"/>
      <c r="G1375" s="12"/>
      <c r="H1375" s="12"/>
      <c r="I1375" s="12"/>
      <c r="J1375" s="9"/>
      <c r="K1375" s="9"/>
      <c r="L1375" s="8"/>
      <c r="M1375" s="8"/>
      <c r="N1375" s="8"/>
      <c r="O1375" s="8"/>
      <c r="P1375" s="8"/>
      <c r="Q1375" s="8"/>
      <c r="R1375" s="8"/>
      <c r="U1375" s="8"/>
      <c r="V1375" s="8"/>
      <c r="W1375" s="8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</row>
    <row r="1376" spans="1:33" ht="31" x14ac:dyDescent="0.7">
      <c r="B1376" s="11" t="s">
        <v>0</v>
      </c>
      <c r="C1376" s="9" t="s">
        <v>385</v>
      </c>
      <c r="D1376" s="9"/>
      <c r="E1376" s="9"/>
      <c r="F1376" s="9"/>
      <c r="G1376" s="9"/>
      <c r="H1376" s="9"/>
      <c r="I1376" s="9"/>
      <c r="J1376" s="8"/>
      <c r="K1376" s="8"/>
      <c r="L1376" s="8"/>
      <c r="M1376" s="8"/>
      <c r="N1376" s="8"/>
      <c r="O1376" s="8"/>
      <c r="P1376" s="8"/>
      <c r="Q1376" s="8"/>
      <c r="R1376" s="8"/>
      <c r="U1376" s="8"/>
      <c r="V1376" s="8"/>
      <c r="W1376" s="8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</row>
    <row r="1377" spans="1:36" ht="31" x14ac:dyDescent="0.7">
      <c r="B1377" s="11" t="s">
        <v>1</v>
      </c>
      <c r="C1377" s="9" t="s">
        <v>386</v>
      </c>
      <c r="D1377" s="9"/>
      <c r="E1377" s="9"/>
      <c r="F1377" s="9"/>
      <c r="G1377" s="9"/>
      <c r="H1377" s="9"/>
      <c r="I1377" s="9"/>
      <c r="J1377" s="9"/>
      <c r="K1377" s="10"/>
      <c r="L1377" s="8"/>
      <c r="M1377" s="8"/>
      <c r="N1377" s="8"/>
      <c r="O1377" s="8"/>
      <c r="P1377" s="8"/>
      <c r="Q1377" s="8"/>
      <c r="R1377" s="8"/>
      <c r="U1377" s="8"/>
      <c r="V1377" s="8"/>
      <c r="W1377" s="8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</row>
    <row r="1378" spans="1:36" ht="31" x14ac:dyDescent="0.7">
      <c r="A1378" s="2"/>
      <c r="B1378" s="11" t="s">
        <v>2</v>
      </c>
      <c r="C1378" s="9" t="s">
        <v>387</v>
      </c>
      <c r="D1378" s="9"/>
      <c r="E1378" s="9"/>
      <c r="F1378" s="9"/>
      <c r="G1378" s="9"/>
      <c r="H1378" s="9"/>
      <c r="I1378" s="9"/>
      <c r="J1378" s="9"/>
      <c r="K1378" s="8"/>
      <c r="L1378" s="10"/>
      <c r="M1378" s="10"/>
      <c r="N1378" s="10"/>
      <c r="O1378" s="10"/>
      <c r="P1378" s="10"/>
      <c r="Q1378" s="10"/>
      <c r="R1378" s="10"/>
      <c r="S1378" s="2"/>
      <c r="T1378" s="2"/>
      <c r="U1378" s="10"/>
      <c r="V1378" s="10"/>
      <c r="W1378" s="1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"/>
      <c r="AI1378" s="2"/>
      <c r="AJ1378" s="2"/>
    </row>
    <row r="1379" spans="1:36" ht="28.5" x14ac:dyDescent="0.65"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</row>
    <row r="1380" spans="1:36" ht="28.5" x14ac:dyDescent="0.35">
      <c r="A1380" s="2"/>
      <c r="B1380" s="57"/>
      <c r="C1380" s="51" t="s">
        <v>6</v>
      </c>
      <c r="D1380" s="51"/>
      <c r="E1380" s="51"/>
      <c r="F1380" s="51"/>
      <c r="G1380" s="51"/>
      <c r="H1380" s="51"/>
      <c r="I1380" s="51" t="s">
        <v>23</v>
      </c>
      <c r="J1380" s="51"/>
      <c r="K1380" s="51"/>
      <c r="L1380" s="51"/>
      <c r="M1380" s="51"/>
      <c r="N1380" s="51"/>
      <c r="O1380" s="51" t="s">
        <v>7</v>
      </c>
      <c r="P1380" s="51"/>
      <c r="Q1380" s="51"/>
      <c r="R1380" s="51"/>
      <c r="S1380" s="51"/>
      <c r="T1380" s="51"/>
      <c r="U1380" s="51" t="s">
        <v>24</v>
      </c>
      <c r="V1380" s="51"/>
      <c r="W1380" s="51"/>
      <c r="X1380" s="51"/>
      <c r="Y1380" s="51"/>
      <c r="Z1380" s="51"/>
      <c r="AA1380" s="51" t="s">
        <v>25</v>
      </c>
      <c r="AB1380" s="51"/>
      <c r="AC1380" s="51"/>
      <c r="AD1380" s="51"/>
      <c r="AE1380" s="51"/>
      <c r="AF1380" s="51"/>
      <c r="AG1380" s="27"/>
    </row>
    <row r="1381" spans="1:36" ht="28.5" x14ac:dyDescent="0.35">
      <c r="A1381" s="2"/>
      <c r="B1381" s="57"/>
      <c r="C1381" s="25" t="s">
        <v>0</v>
      </c>
      <c r="D1381" s="25" t="s">
        <v>1</v>
      </c>
      <c r="E1381" s="25" t="s">
        <v>2</v>
      </c>
      <c r="F1381" s="25" t="s">
        <v>3</v>
      </c>
      <c r="G1381" s="25" t="s">
        <v>4</v>
      </c>
      <c r="H1381" s="25" t="s">
        <v>5</v>
      </c>
      <c r="I1381" s="25" t="s">
        <v>0</v>
      </c>
      <c r="J1381" s="25" t="s">
        <v>1</v>
      </c>
      <c r="K1381" s="25" t="s">
        <v>2</v>
      </c>
      <c r="L1381" s="25" t="s">
        <v>3</v>
      </c>
      <c r="M1381" s="25" t="s">
        <v>4</v>
      </c>
      <c r="N1381" s="25" t="s">
        <v>5</v>
      </c>
      <c r="O1381" s="25" t="s">
        <v>0</v>
      </c>
      <c r="P1381" s="25" t="s">
        <v>1</v>
      </c>
      <c r="Q1381" s="25" t="s">
        <v>2</v>
      </c>
      <c r="R1381" s="25" t="s">
        <v>3</v>
      </c>
      <c r="S1381" s="25" t="s">
        <v>4</v>
      </c>
      <c r="T1381" s="25" t="s">
        <v>5</v>
      </c>
      <c r="U1381" s="25" t="s">
        <v>0</v>
      </c>
      <c r="V1381" s="25" t="s">
        <v>1</v>
      </c>
      <c r="W1381" s="25" t="s">
        <v>2</v>
      </c>
      <c r="X1381" s="25" t="s">
        <v>3</v>
      </c>
      <c r="Y1381" s="25" t="s">
        <v>4</v>
      </c>
      <c r="Z1381" s="25" t="s">
        <v>5</v>
      </c>
      <c r="AA1381" s="25" t="s">
        <v>0</v>
      </c>
      <c r="AB1381" s="25" t="s">
        <v>1</v>
      </c>
      <c r="AC1381" s="25" t="s">
        <v>2</v>
      </c>
      <c r="AD1381" s="25" t="s">
        <v>3</v>
      </c>
      <c r="AE1381" s="25" t="s">
        <v>4</v>
      </c>
      <c r="AF1381" s="25" t="s">
        <v>5</v>
      </c>
      <c r="AG1381" s="28"/>
    </row>
    <row r="1382" spans="1:36" ht="28.5" x14ac:dyDescent="0.35">
      <c r="A1382" s="2"/>
      <c r="B1382" s="26" t="s">
        <v>0</v>
      </c>
      <c r="C1382" s="25">
        <v>9</v>
      </c>
      <c r="D1382" s="25">
        <v>10</v>
      </c>
      <c r="E1382" s="25">
        <v>9</v>
      </c>
      <c r="F1382" s="25">
        <v>10</v>
      </c>
      <c r="G1382" s="25">
        <v>9</v>
      </c>
      <c r="H1382" s="52">
        <v>10</v>
      </c>
      <c r="I1382" s="25">
        <v>9</v>
      </c>
      <c r="J1382" s="25">
        <v>9</v>
      </c>
      <c r="K1382" s="25">
        <v>9</v>
      </c>
      <c r="L1382" s="25">
        <v>9</v>
      </c>
      <c r="M1382" s="25">
        <v>9</v>
      </c>
      <c r="N1382" s="52">
        <v>9</v>
      </c>
      <c r="O1382" s="25">
        <v>9</v>
      </c>
      <c r="P1382" s="25">
        <v>9</v>
      </c>
      <c r="Q1382" s="25">
        <v>9</v>
      </c>
      <c r="R1382" s="25">
        <v>9</v>
      </c>
      <c r="S1382" s="25">
        <v>9</v>
      </c>
      <c r="T1382" s="52">
        <v>9</v>
      </c>
      <c r="U1382" s="25">
        <v>9</v>
      </c>
      <c r="V1382" s="25">
        <v>9</v>
      </c>
      <c r="W1382" s="25">
        <v>9</v>
      </c>
      <c r="X1382" s="25">
        <v>9</v>
      </c>
      <c r="Y1382" s="25">
        <v>9</v>
      </c>
      <c r="Z1382" s="52">
        <v>9</v>
      </c>
      <c r="AA1382" s="25">
        <v>9</v>
      </c>
      <c r="AB1382" s="25">
        <v>9</v>
      </c>
      <c r="AC1382" s="25">
        <v>10</v>
      </c>
      <c r="AD1382" s="25">
        <v>10</v>
      </c>
      <c r="AE1382" s="25">
        <v>9</v>
      </c>
      <c r="AF1382" s="52">
        <v>9</v>
      </c>
      <c r="AG1382" s="28"/>
    </row>
    <row r="1383" spans="1:36" ht="28.5" x14ac:dyDescent="0.35">
      <c r="A1383" s="2"/>
      <c r="B1383" s="26" t="s">
        <v>1</v>
      </c>
      <c r="C1383" s="25">
        <v>9</v>
      </c>
      <c r="D1383" s="25">
        <v>9</v>
      </c>
      <c r="E1383" s="25">
        <v>9</v>
      </c>
      <c r="F1383" s="25">
        <v>9</v>
      </c>
      <c r="G1383" s="25">
        <v>9</v>
      </c>
      <c r="H1383" s="53"/>
      <c r="I1383" s="25">
        <v>9</v>
      </c>
      <c r="J1383" s="25">
        <v>9</v>
      </c>
      <c r="K1383" s="25">
        <v>9</v>
      </c>
      <c r="L1383" s="25">
        <v>9</v>
      </c>
      <c r="M1383" s="25">
        <v>9</v>
      </c>
      <c r="N1383" s="53"/>
      <c r="O1383" s="25">
        <v>10</v>
      </c>
      <c r="P1383" s="25">
        <v>9</v>
      </c>
      <c r="Q1383" s="25">
        <v>9</v>
      </c>
      <c r="R1383" s="25">
        <v>9</v>
      </c>
      <c r="S1383" s="25">
        <v>9</v>
      </c>
      <c r="T1383" s="53"/>
      <c r="U1383" s="25">
        <v>8</v>
      </c>
      <c r="V1383" s="25">
        <v>8</v>
      </c>
      <c r="W1383" s="25">
        <v>8</v>
      </c>
      <c r="X1383" s="25">
        <v>8</v>
      </c>
      <c r="Y1383" s="25">
        <v>8</v>
      </c>
      <c r="Z1383" s="53"/>
      <c r="AA1383" s="25">
        <v>10</v>
      </c>
      <c r="AB1383" s="25">
        <v>10</v>
      </c>
      <c r="AC1383" s="25">
        <v>9</v>
      </c>
      <c r="AD1383" s="25">
        <v>9</v>
      </c>
      <c r="AE1383" s="25">
        <v>9</v>
      </c>
      <c r="AF1383" s="53"/>
      <c r="AG1383" s="28"/>
    </row>
    <row r="1384" spans="1:36" ht="28.5" x14ac:dyDescent="0.35">
      <c r="A1384" s="2"/>
      <c r="B1384" s="26" t="s">
        <v>2</v>
      </c>
      <c r="C1384" s="25">
        <v>10</v>
      </c>
      <c r="D1384" s="25">
        <v>9</v>
      </c>
      <c r="E1384" s="25">
        <v>10</v>
      </c>
      <c r="F1384" s="25">
        <v>10</v>
      </c>
      <c r="G1384" s="25">
        <v>10</v>
      </c>
      <c r="H1384" s="53"/>
      <c r="I1384" s="25">
        <v>9</v>
      </c>
      <c r="J1384" s="25">
        <v>9</v>
      </c>
      <c r="K1384" s="25">
        <v>9</v>
      </c>
      <c r="L1384" s="25">
        <v>9</v>
      </c>
      <c r="M1384" s="25">
        <v>9</v>
      </c>
      <c r="N1384" s="53"/>
      <c r="O1384" s="25">
        <v>10</v>
      </c>
      <c r="P1384" s="25">
        <v>10</v>
      </c>
      <c r="Q1384" s="25">
        <v>9</v>
      </c>
      <c r="R1384" s="25">
        <v>9</v>
      </c>
      <c r="S1384" s="25">
        <v>9</v>
      </c>
      <c r="T1384" s="53"/>
      <c r="U1384" s="25">
        <v>8</v>
      </c>
      <c r="V1384" s="25">
        <v>8</v>
      </c>
      <c r="W1384" s="25">
        <v>8</v>
      </c>
      <c r="X1384" s="25">
        <v>8</v>
      </c>
      <c r="Y1384" s="25">
        <v>8</v>
      </c>
      <c r="Z1384" s="53"/>
      <c r="AA1384" s="25">
        <v>10</v>
      </c>
      <c r="AB1384" s="25">
        <v>9</v>
      </c>
      <c r="AC1384" s="25">
        <v>9</v>
      </c>
      <c r="AD1384" s="25">
        <v>9</v>
      </c>
      <c r="AE1384" s="25">
        <v>9</v>
      </c>
      <c r="AF1384" s="53"/>
      <c r="AG1384" s="28"/>
    </row>
    <row r="1385" spans="1:36" ht="28.5" x14ac:dyDescent="0.35">
      <c r="A1385" s="2"/>
      <c r="B1385" s="25"/>
      <c r="C1385" s="29">
        <f>SUM(C1382:C1384)/3</f>
        <v>9.3333333333333339</v>
      </c>
      <c r="D1385" s="29">
        <f t="shared" ref="D1385:F1385" si="31">SUM(D1382:D1384)/3</f>
        <v>9.3333333333333339</v>
      </c>
      <c r="E1385" s="29">
        <f t="shared" si="31"/>
        <v>9.3333333333333339</v>
      </c>
      <c r="F1385" s="29">
        <f t="shared" si="31"/>
        <v>9.6666666666666661</v>
      </c>
      <c r="G1385" s="29">
        <f>SUM(G1382:G1384)/3</f>
        <v>9.3333333333333339</v>
      </c>
      <c r="H1385" s="54"/>
      <c r="I1385" s="29">
        <f>SUM(I1382:I1384)/3</f>
        <v>9</v>
      </c>
      <c r="J1385" s="29">
        <f>SUM(J1382:J1384)/3</f>
        <v>9</v>
      </c>
      <c r="K1385" s="29">
        <f>SUM(K1382:K1384)/3</f>
        <v>9</v>
      </c>
      <c r="L1385" s="29">
        <f>SUM(L1382:L1384)/3</f>
        <v>9</v>
      </c>
      <c r="M1385" s="29">
        <f>SUM(M1382:M1384)/3</f>
        <v>9</v>
      </c>
      <c r="N1385" s="54"/>
      <c r="O1385" s="29">
        <f>SUM(O1382:O1384)/3</f>
        <v>9.6666666666666661</v>
      </c>
      <c r="P1385" s="29">
        <f>SUM(P1382:P1384)/3</f>
        <v>9.3333333333333339</v>
      </c>
      <c r="Q1385" s="29">
        <f>SUM(Q1382:Q1384)/3</f>
        <v>9</v>
      </c>
      <c r="R1385" s="29">
        <f>SUM(R1382:R1384)/3</f>
        <v>9</v>
      </c>
      <c r="S1385" s="29">
        <f>SUM(S1382:S1384)/3</f>
        <v>9</v>
      </c>
      <c r="T1385" s="54"/>
      <c r="U1385" s="29">
        <f>SUM(U1382:U1384)/3</f>
        <v>8.3333333333333339</v>
      </c>
      <c r="V1385" s="29">
        <f>SUM(V1382:V1384)/3</f>
        <v>8.3333333333333339</v>
      </c>
      <c r="W1385" s="29">
        <f>SUM(W1382:W1384)/3</f>
        <v>8.3333333333333339</v>
      </c>
      <c r="X1385" s="29">
        <f>SUM(X1382:X1384)/3</f>
        <v>8.3333333333333339</v>
      </c>
      <c r="Y1385" s="29">
        <f>SUM(Y1382:Y1384)/3</f>
        <v>8.3333333333333339</v>
      </c>
      <c r="Z1385" s="54"/>
      <c r="AA1385" s="29">
        <f>SUM(AA1382:AA1384)/3</f>
        <v>9.6666666666666661</v>
      </c>
      <c r="AB1385" s="29">
        <f>SUM(AB1382:AB1384)/3</f>
        <v>9.3333333333333339</v>
      </c>
      <c r="AC1385" s="29">
        <f>SUM(AC1382:AC1384)/3</f>
        <v>9.3333333333333339</v>
      </c>
      <c r="AD1385" s="29">
        <f>SUM(AD1382:AD1384)/3</f>
        <v>9.3333333333333339</v>
      </c>
      <c r="AE1385" s="29">
        <f>SUM(AE1382:AE1384)/3</f>
        <v>9</v>
      </c>
      <c r="AF1385" s="54"/>
      <c r="AG1385" s="28"/>
    </row>
    <row r="1386" spans="1:36" ht="28.5" x14ac:dyDescent="0.35">
      <c r="A1386" s="2"/>
      <c r="B1386" s="25"/>
      <c r="C1386" s="50">
        <f>SUM(C1385:E1385)/3</f>
        <v>9.3333333333333339</v>
      </c>
      <c r="D1386" s="50"/>
      <c r="E1386" s="50"/>
      <c r="F1386" s="50">
        <f>(F1385+G1385+H1382)/3</f>
        <v>9.6666666666666661</v>
      </c>
      <c r="G1386" s="50"/>
      <c r="H1386" s="50"/>
      <c r="I1386" s="50">
        <f>SUM(I1385:K1385)/3</f>
        <v>9</v>
      </c>
      <c r="J1386" s="50"/>
      <c r="K1386" s="50"/>
      <c r="L1386" s="50">
        <f>(L1385+M1385+N1382)/3</f>
        <v>9</v>
      </c>
      <c r="M1386" s="50"/>
      <c r="N1386" s="50"/>
      <c r="O1386" s="50">
        <f>SUM(O1385:Q1385)/3</f>
        <v>9.3333333333333339</v>
      </c>
      <c r="P1386" s="50"/>
      <c r="Q1386" s="50"/>
      <c r="R1386" s="50">
        <f>(R1385+S1385+T1382)/3</f>
        <v>9</v>
      </c>
      <c r="S1386" s="50"/>
      <c r="T1386" s="50"/>
      <c r="U1386" s="50">
        <f>SUM(U1385:W1385)/3</f>
        <v>8.3333333333333339</v>
      </c>
      <c r="V1386" s="50"/>
      <c r="W1386" s="50"/>
      <c r="X1386" s="50">
        <f>(X1385+Y1385+Z1382)/3</f>
        <v>8.5555555555555554</v>
      </c>
      <c r="Y1386" s="50"/>
      <c r="Z1386" s="50"/>
      <c r="AA1386" s="50">
        <f>SUM(AA1385:AC1385)/3</f>
        <v>9.4444444444444446</v>
      </c>
      <c r="AB1386" s="50"/>
      <c r="AC1386" s="50"/>
      <c r="AD1386" s="50">
        <f>(AD1385+AE1385+AF1382)/3</f>
        <v>9.1111111111111125</v>
      </c>
      <c r="AE1386" s="50"/>
      <c r="AF1386" s="50"/>
      <c r="AG1386" s="28"/>
    </row>
    <row r="1387" spans="1:36" ht="28.5" x14ac:dyDescent="0.35">
      <c r="A1387" s="2"/>
      <c r="B1387" s="25"/>
      <c r="C1387" s="50">
        <f>C1386+F1386</f>
        <v>19</v>
      </c>
      <c r="D1387" s="50"/>
      <c r="E1387" s="50"/>
      <c r="F1387" s="50"/>
      <c r="G1387" s="50"/>
      <c r="H1387" s="50"/>
      <c r="I1387" s="50">
        <f>I1386+L1386</f>
        <v>18</v>
      </c>
      <c r="J1387" s="50"/>
      <c r="K1387" s="50"/>
      <c r="L1387" s="50"/>
      <c r="M1387" s="50"/>
      <c r="N1387" s="50"/>
      <c r="O1387" s="50">
        <f>O1386+R1386</f>
        <v>18.333333333333336</v>
      </c>
      <c r="P1387" s="50"/>
      <c r="Q1387" s="50"/>
      <c r="R1387" s="50"/>
      <c r="S1387" s="50"/>
      <c r="T1387" s="50"/>
      <c r="U1387" s="50">
        <f>U1386+X1386</f>
        <v>16.888888888888889</v>
      </c>
      <c r="V1387" s="50"/>
      <c r="W1387" s="50"/>
      <c r="X1387" s="50"/>
      <c r="Y1387" s="50"/>
      <c r="Z1387" s="50"/>
      <c r="AA1387" s="50">
        <f>AA1386+AD1386</f>
        <v>18.555555555555557</v>
      </c>
      <c r="AB1387" s="50"/>
      <c r="AC1387" s="50"/>
      <c r="AD1387" s="50"/>
      <c r="AE1387" s="50"/>
      <c r="AF1387" s="50"/>
      <c r="AG1387" s="28"/>
    </row>
    <row r="1388" spans="1:36" ht="28.5" x14ac:dyDescent="0.6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</row>
    <row r="1389" spans="1:36" ht="28.5" x14ac:dyDescent="0.65">
      <c r="A1389" s="13"/>
      <c r="B1389" s="46" t="s">
        <v>12</v>
      </c>
      <c r="C1389" s="46"/>
      <c r="D1389" s="46"/>
      <c r="E1389" s="47">
        <f>SUM(C1387:AF1387)</f>
        <v>90.777777777777786</v>
      </c>
      <c r="F1389" s="47"/>
      <c r="G1389" s="15" t="s">
        <v>13</v>
      </c>
      <c r="H1389" s="15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</row>
    <row r="1390" spans="1:36" ht="28.5" x14ac:dyDescent="0.6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</row>
    <row r="1391" spans="1:36" ht="28.5" x14ac:dyDescent="0.65">
      <c r="A1391" s="13"/>
      <c r="B1391" s="46" t="s">
        <v>14</v>
      </c>
      <c r="C1391" s="46"/>
      <c r="D1391" s="46"/>
      <c r="E1391" s="46"/>
      <c r="F1391" s="13"/>
      <c r="G1391" s="48" t="str" cm="1">
        <f t="array" ref="G1391">_xlfn.IFS(E1389&lt;40,"Диплом",E1389&lt;60,"Бронзовая медаль",E1389&lt;80,"Серебряная медаль",E1389&lt;100,"Золотая медаль")</f>
        <v>Золотая медаль</v>
      </c>
      <c r="H1391" s="48"/>
      <c r="I1391" s="48"/>
      <c r="J1391" s="48"/>
      <c r="K1391" s="48"/>
      <c r="L1391" s="48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</row>
    <row r="1392" spans="1:36" ht="28.5" x14ac:dyDescent="0.65">
      <c r="A1392" s="13"/>
      <c r="B1392" s="14"/>
      <c r="C1392" s="14"/>
      <c r="D1392" s="14"/>
      <c r="E1392" s="14"/>
      <c r="F1392" s="13"/>
      <c r="G1392" s="36"/>
      <c r="H1392" s="36"/>
      <c r="I1392" s="36"/>
      <c r="J1392" s="36"/>
      <c r="K1392" s="36"/>
      <c r="L1392" s="36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</row>
    <row r="1393" spans="1:33" ht="28.5" x14ac:dyDescent="0.6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</row>
    <row r="1394" spans="1:33" ht="28.5" x14ac:dyDescent="0.65">
      <c r="A1394" s="13"/>
      <c r="B1394" s="3"/>
      <c r="C1394" s="3"/>
      <c r="D1394" s="19" t="s">
        <v>22</v>
      </c>
      <c r="E1394" s="19"/>
      <c r="F1394" s="19"/>
      <c r="G1394" s="19"/>
      <c r="I1394" s="3"/>
      <c r="J1394" s="3"/>
      <c r="K1394" s="19" t="s">
        <v>23</v>
      </c>
      <c r="L1394" s="19"/>
      <c r="M1394" s="19"/>
      <c r="O1394" s="3"/>
      <c r="P1394" s="3"/>
      <c r="Q1394" s="19" t="s">
        <v>7</v>
      </c>
      <c r="R1394" s="19"/>
      <c r="W1394" s="19" t="s">
        <v>24</v>
      </c>
      <c r="X1394" s="19"/>
      <c r="Y1394" s="3"/>
      <c r="AB1394" s="3"/>
      <c r="AC1394" s="3"/>
      <c r="AD1394" s="19" t="s">
        <v>25</v>
      </c>
      <c r="AE1394" s="3"/>
      <c r="AF1394" s="3"/>
      <c r="AG1394" s="13"/>
    </row>
    <row r="1395" spans="1:33" ht="28.5" x14ac:dyDescent="0.65">
      <c r="A1395" s="13"/>
      <c r="B1395" s="49" t="s">
        <v>15</v>
      </c>
      <c r="C1395" s="49"/>
      <c r="D1395" s="17"/>
      <c r="E1395" s="17"/>
      <c r="F1395" s="17"/>
      <c r="G1395" s="18"/>
      <c r="I1395" s="37" t="s">
        <v>15</v>
      </c>
      <c r="J1395" s="37"/>
      <c r="K1395" s="17"/>
      <c r="L1395" s="17"/>
      <c r="M1395" s="3"/>
      <c r="O1395" s="37" t="s">
        <v>15</v>
      </c>
      <c r="P1395" s="37"/>
      <c r="Q1395" s="17"/>
      <c r="R1395" s="17"/>
      <c r="V1395" s="40" t="s">
        <v>15</v>
      </c>
      <c r="W1395" s="37"/>
      <c r="X1395" s="17"/>
      <c r="Y1395" s="3"/>
      <c r="AB1395" s="37" t="s">
        <v>15</v>
      </c>
      <c r="AC1395" s="37"/>
      <c r="AD1395" s="17"/>
      <c r="AE1395" s="3"/>
      <c r="AF1395" s="3"/>
      <c r="AG1395" s="13"/>
    </row>
    <row r="1396" spans="1:33" ht="46" x14ac:dyDescent="0.35">
      <c r="H1396" s="62" t="s">
        <v>26</v>
      </c>
      <c r="I1396" s="62"/>
      <c r="J1396" s="62"/>
      <c r="K1396" s="62"/>
      <c r="L1396" s="62"/>
      <c r="M1396" s="62"/>
      <c r="N1396" s="62"/>
      <c r="O1396" s="62"/>
      <c r="P1396" s="62"/>
      <c r="Q1396" s="62"/>
      <c r="R1396" s="62"/>
      <c r="S1396" s="62"/>
      <c r="T1396" s="62"/>
      <c r="U1396" s="62"/>
      <c r="V1396" s="62"/>
      <c r="W1396" s="62"/>
      <c r="X1396" s="62"/>
      <c r="Y1396" s="62"/>
      <c r="Z1396" s="62"/>
      <c r="AA1396" s="62"/>
      <c r="AB1396" s="62"/>
      <c r="AC1396" s="62"/>
      <c r="AD1396" s="62"/>
    </row>
    <row r="1397" spans="1:33" ht="46" x14ac:dyDescent="1">
      <c r="C1397" s="3"/>
      <c r="D1397" s="3"/>
      <c r="E1397" s="3"/>
      <c r="F1397" s="3"/>
      <c r="G1397" s="3"/>
      <c r="H1397" s="21"/>
      <c r="I1397" s="21"/>
      <c r="J1397" s="21"/>
      <c r="L1397" s="24"/>
      <c r="M1397" s="24"/>
      <c r="N1397" s="24"/>
      <c r="O1397" s="24"/>
      <c r="P1397" s="24" t="s">
        <v>21</v>
      </c>
      <c r="Q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</row>
    <row r="1398" spans="1:33" ht="46" x14ac:dyDescent="1">
      <c r="C1398" s="3"/>
      <c r="D1398" s="3"/>
      <c r="E1398" s="3"/>
      <c r="F1398" s="3"/>
      <c r="G1398" s="3"/>
      <c r="H1398" s="23"/>
      <c r="I1398" s="23"/>
      <c r="J1398" s="23"/>
      <c r="K1398" s="23"/>
      <c r="L1398" s="23"/>
      <c r="M1398" s="24"/>
      <c r="N1398" s="21"/>
      <c r="O1398" s="21"/>
      <c r="P1398" s="21"/>
      <c r="Q1398" s="21"/>
      <c r="R1398" s="21"/>
      <c r="S1398" s="21"/>
      <c r="T1398" s="22"/>
      <c r="U1398" s="21"/>
      <c r="V1398" s="21"/>
      <c r="W1398" s="21"/>
      <c r="X1398" s="21"/>
      <c r="Y1398" s="21"/>
      <c r="AC1398" s="3"/>
    </row>
    <row r="1399" spans="1:33" ht="46" x14ac:dyDescent="1">
      <c r="C1399" s="5"/>
      <c r="D1399" s="5"/>
      <c r="E1399" s="5"/>
      <c r="H1399" s="21"/>
      <c r="I1399" s="21"/>
      <c r="J1399" s="63" t="s">
        <v>66</v>
      </c>
      <c r="K1399" s="63"/>
      <c r="L1399" s="63"/>
      <c r="M1399" s="63"/>
      <c r="N1399" s="63"/>
      <c r="O1399" s="63"/>
      <c r="P1399" s="63"/>
      <c r="Q1399" s="63"/>
      <c r="R1399" s="63"/>
      <c r="S1399" s="63"/>
      <c r="T1399" s="63"/>
      <c r="U1399" s="63"/>
      <c r="V1399" s="63"/>
      <c r="W1399" s="63"/>
      <c r="X1399" s="63"/>
      <c r="Y1399" s="63"/>
      <c r="Z1399" s="63"/>
      <c r="AA1399" s="63"/>
      <c r="AB1399" s="63"/>
      <c r="AC1399" s="6"/>
      <c r="AD1399" s="7"/>
    </row>
    <row r="1400" spans="1:33" ht="33.5" x14ac:dyDescent="0.75">
      <c r="B1400" s="13"/>
      <c r="C1400" s="30"/>
      <c r="D1400" s="30"/>
      <c r="E1400" s="30"/>
      <c r="F1400" s="30"/>
      <c r="G1400" s="30"/>
      <c r="H1400" s="30"/>
      <c r="I1400" s="30"/>
      <c r="J1400" s="30"/>
      <c r="K1400" s="30"/>
      <c r="L1400" s="31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13"/>
    </row>
    <row r="1401" spans="1:33" ht="33.5" x14ac:dyDescent="0.75">
      <c r="B1401" s="13"/>
      <c r="C1401" s="30"/>
      <c r="D1401" s="30"/>
      <c r="E1401" s="30"/>
      <c r="F1401" s="30"/>
      <c r="G1401" s="58" t="s">
        <v>388</v>
      </c>
      <c r="H1401" s="58"/>
      <c r="I1401" s="58"/>
      <c r="J1401" s="58"/>
      <c r="K1401" s="58"/>
      <c r="L1401" s="58"/>
      <c r="M1401" s="58"/>
      <c r="N1401" s="30"/>
      <c r="O1401" s="30"/>
      <c r="P1401" s="30"/>
      <c r="Q1401" s="30"/>
      <c r="R1401" s="30"/>
      <c r="S1401" s="30"/>
      <c r="T1401" s="30"/>
      <c r="U1401" s="32"/>
      <c r="V1401" s="32"/>
      <c r="W1401" s="30"/>
      <c r="X1401" s="30"/>
      <c r="Y1401" s="30"/>
      <c r="Z1401" s="30"/>
      <c r="AA1401" s="30"/>
      <c r="AB1401" s="30"/>
      <c r="AC1401" s="30"/>
      <c r="AD1401" s="32"/>
      <c r="AE1401" s="30"/>
      <c r="AF1401" s="30"/>
      <c r="AG1401" s="13"/>
    </row>
    <row r="1402" spans="1:33" ht="33.5" x14ac:dyDescent="0.75">
      <c r="B1402" s="13"/>
      <c r="C1402" s="30"/>
      <c r="D1402" s="30"/>
      <c r="E1402" s="30"/>
      <c r="F1402" s="30"/>
      <c r="G1402" s="58"/>
      <c r="H1402" s="58"/>
      <c r="I1402" s="58"/>
      <c r="J1402" s="58"/>
      <c r="K1402" s="58"/>
      <c r="L1402" s="58"/>
      <c r="M1402" s="58"/>
      <c r="N1402" s="59" t="s">
        <v>9</v>
      </c>
      <c r="O1402" s="59"/>
      <c r="P1402" s="59"/>
      <c r="Q1402" s="59"/>
      <c r="R1402" s="59"/>
      <c r="S1402" s="60" t="s">
        <v>389</v>
      </c>
      <c r="T1402" s="60"/>
      <c r="U1402" s="60"/>
      <c r="V1402" s="60"/>
      <c r="W1402" s="60"/>
      <c r="X1402" s="60"/>
      <c r="Y1402" s="30"/>
      <c r="Z1402" s="61" t="s">
        <v>10</v>
      </c>
      <c r="AA1402" s="61"/>
      <c r="AB1402" s="61"/>
      <c r="AC1402" s="33" t="s">
        <v>352</v>
      </c>
      <c r="AD1402" s="32"/>
      <c r="AE1402" s="30"/>
      <c r="AF1402" s="30"/>
      <c r="AG1402" s="13"/>
    </row>
    <row r="1403" spans="1:33" ht="33.5" x14ac:dyDescent="0.75">
      <c r="B1403" s="13"/>
      <c r="C1403" s="30"/>
      <c r="D1403" s="55" t="s">
        <v>8</v>
      </c>
      <c r="E1403" s="55"/>
      <c r="F1403" s="55"/>
      <c r="G1403" s="58"/>
      <c r="H1403" s="58"/>
      <c r="I1403" s="58"/>
      <c r="J1403" s="58"/>
      <c r="K1403" s="58"/>
      <c r="L1403" s="58"/>
      <c r="M1403" s="58"/>
      <c r="N1403" s="59"/>
      <c r="O1403" s="59"/>
      <c r="P1403" s="59"/>
      <c r="Q1403" s="59"/>
      <c r="R1403" s="59"/>
      <c r="S1403" s="60"/>
      <c r="T1403" s="60"/>
      <c r="U1403" s="60"/>
      <c r="V1403" s="60"/>
      <c r="W1403" s="60"/>
      <c r="X1403" s="60"/>
      <c r="Y1403" s="30"/>
      <c r="Z1403" s="60" t="s">
        <v>351</v>
      </c>
      <c r="AA1403" s="60"/>
      <c r="AB1403" s="60"/>
      <c r="AC1403" s="60"/>
      <c r="AD1403" s="60"/>
      <c r="AE1403" s="60"/>
      <c r="AF1403" s="34"/>
      <c r="AG1403" s="13"/>
    </row>
    <row r="1404" spans="1:33" ht="33.5" x14ac:dyDescent="0.75">
      <c r="B1404" s="13"/>
      <c r="C1404" s="30"/>
      <c r="D1404" s="30"/>
      <c r="E1404" s="30"/>
      <c r="F1404" s="30"/>
      <c r="G1404" s="58"/>
      <c r="H1404" s="58"/>
      <c r="I1404" s="58"/>
      <c r="J1404" s="58"/>
      <c r="K1404" s="58"/>
      <c r="L1404" s="58"/>
      <c r="M1404" s="58"/>
      <c r="N1404" s="30"/>
      <c r="O1404" s="35"/>
      <c r="P1404" s="30"/>
      <c r="Q1404" s="30"/>
      <c r="R1404" s="35"/>
      <c r="S1404" s="4"/>
      <c r="T1404" s="4"/>
      <c r="U1404" s="4"/>
      <c r="V1404" s="4"/>
      <c r="W1404" s="4"/>
      <c r="X1404" s="4"/>
      <c r="Y1404" s="32"/>
      <c r="Z1404" s="60"/>
      <c r="AA1404" s="60"/>
      <c r="AB1404" s="60"/>
      <c r="AC1404" s="60"/>
      <c r="AD1404" s="60"/>
      <c r="AE1404" s="60"/>
      <c r="AF1404" s="34"/>
      <c r="AG1404" s="13"/>
    </row>
    <row r="1405" spans="1:33" ht="33.5" x14ac:dyDescent="0.75">
      <c r="B1405" s="13"/>
      <c r="C1405" s="30"/>
      <c r="D1405" s="30"/>
      <c r="E1405" s="35"/>
      <c r="F1405" s="35"/>
      <c r="G1405" s="58"/>
      <c r="H1405" s="58"/>
      <c r="I1405" s="58"/>
      <c r="J1405" s="58"/>
      <c r="K1405" s="58"/>
      <c r="L1405" s="58"/>
      <c r="M1405" s="58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4"/>
      <c r="AA1405" s="34"/>
      <c r="AB1405" s="34"/>
      <c r="AC1405" s="34"/>
      <c r="AD1405" s="34"/>
      <c r="AE1405" s="34"/>
      <c r="AF1405" s="34"/>
      <c r="AG1405" s="13"/>
    </row>
    <row r="1406" spans="1:33" ht="33.5" x14ac:dyDescent="0.75">
      <c r="B1406" s="13"/>
      <c r="C1406" s="30"/>
      <c r="D1406" s="30"/>
      <c r="E1406" s="55" t="s">
        <v>16</v>
      </c>
      <c r="F1406" s="55"/>
      <c r="G1406" s="56" t="s">
        <v>378</v>
      </c>
      <c r="H1406" s="56"/>
      <c r="I1406" s="56"/>
      <c r="J1406" s="56"/>
      <c r="K1406" s="56"/>
      <c r="L1406" s="56"/>
      <c r="M1406" s="56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13"/>
    </row>
    <row r="1407" spans="1:33" ht="33.5" x14ac:dyDescent="0.75">
      <c r="B1407" s="13"/>
      <c r="C1407" s="30"/>
      <c r="D1407" s="30"/>
      <c r="E1407" s="30"/>
      <c r="F1407" s="30"/>
      <c r="G1407" s="56"/>
      <c r="H1407" s="56"/>
      <c r="I1407" s="56"/>
      <c r="J1407" s="56"/>
      <c r="K1407" s="56"/>
      <c r="L1407" s="56"/>
      <c r="M1407" s="56"/>
      <c r="N1407" s="30"/>
      <c r="O1407" s="32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13"/>
    </row>
    <row r="1408" spans="1:33" ht="31" x14ac:dyDescent="0.7">
      <c r="B1408" s="13"/>
      <c r="C1408" s="8"/>
      <c r="D1408" s="8"/>
      <c r="E1408" s="8"/>
      <c r="F1408" s="8"/>
      <c r="G1408" s="8"/>
      <c r="H1408" s="8"/>
      <c r="I1408" s="8"/>
      <c r="J1408" s="8"/>
      <c r="K1408" s="8"/>
      <c r="L1408" s="9"/>
      <c r="M1408" s="9"/>
      <c r="N1408" s="10"/>
      <c r="O1408" s="9"/>
      <c r="P1408" s="8"/>
      <c r="Q1408" s="8"/>
      <c r="R1408" s="8"/>
      <c r="S1408" s="8"/>
      <c r="T1408" s="8"/>
      <c r="U1408" s="8"/>
      <c r="V1408" s="8"/>
      <c r="W1408" s="8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</row>
    <row r="1409" spans="1:36" ht="31" x14ac:dyDescent="0.7">
      <c r="B1409" s="8"/>
      <c r="C1409" s="12" t="s">
        <v>11</v>
      </c>
      <c r="D1409" s="12"/>
      <c r="E1409" s="12"/>
      <c r="F1409" s="12"/>
      <c r="G1409" s="12"/>
      <c r="H1409" s="12"/>
      <c r="I1409" s="12"/>
      <c r="J1409" s="9"/>
      <c r="K1409" s="9"/>
      <c r="L1409" s="8"/>
      <c r="M1409" s="8"/>
      <c r="N1409" s="8"/>
      <c r="O1409" s="8"/>
      <c r="P1409" s="8"/>
      <c r="Q1409" s="8"/>
      <c r="R1409" s="8"/>
      <c r="U1409" s="8"/>
      <c r="V1409" s="8"/>
      <c r="W1409" s="8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</row>
    <row r="1410" spans="1:36" ht="31" x14ac:dyDescent="0.7">
      <c r="B1410" s="11" t="s">
        <v>0</v>
      </c>
      <c r="C1410" s="9" t="s">
        <v>390</v>
      </c>
      <c r="D1410" s="9"/>
      <c r="E1410" s="9"/>
      <c r="F1410" s="9"/>
      <c r="G1410" s="9"/>
      <c r="H1410" s="9"/>
      <c r="I1410" s="9"/>
      <c r="J1410" s="8"/>
      <c r="K1410" s="8"/>
      <c r="L1410" s="8"/>
      <c r="M1410" s="8"/>
      <c r="N1410" s="8"/>
      <c r="O1410" s="8"/>
      <c r="P1410" s="8"/>
      <c r="Q1410" s="8"/>
      <c r="R1410" s="8"/>
      <c r="U1410" s="8"/>
      <c r="V1410" s="8"/>
      <c r="W1410" s="8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</row>
    <row r="1411" spans="1:36" ht="31" x14ac:dyDescent="0.7">
      <c r="B1411" s="11" t="s">
        <v>1</v>
      </c>
      <c r="C1411" s="9" t="s">
        <v>391</v>
      </c>
      <c r="D1411" s="9"/>
      <c r="E1411" s="9"/>
      <c r="F1411" s="9"/>
      <c r="G1411" s="9"/>
      <c r="H1411" s="9"/>
      <c r="I1411" s="9"/>
      <c r="J1411" s="9"/>
      <c r="K1411" s="10"/>
      <c r="L1411" s="8"/>
      <c r="M1411" s="8"/>
      <c r="N1411" s="8"/>
      <c r="O1411" s="8"/>
      <c r="P1411" s="8"/>
      <c r="Q1411" s="8"/>
      <c r="R1411" s="8"/>
      <c r="U1411" s="8"/>
      <c r="V1411" s="8"/>
      <c r="W1411" s="8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</row>
    <row r="1412" spans="1:36" ht="31" x14ac:dyDescent="0.7">
      <c r="A1412" s="2"/>
      <c r="B1412" s="11" t="s">
        <v>2</v>
      </c>
      <c r="C1412" s="9" t="s">
        <v>392</v>
      </c>
      <c r="D1412" s="9"/>
      <c r="E1412" s="9"/>
      <c r="F1412" s="9"/>
      <c r="G1412" s="9"/>
      <c r="H1412" s="9"/>
      <c r="I1412" s="9"/>
      <c r="J1412" s="9"/>
      <c r="K1412" s="8"/>
      <c r="L1412" s="10"/>
      <c r="M1412" s="10"/>
      <c r="N1412" s="10"/>
      <c r="O1412" s="10"/>
      <c r="P1412" s="10"/>
      <c r="Q1412" s="10"/>
      <c r="R1412" s="10"/>
      <c r="S1412" s="2"/>
      <c r="T1412" s="2"/>
      <c r="U1412" s="10"/>
      <c r="V1412" s="10"/>
      <c r="W1412" s="1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"/>
      <c r="AI1412" s="2"/>
      <c r="AJ1412" s="2"/>
    </row>
    <row r="1413" spans="1:36" ht="28.5" x14ac:dyDescent="0.65"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</row>
    <row r="1414" spans="1:36" ht="28.5" x14ac:dyDescent="0.35">
      <c r="A1414" s="2"/>
      <c r="B1414" s="57"/>
      <c r="C1414" s="51" t="s">
        <v>6</v>
      </c>
      <c r="D1414" s="51"/>
      <c r="E1414" s="51"/>
      <c r="F1414" s="51"/>
      <c r="G1414" s="51"/>
      <c r="H1414" s="51"/>
      <c r="I1414" s="51" t="s">
        <v>23</v>
      </c>
      <c r="J1414" s="51"/>
      <c r="K1414" s="51"/>
      <c r="L1414" s="51"/>
      <c r="M1414" s="51"/>
      <c r="N1414" s="51"/>
      <c r="O1414" s="51" t="s">
        <v>7</v>
      </c>
      <c r="P1414" s="51"/>
      <c r="Q1414" s="51"/>
      <c r="R1414" s="51"/>
      <c r="S1414" s="51"/>
      <c r="T1414" s="51"/>
      <c r="U1414" s="51" t="s">
        <v>24</v>
      </c>
      <c r="V1414" s="51"/>
      <c r="W1414" s="51"/>
      <c r="X1414" s="51"/>
      <c r="Y1414" s="51"/>
      <c r="Z1414" s="51"/>
      <c r="AA1414" s="51" t="s">
        <v>25</v>
      </c>
      <c r="AB1414" s="51"/>
      <c r="AC1414" s="51"/>
      <c r="AD1414" s="51"/>
      <c r="AE1414" s="51"/>
      <c r="AF1414" s="51"/>
      <c r="AG1414" s="27"/>
    </row>
    <row r="1415" spans="1:36" ht="28.5" x14ac:dyDescent="0.35">
      <c r="A1415" s="2"/>
      <c r="B1415" s="57"/>
      <c r="C1415" s="25" t="s">
        <v>0</v>
      </c>
      <c r="D1415" s="25" t="s">
        <v>1</v>
      </c>
      <c r="E1415" s="25" t="s">
        <v>2</v>
      </c>
      <c r="F1415" s="25" t="s">
        <v>3</v>
      </c>
      <c r="G1415" s="25" t="s">
        <v>4</v>
      </c>
      <c r="H1415" s="25" t="s">
        <v>5</v>
      </c>
      <c r="I1415" s="25" t="s">
        <v>0</v>
      </c>
      <c r="J1415" s="25" t="s">
        <v>1</v>
      </c>
      <c r="K1415" s="25" t="s">
        <v>2</v>
      </c>
      <c r="L1415" s="25" t="s">
        <v>3</v>
      </c>
      <c r="M1415" s="25" t="s">
        <v>4</v>
      </c>
      <c r="N1415" s="25" t="s">
        <v>5</v>
      </c>
      <c r="O1415" s="25" t="s">
        <v>0</v>
      </c>
      <c r="P1415" s="25" t="s">
        <v>1</v>
      </c>
      <c r="Q1415" s="25" t="s">
        <v>2</v>
      </c>
      <c r="R1415" s="25" t="s">
        <v>3</v>
      </c>
      <c r="S1415" s="25" t="s">
        <v>4</v>
      </c>
      <c r="T1415" s="25" t="s">
        <v>5</v>
      </c>
      <c r="U1415" s="25" t="s">
        <v>0</v>
      </c>
      <c r="V1415" s="25" t="s">
        <v>1</v>
      </c>
      <c r="W1415" s="25" t="s">
        <v>2</v>
      </c>
      <c r="X1415" s="25" t="s">
        <v>3</v>
      </c>
      <c r="Y1415" s="25" t="s">
        <v>4</v>
      </c>
      <c r="Z1415" s="25" t="s">
        <v>5</v>
      </c>
      <c r="AA1415" s="25" t="s">
        <v>0</v>
      </c>
      <c r="AB1415" s="25" t="s">
        <v>1</v>
      </c>
      <c r="AC1415" s="25" t="s">
        <v>2</v>
      </c>
      <c r="AD1415" s="25" t="s">
        <v>3</v>
      </c>
      <c r="AE1415" s="25" t="s">
        <v>4</v>
      </c>
      <c r="AF1415" s="25" t="s">
        <v>5</v>
      </c>
      <c r="AG1415" s="28"/>
    </row>
    <row r="1416" spans="1:36" ht="28.5" x14ac:dyDescent="0.35">
      <c r="A1416" s="2"/>
      <c r="B1416" s="26" t="s">
        <v>0</v>
      </c>
      <c r="C1416" s="25">
        <v>9</v>
      </c>
      <c r="D1416" s="25">
        <v>9</v>
      </c>
      <c r="E1416" s="25">
        <v>8</v>
      </c>
      <c r="F1416" s="25">
        <v>9</v>
      </c>
      <c r="G1416" s="25">
        <v>8</v>
      </c>
      <c r="H1416" s="52">
        <v>10</v>
      </c>
      <c r="I1416" s="25">
        <v>9</v>
      </c>
      <c r="J1416" s="25">
        <v>10</v>
      </c>
      <c r="K1416" s="25">
        <v>10</v>
      </c>
      <c r="L1416" s="25">
        <v>9</v>
      </c>
      <c r="M1416" s="25">
        <v>10</v>
      </c>
      <c r="N1416" s="52">
        <v>9</v>
      </c>
      <c r="O1416" s="25">
        <v>10</v>
      </c>
      <c r="P1416" s="25">
        <v>9</v>
      </c>
      <c r="Q1416" s="25">
        <v>10</v>
      </c>
      <c r="R1416" s="25">
        <v>9</v>
      </c>
      <c r="S1416" s="25">
        <v>10</v>
      </c>
      <c r="T1416" s="52">
        <v>9</v>
      </c>
      <c r="U1416" s="25">
        <v>7</v>
      </c>
      <c r="V1416" s="25">
        <v>7</v>
      </c>
      <c r="W1416" s="25">
        <v>7</v>
      </c>
      <c r="X1416" s="25">
        <v>7</v>
      </c>
      <c r="Y1416" s="25">
        <v>7</v>
      </c>
      <c r="Z1416" s="52">
        <v>8</v>
      </c>
      <c r="AA1416" s="25">
        <v>10</v>
      </c>
      <c r="AB1416" s="25">
        <v>10</v>
      </c>
      <c r="AC1416" s="25">
        <v>9</v>
      </c>
      <c r="AD1416" s="25">
        <v>9</v>
      </c>
      <c r="AE1416" s="25">
        <v>9</v>
      </c>
      <c r="AF1416" s="52">
        <v>9</v>
      </c>
      <c r="AG1416" s="28"/>
    </row>
    <row r="1417" spans="1:36" ht="28.5" x14ac:dyDescent="0.35">
      <c r="A1417" s="2"/>
      <c r="B1417" s="26" t="s">
        <v>1</v>
      </c>
      <c r="C1417" s="25">
        <v>9</v>
      </c>
      <c r="D1417" s="25">
        <v>10</v>
      </c>
      <c r="E1417" s="25">
        <v>9</v>
      </c>
      <c r="F1417" s="25">
        <v>10</v>
      </c>
      <c r="G1417" s="25">
        <v>9</v>
      </c>
      <c r="H1417" s="53"/>
      <c r="I1417" s="25">
        <v>9</v>
      </c>
      <c r="J1417" s="25">
        <v>10</v>
      </c>
      <c r="K1417" s="25">
        <v>9</v>
      </c>
      <c r="L1417" s="25">
        <v>9</v>
      </c>
      <c r="M1417" s="25">
        <v>9</v>
      </c>
      <c r="N1417" s="53"/>
      <c r="O1417" s="25">
        <v>9</v>
      </c>
      <c r="P1417" s="25">
        <v>8</v>
      </c>
      <c r="Q1417" s="25">
        <v>9</v>
      </c>
      <c r="R1417" s="25">
        <v>9</v>
      </c>
      <c r="S1417" s="25">
        <v>8</v>
      </c>
      <c r="T1417" s="53"/>
      <c r="U1417" s="25">
        <v>7</v>
      </c>
      <c r="V1417" s="25">
        <v>7</v>
      </c>
      <c r="W1417" s="25">
        <v>7</v>
      </c>
      <c r="X1417" s="25">
        <v>7</v>
      </c>
      <c r="Y1417" s="25">
        <v>7</v>
      </c>
      <c r="Z1417" s="53"/>
      <c r="AA1417" s="25">
        <v>10</v>
      </c>
      <c r="AB1417" s="25">
        <v>10</v>
      </c>
      <c r="AC1417" s="25">
        <v>9</v>
      </c>
      <c r="AD1417" s="25">
        <v>9</v>
      </c>
      <c r="AE1417" s="25">
        <v>9</v>
      </c>
      <c r="AF1417" s="53"/>
      <c r="AG1417" s="28"/>
    </row>
    <row r="1418" spans="1:36" ht="28.5" x14ac:dyDescent="0.35">
      <c r="A1418" s="2"/>
      <c r="B1418" s="26" t="s">
        <v>2</v>
      </c>
      <c r="C1418" s="25">
        <v>10</v>
      </c>
      <c r="D1418" s="25">
        <v>9</v>
      </c>
      <c r="E1418" s="25">
        <v>10</v>
      </c>
      <c r="F1418" s="25">
        <v>10</v>
      </c>
      <c r="G1418" s="25">
        <v>9</v>
      </c>
      <c r="H1418" s="53"/>
      <c r="I1418" s="25">
        <v>10</v>
      </c>
      <c r="J1418" s="25">
        <v>10</v>
      </c>
      <c r="K1418" s="25">
        <v>9</v>
      </c>
      <c r="L1418" s="25">
        <v>10</v>
      </c>
      <c r="M1418" s="25">
        <v>9</v>
      </c>
      <c r="N1418" s="53"/>
      <c r="O1418" s="25">
        <v>9</v>
      </c>
      <c r="P1418" s="25">
        <v>9</v>
      </c>
      <c r="Q1418" s="25">
        <v>9</v>
      </c>
      <c r="R1418" s="25">
        <v>9</v>
      </c>
      <c r="S1418" s="25">
        <v>9</v>
      </c>
      <c r="T1418" s="53"/>
      <c r="U1418" s="25">
        <v>8</v>
      </c>
      <c r="V1418" s="25">
        <v>8</v>
      </c>
      <c r="W1418" s="25">
        <v>8</v>
      </c>
      <c r="X1418" s="25">
        <v>8</v>
      </c>
      <c r="Y1418" s="25">
        <v>8</v>
      </c>
      <c r="Z1418" s="53"/>
      <c r="AA1418" s="25">
        <v>10</v>
      </c>
      <c r="AB1418" s="25">
        <v>10</v>
      </c>
      <c r="AC1418" s="25">
        <v>10</v>
      </c>
      <c r="AD1418" s="25">
        <v>10</v>
      </c>
      <c r="AE1418" s="25">
        <v>9</v>
      </c>
      <c r="AF1418" s="53"/>
      <c r="AG1418" s="28"/>
    </row>
    <row r="1419" spans="1:36" ht="28.5" x14ac:dyDescent="0.35">
      <c r="A1419" s="2"/>
      <c r="B1419" s="25"/>
      <c r="C1419" s="29">
        <f>SUM(C1416:C1418)/3</f>
        <v>9.3333333333333339</v>
      </c>
      <c r="D1419" s="29">
        <f>SUM(D1416:D1418)/3</f>
        <v>9.3333333333333339</v>
      </c>
      <c r="E1419" s="29">
        <f>SUM(E1416:E1418)/3</f>
        <v>9</v>
      </c>
      <c r="F1419" s="29">
        <f>SUM(F1416:F1418)/3</f>
        <v>9.6666666666666661</v>
      </c>
      <c r="G1419" s="29">
        <f>SUM(G1416:G1418)/3</f>
        <v>8.6666666666666661</v>
      </c>
      <c r="H1419" s="54"/>
      <c r="I1419" s="29">
        <f>SUM(I1416:I1418)/3</f>
        <v>9.3333333333333339</v>
      </c>
      <c r="J1419" s="29">
        <f>SUM(J1416:J1418)/3</f>
        <v>10</v>
      </c>
      <c r="K1419" s="29">
        <f>SUM(K1416:K1418)/3</f>
        <v>9.3333333333333339</v>
      </c>
      <c r="L1419" s="29">
        <f>SUM(L1416:L1418)/3</f>
        <v>9.3333333333333339</v>
      </c>
      <c r="M1419" s="29">
        <f>SUM(M1416:M1418)/3</f>
        <v>9.3333333333333339</v>
      </c>
      <c r="N1419" s="54"/>
      <c r="O1419" s="29">
        <f>SUM(O1416:O1418)/3</f>
        <v>9.3333333333333339</v>
      </c>
      <c r="P1419" s="29">
        <f>SUM(P1416:P1418)/3</f>
        <v>8.6666666666666661</v>
      </c>
      <c r="Q1419" s="29">
        <f>SUM(Q1416:Q1418)/3</f>
        <v>9.3333333333333339</v>
      </c>
      <c r="R1419" s="29">
        <f>SUM(R1416:R1418)/3</f>
        <v>9</v>
      </c>
      <c r="S1419" s="29">
        <f>SUM(S1416:S1418)/3</f>
        <v>9</v>
      </c>
      <c r="T1419" s="54"/>
      <c r="U1419" s="29">
        <f>SUM(U1416:U1418)/3</f>
        <v>7.333333333333333</v>
      </c>
      <c r="V1419" s="29">
        <f>SUM(V1416:V1418)/3</f>
        <v>7.333333333333333</v>
      </c>
      <c r="W1419" s="29">
        <f>SUM(W1416:W1418)/3</f>
        <v>7.333333333333333</v>
      </c>
      <c r="X1419" s="29">
        <f>SUM(X1416:X1418)/3</f>
        <v>7.333333333333333</v>
      </c>
      <c r="Y1419" s="29">
        <f>SUM(Y1416:Y1418)/3</f>
        <v>7.333333333333333</v>
      </c>
      <c r="Z1419" s="54"/>
      <c r="AA1419" s="29">
        <f>SUM(AA1416:AA1418)/3</f>
        <v>10</v>
      </c>
      <c r="AB1419" s="29">
        <f>SUM(AB1416:AB1418)/3</f>
        <v>10</v>
      </c>
      <c r="AC1419" s="29">
        <f>SUM(AC1416:AC1418)/3</f>
        <v>9.3333333333333339</v>
      </c>
      <c r="AD1419" s="29">
        <f>SUM(AD1416:AD1418)/3</f>
        <v>9.3333333333333339</v>
      </c>
      <c r="AE1419" s="29">
        <f>SUM(AE1416:AE1418)/3</f>
        <v>9</v>
      </c>
      <c r="AF1419" s="54"/>
      <c r="AG1419" s="28"/>
    </row>
    <row r="1420" spans="1:36" ht="28.5" x14ac:dyDescent="0.35">
      <c r="A1420" s="2"/>
      <c r="B1420" s="25"/>
      <c r="C1420" s="50">
        <f>SUM(C1419:E1419)/3</f>
        <v>9.2222222222222232</v>
      </c>
      <c r="D1420" s="50"/>
      <c r="E1420" s="50"/>
      <c r="F1420" s="50">
        <f>(F1419+G1419+H1416)/3</f>
        <v>9.4444444444444446</v>
      </c>
      <c r="G1420" s="50"/>
      <c r="H1420" s="50"/>
      <c r="I1420" s="50">
        <f>SUM(I1419:K1419)/3</f>
        <v>9.5555555555555571</v>
      </c>
      <c r="J1420" s="50"/>
      <c r="K1420" s="50"/>
      <c r="L1420" s="50">
        <f>(L1419+M1419+N1416)/3</f>
        <v>9.2222222222222232</v>
      </c>
      <c r="M1420" s="50"/>
      <c r="N1420" s="50"/>
      <c r="O1420" s="50">
        <f>SUM(O1419:Q1419)/3</f>
        <v>9.1111111111111125</v>
      </c>
      <c r="P1420" s="50"/>
      <c r="Q1420" s="50"/>
      <c r="R1420" s="50">
        <f>(R1419+S1419+T1416)/3</f>
        <v>9</v>
      </c>
      <c r="S1420" s="50"/>
      <c r="T1420" s="50"/>
      <c r="U1420" s="50">
        <f>SUM(U1419:W1419)/3</f>
        <v>7.333333333333333</v>
      </c>
      <c r="V1420" s="50"/>
      <c r="W1420" s="50"/>
      <c r="X1420" s="50">
        <f>(X1419+Y1419+Z1416)/3</f>
        <v>7.5555555555555545</v>
      </c>
      <c r="Y1420" s="50"/>
      <c r="Z1420" s="50"/>
      <c r="AA1420" s="50">
        <f>SUM(AA1419:AC1419)/3</f>
        <v>9.7777777777777786</v>
      </c>
      <c r="AB1420" s="50"/>
      <c r="AC1420" s="50"/>
      <c r="AD1420" s="50">
        <f>(AD1419+AE1419+AF1416)/3</f>
        <v>9.1111111111111125</v>
      </c>
      <c r="AE1420" s="50"/>
      <c r="AF1420" s="50"/>
      <c r="AG1420" s="28"/>
    </row>
    <row r="1421" spans="1:36" ht="28.5" x14ac:dyDescent="0.35">
      <c r="A1421" s="2"/>
      <c r="B1421" s="25"/>
      <c r="C1421" s="50">
        <f>C1420+F1420</f>
        <v>18.666666666666668</v>
      </c>
      <c r="D1421" s="50"/>
      <c r="E1421" s="50"/>
      <c r="F1421" s="50"/>
      <c r="G1421" s="50"/>
      <c r="H1421" s="50"/>
      <c r="I1421" s="50">
        <f>I1420+L1420</f>
        <v>18.777777777777779</v>
      </c>
      <c r="J1421" s="50"/>
      <c r="K1421" s="50"/>
      <c r="L1421" s="50"/>
      <c r="M1421" s="50"/>
      <c r="N1421" s="50"/>
      <c r="O1421" s="50">
        <f>O1420+R1420</f>
        <v>18.111111111111114</v>
      </c>
      <c r="P1421" s="50"/>
      <c r="Q1421" s="50"/>
      <c r="R1421" s="50"/>
      <c r="S1421" s="50"/>
      <c r="T1421" s="50"/>
      <c r="U1421" s="50">
        <f>U1420+X1420</f>
        <v>14.888888888888888</v>
      </c>
      <c r="V1421" s="50"/>
      <c r="W1421" s="50"/>
      <c r="X1421" s="50"/>
      <c r="Y1421" s="50"/>
      <c r="Z1421" s="50"/>
      <c r="AA1421" s="50">
        <f>AA1420+AD1420</f>
        <v>18.888888888888893</v>
      </c>
      <c r="AB1421" s="50"/>
      <c r="AC1421" s="50"/>
      <c r="AD1421" s="50"/>
      <c r="AE1421" s="50"/>
      <c r="AF1421" s="50"/>
      <c r="AG1421" s="28"/>
    </row>
    <row r="1422" spans="1:36" ht="28.5" x14ac:dyDescent="0.6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</row>
    <row r="1423" spans="1:36" ht="28.5" x14ac:dyDescent="0.65">
      <c r="A1423" s="13"/>
      <c r="B1423" s="46" t="s">
        <v>12</v>
      </c>
      <c r="C1423" s="46"/>
      <c r="D1423" s="46"/>
      <c r="E1423" s="47">
        <f>SUM(C1421:AF1421)</f>
        <v>89.333333333333343</v>
      </c>
      <c r="F1423" s="47"/>
      <c r="G1423" s="15" t="s">
        <v>13</v>
      </c>
      <c r="H1423" s="15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</row>
    <row r="1424" spans="1:36" ht="28.5" x14ac:dyDescent="0.6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</row>
    <row r="1425" spans="1:33" ht="28.5" x14ac:dyDescent="0.65">
      <c r="A1425" s="13"/>
      <c r="B1425" s="46" t="s">
        <v>14</v>
      </c>
      <c r="C1425" s="46"/>
      <c r="D1425" s="46"/>
      <c r="E1425" s="46"/>
      <c r="F1425" s="13"/>
      <c r="G1425" s="48" t="str" cm="1">
        <f t="array" ref="G1425">_xlfn.IFS(E1423&lt;40,"Диплом",E1423&lt;60,"Бронзовая медаль",E1423&lt;80,"Серебряная медаль",E1423&lt;100,"Золотая медаль")</f>
        <v>Золотая медаль</v>
      </c>
      <c r="H1425" s="48"/>
      <c r="I1425" s="48"/>
      <c r="J1425" s="48"/>
      <c r="K1425" s="48"/>
      <c r="L1425" s="48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</row>
    <row r="1426" spans="1:33" ht="28.5" x14ac:dyDescent="0.65">
      <c r="A1426" s="13"/>
      <c r="B1426" s="14"/>
      <c r="C1426" s="14"/>
      <c r="D1426" s="14"/>
      <c r="E1426" s="14"/>
      <c r="F1426" s="13"/>
      <c r="G1426" s="36"/>
      <c r="H1426" s="36"/>
      <c r="I1426" s="36"/>
      <c r="J1426" s="36"/>
      <c r="K1426" s="36"/>
      <c r="L1426" s="36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</row>
    <row r="1427" spans="1:33" ht="28.5" x14ac:dyDescent="0.6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</row>
    <row r="1428" spans="1:33" ht="28.5" x14ac:dyDescent="0.65">
      <c r="A1428" s="13"/>
      <c r="B1428" s="3"/>
      <c r="C1428" s="3"/>
      <c r="D1428" s="19" t="s">
        <v>22</v>
      </c>
      <c r="E1428" s="19"/>
      <c r="F1428" s="19"/>
      <c r="G1428" s="19"/>
      <c r="I1428" s="3"/>
      <c r="J1428" s="3"/>
      <c r="K1428" s="19" t="s">
        <v>23</v>
      </c>
      <c r="L1428" s="19"/>
      <c r="M1428" s="19"/>
      <c r="O1428" s="3"/>
      <c r="P1428" s="3"/>
      <c r="Q1428" s="19" t="s">
        <v>7</v>
      </c>
      <c r="R1428" s="19"/>
      <c r="W1428" s="19" t="s">
        <v>24</v>
      </c>
      <c r="X1428" s="19"/>
      <c r="Y1428" s="3"/>
      <c r="AB1428" s="3"/>
      <c r="AC1428" s="3"/>
      <c r="AD1428" s="19" t="s">
        <v>25</v>
      </c>
      <c r="AE1428" s="3"/>
      <c r="AF1428" s="3"/>
      <c r="AG1428" s="13"/>
    </row>
    <row r="1429" spans="1:33" ht="28.5" x14ac:dyDescent="0.65">
      <c r="A1429" s="13"/>
      <c r="B1429" s="49" t="s">
        <v>15</v>
      </c>
      <c r="C1429" s="49"/>
      <c r="D1429" s="17"/>
      <c r="E1429" s="17"/>
      <c r="F1429" s="17"/>
      <c r="G1429" s="18"/>
      <c r="I1429" s="37" t="s">
        <v>15</v>
      </c>
      <c r="J1429" s="37"/>
      <c r="K1429" s="17"/>
      <c r="L1429" s="17"/>
      <c r="M1429" s="3"/>
      <c r="O1429" s="37" t="s">
        <v>15</v>
      </c>
      <c r="P1429" s="37"/>
      <c r="Q1429" s="17"/>
      <c r="R1429" s="17"/>
      <c r="V1429" s="40" t="s">
        <v>15</v>
      </c>
      <c r="W1429" s="37"/>
      <c r="X1429" s="17"/>
      <c r="Y1429" s="3"/>
      <c r="AB1429" s="37" t="s">
        <v>15</v>
      </c>
      <c r="AC1429" s="37"/>
      <c r="AD1429" s="17"/>
      <c r="AE1429" s="3"/>
      <c r="AF1429" s="3"/>
      <c r="AG1429" s="13"/>
    </row>
    <row r="1430" spans="1:33" ht="46" x14ac:dyDescent="0.35">
      <c r="H1430" s="62" t="s">
        <v>26</v>
      </c>
      <c r="I1430" s="62"/>
      <c r="J1430" s="62"/>
      <c r="K1430" s="62"/>
      <c r="L1430" s="62"/>
      <c r="M1430" s="62"/>
      <c r="N1430" s="62"/>
      <c r="O1430" s="62"/>
      <c r="P1430" s="62"/>
      <c r="Q1430" s="62"/>
      <c r="R1430" s="62"/>
      <c r="S1430" s="62"/>
      <c r="T1430" s="62"/>
      <c r="U1430" s="62"/>
      <c r="V1430" s="62"/>
      <c r="W1430" s="62"/>
      <c r="X1430" s="62"/>
      <c r="Y1430" s="62"/>
      <c r="Z1430" s="62"/>
      <c r="AA1430" s="62"/>
      <c r="AB1430" s="62"/>
      <c r="AC1430" s="62"/>
      <c r="AD1430" s="62"/>
    </row>
    <row r="1431" spans="1:33" ht="46" x14ac:dyDescent="1">
      <c r="C1431" s="3"/>
      <c r="D1431" s="3"/>
      <c r="E1431" s="3"/>
      <c r="F1431" s="3"/>
      <c r="G1431" s="3"/>
      <c r="H1431" s="21"/>
      <c r="I1431" s="21"/>
      <c r="J1431" s="21"/>
      <c r="L1431" s="24"/>
      <c r="M1431" s="24"/>
      <c r="N1431" s="24"/>
      <c r="O1431" s="24"/>
      <c r="P1431" s="24" t="s">
        <v>21</v>
      </c>
      <c r="Q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</row>
    <row r="1432" spans="1:33" ht="46" x14ac:dyDescent="1">
      <c r="C1432" s="3"/>
      <c r="D1432" s="3"/>
      <c r="E1432" s="3"/>
      <c r="F1432" s="3"/>
      <c r="G1432" s="3"/>
      <c r="H1432" s="23"/>
      <c r="I1432" s="23"/>
      <c r="J1432" s="23"/>
      <c r="K1432" s="23"/>
      <c r="L1432" s="23"/>
      <c r="M1432" s="24"/>
      <c r="N1432" s="21"/>
      <c r="O1432" s="21"/>
      <c r="P1432" s="21"/>
      <c r="Q1432" s="21"/>
      <c r="R1432" s="21"/>
      <c r="S1432" s="21"/>
      <c r="T1432" s="22"/>
      <c r="U1432" s="21"/>
      <c r="V1432" s="21"/>
      <c r="W1432" s="21"/>
      <c r="X1432" s="21"/>
      <c r="Y1432" s="21"/>
      <c r="AC1432" s="3"/>
    </row>
    <row r="1433" spans="1:33" ht="46" x14ac:dyDescent="1">
      <c r="C1433" s="5"/>
      <c r="D1433" s="5"/>
      <c r="E1433" s="5"/>
      <c r="H1433" s="21"/>
      <c r="I1433" s="21"/>
      <c r="J1433" s="63" t="s">
        <v>67</v>
      </c>
      <c r="K1433" s="63"/>
      <c r="L1433" s="63"/>
      <c r="M1433" s="63"/>
      <c r="N1433" s="63"/>
      <c r="O1433" s="63"/>
      <c r="P1433" s="63"/>
      <c r="Q1433" s="63"/>
      <c r="R1433" s="63"/>
      <c r="S1433" s="63"/>
      <c r="T1433" s="63"/>
      <c r="U1433" s="63"/>
      <c r="V1433" s="63"/>
      <c r="W1433" s="63"/>
      <c r="X1433" s="63"/>
      <c r="Y1433" s="63"/>
      <c r="Z1433" s="63"/>
      <c r="AA1433" s="63"/>
      <c r="AB1433" s="63"/>
      <c r="AC1433" s="6"/>
      <c r="AD1433" s="7"/>
    </row>
    <row r="1434" spans="1:33" ht="33.5" x14ac:dyDescent="0.75">
      <c r="B1434" s="13"/>
      <c r="C1434" s="30"/>
      <c r="D1434" s="30"/>
      <c r="E1434" s="30"/>
      <c r="F1434" s="30"/>
      <c r="G1434" s="30"/>
      <c r="H1434" s="30"/>
      <c r="I1434" s="30"/>
      <c r="J1434" s="30"/>
      <c r="K1434" s="30"/>
      <c r="L1434" s="31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13"/>
    </row>
    <row r="1435" spans="1:33" ht="33.5" x14ac:dyDescent="0.75">
      <c r="B1435" s="13"/>
      <c r="C1435" s="30"/>
      <c r="D1435" s="30"/>
      <c r="E1435" s="30"/>
      <c r="F1435" s="30"/>
      <c r="G1435" s="58" t="s">
        <v>239</v>
      </c>
      <c r="H1435" s="58"/>
      <c r="I1435" s="58"/>
      <c r="J1435" s="58"/>
      <c r="K1435" s="58"/>
      <c r="L1435" s="58"/>
      <c r="M1435" s="58"/>
      <c r="N1435" s="30"/>
      <c r="O1435" s="30"/>
      <c r="P1435" s="30"/>
      <c r="Q1435" s="30"/>
      <c r="R1435" s="30"/>
      <c r="S1435" s="30"/>
      <c r="T1435" s="30"/>
      <c r="U1435" s="32"/>
      <c r="V1435" s="32"/>
      <c r="W1435" s="30"/>
      <c r="X1435" s="30"/>
      <c r="Y1435" s="30"/>
      <c r="Z1435" s="30"/>
      <c r="AA1435" s="30"/>
      <c r="AB1435" s="30"/>
      <c r="AC1435" s="30"/>
      <c r="AD1435" s="32"/>
      <c r="AE1435" s="30"/>
      <c r="AF1435" s="30"/>
      <c r="AG1435" s="13"/>
    </row>
    <row r="1436" spans="1:33" ht="33.5" x14ac:dyDescent="0.75">
      <c r="B1436" s="13"/>
      <c r="C1436" s="30"/>
      <c r="D1436" s="30"/>
      <c r="E1436" s="30"/>
      <c r="F1436" s="30"/>
      <c r="G1436" s="58"/>
      <c r="H1436" s="58"/>
      <c r="I1436" s="58"/>
      <c r="J1436" s="58"/>
      <c r="K1436" s="58"/>
      <c r="L1436" s="58"/>
      <c r="M1436" s="58"/>
      <c r="N1436" s="59" t="s">
        <v>9</v>
      </c>
      <c r="O1436" s="59"/>
      <c r="P1436" s="59"/>
      <c r="Q1436" s="59"/>
      <c r="R1436" s="59"/>
      <c r="S1436" s="60" t="s">
        <v>240</v>
      </c>
      <c r="T1436" s="60"/>
      <c r="U1436" s="60"/>
      <c r="V1436" s="60"/>
      <c r="W1436" s="60"/>
      <c r="X1436" s="60"/>
      <c r="Y1436" s="30"/>
      <c r="Z1436" s="61" t="s">
        <v>10</v>
      </c>
      <c r="AA1436" s="61"/>
      <c r="AB1436" s="61"/>
      <c r="AC1436" s="33" t="s">
        <v>352</v>
      </c>
      <c r="AD1436" s="32"/>
      <c r="AE1436" s="30"/>
      <c r="AF1436" s="30"/>
      <c r="AG1436" s="13"/>
    </row>
    <row r="1437" spans="1:33" ht="33.5" x14ac:dyDescent="0.75">
      <c r="B1437" s="13"/>
      <c r="C1437" s="30"/>
      <c r="D1437" s="55" t="s">
        <v>8</v>
      </c>
      <c r="E1437" s="55"/>
      <c r="F1437" s="55"/>
      <c r="G1437" s="58"/>
      <c r="H1437" s="58"/>
      <c r="I1437" s="58"/>
      <c r="J1437" s="58"/>
      <c r="K1437" s="58"/>
      <c r="L1437" s="58"/>
      <c r="M1437" s="58"/>
      <c r="N1437" s="59"/>
      <c r="O1437" s="59"/>
      <c r="P1437" s="59"/>
      <c r="Q1437" s="59"/>
      <c r="R1437" s="59"/>
      <c r="S1437" s="60"/>
      <c r="T1437" s="60"/>
      <c r="U1437" s="60"/>
      <c r="V1437" s="60"/>
      <c r="W1437" s="60"/>
      <c r="X1437" s="60"/>
      <c r="Y1437" s="30"/>
      <c r="Z1437" s="60" t="s">
        <v>351</v>
      </c>
      <c r="AA1437" s="60"/>
      <c r="AB1437" s="60"/>
      <c r="AC1437" s="60"/>
      <c r="AD1437" s="60"/>
      <c r="AE1437" s="60"/>
      <c r="AF1437" s="34"/>
      <c r="AG1437" s="13"/>
    </row>
    <row r="1438" spans="1:33" ht="33.5" x14ac:dyDescent="0.75">
      <c r="B1438" s="13"/>
      <c r="C1438" s="30"/>
      <c r="D1438" s="30"/>
      <c r="E1438" s="30"/>
      <c r="F1438" s="30"/>
      <c r="G1438" s="58"/>
      <c r="H1438" s="58"/>
      <c r="I1438" s="58"/>
      <c r="J1438" s="58"/>
      <c r="K1438" s="58"/>
      <c r="L1438" s="58"/>
      <c r="M1438" s="58"/>
      <c r="N1438" s="30"/>
      <c r="O1438" s="35"/>
      <c r="P1438" s="30"/>
      <c r="Q1438" s="30"/>
      <c r="R1438" s="35"/>
      <c r="S1438" s="4"/>
      <c r="T1438" s="4"/>
      <c r="U1438" s="4"/>
      <c r="V1438" s="4"/>
      <c r="W1438" s="4"/>
      <c r="X1438" s="4"/>
      <c r="Y1438" s="32"/>
      <c r="Z1438" s="60"/>
      <c r="AA1438" s="60"/>
      <c r="AB1438" s="60"/>
      <c r="AC1438" s="60"/>
      <c r="AD1438" s="60"/>
      <c r="AE1438" s="60"/>
      <c r="AF1438" s="34"/>
      <c r="AG1438" s="13"/>
    </row>
    <row r="1439" spans="1:33" ht="33.5" x14ac:dyDescent="0.75">
      <c r="B1439" s="13"/>
      <c r="C1439" s="30"/>
      <c r="D1439" s="30"/>
      <c r="E1439" s="35"/>
      <c r="F1439" s="35"/>
      <c r="G1439" s="58"/>
      <c r="H1439" s="58"/>
      <c r="I1439" s="58"/>
      <c r="J1439" s="58"/>
      <c r="K1439" s="58"/>
      <c r="L1439" s="58"/>
      <c r="M1439" s="58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4"/>
      <c r="AA1439" s="34"/>
      <c r="AB1439" s="34"/>
      <c r="AC1439" s="34"/>
      <c r="AD1439" s="34"/>
      <c r="AE1439" s="34"/>
      <c r="AF1439" s="34"/>
      <c r="AG1439" s="13"/>
    </row>
    <row r="1440" spans="1:33" ht="33.5" x14ac:dyDescent="0.75">
      <c r="B1440" s="13"/>
      <c r="C1440" s="30"/>
      <c r="D1440" s="30"/>
      <c r="E1440" s="55" t="s">
        <v>16</v>
      </c>
      <c r="F1440" s="55"/>
      <c r="G1440" s="56" t="s">
        <v>241</v>
      </c>
      <c r="H1440" s="56"/>
      <c r="I1440" s="56"/>
      <c r="J1440" s="56"/>
      <c r="K1440" s="56"/>
      <c r="L1440" s="56"/>
      <c r="M1440" s="56"/>
      <c r="N1440" s="30"/>
      <c r="O1440" s="30"/>
      <c r="P1440" s="30"/>
      <c r="Q1440" s="30"/>
      <c r="R1440" s="30"/>
      <c r="S1440" s="30"/>
      <c r="T1440" s="30"/>
      <c r="U1440" s="30"/>
      <c r="V1440" s="30"/>
      <c r="W1440" s="30"/>
      <c r="X1440" s="30"/>
      <c r="Y1440" s="30"/>
      <c r="Z1440" s="30"/>
      <c r="AA1440" s="30"/>
      <c r="AB1440" s="30"/>
      <c r="AC1440" s="30"/>
      <c r="AD1440" s="30"/>
      <c r="AE1440" s="30"/>
      <c r="AF1440" s="30"/>
      <c r="AG1440" s="13"/>
    </row>
    <row r="1441" spans="1:36" ht="33.5" x14ac:dyDescent="0.75">
      <c r="B1441" s="13"/>
      <c r="C1441" s="30"/>
      <c r="D1441" s="30"/>
      <c r="E1441" s="30"/>
      <c r="F1441" s="30"/>
      <c r="G1441" s="56"/>
      <c r="H1441" s="56"/>
      <c r="I1441" s="56"/>
      <c r="J1441" s="56"/>
      <c r="K1441" s="56"/>
      <c r="L1441" s="56"/>
      <c r="M1441" s="56"/>
      <c r="N1441" s="30"/>
      <c r="O1441" s="32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13"/>
    </row>
    <row r="1442" spans="1:36" ht="31" x14ac:dyDescent="0.7">
      <c r="B1442" s="13"/>
      <c r="C1442" s="8"/>
      <c r="D1442" s="8"/>
      <c r="E1442" s="8"/>
      <c r="F1442" s="8"/>
      <c r="G1442" s="8"/>
      <c r="H1442" s="8"/>
      <c r="I1442" s="8"/>
      <c r="J1442" s="8"/>
      <c r="K1442" s="8"/>
      <c r="L1442" s="9"/>
      <c r="M1442" s="9"/>
      <c r="N1442" s="10"/>
      <c r="O1442" s="9"/>
      <c r="P1442" s="8"/>
      <c r="Q1442" s="8"/>
      <c r="R1442" s="8"/>
      <c r="S1442" s="8"/>
      <c r="T1442" s="8"/>
      <c r="U1442" s="8"/>
      <c r="V1442" s="8"/>
      <c r="W1442" s="8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</row>
    <row r="1443" spans="1:36" ht="31" x14ac:dyDescent="0.7">
      <c r="B1443" s="8"/>
      <c r="C1443" s="12" t="s">
        <v>11</v>
      </c>
      <c r="D1443" s="12"/>
      <c r="E1443" s="12"/>
      <c r="F1443" s="12"/>
      <c r="G1443" s="12"/>
      <c r="H1443" s="12"/>
      <c r="I1443" s="12"/>
      <c r="J1443" s="9"/>
      <c r="K1443" s="9"/>
      <c r="L1443" s="8"/>
      <c r="M1443" s="8"/>
      <c r="N1443" s="8"/>
      <c r="O1443" s="8"/>
      <c r="P1443" s="8"/>
      <c r="Q1443" s="8"/>
      <c r="R1443" s="8"/>
      <c r="U1443" s="8"/>
      <c r="V1443" s="8"/>
      <c r="W1443" s="8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</row>
    <row r="1444" spans="1:36" ht="31" x14ac:dyDescent="0.7">
      <c r="B1444" s="11" t="s">
        <v>0</v>
      </c>
      <c r="C1444" s="9" t="s">
        <v>393</v>
      </c>
      <c r="D1444" s="9"/>
      <c r="E1444" s="9"/>
      <c r="F1444" s="9"/>
      <c r="G1444" s="9"/>
      <c r="H1444" s="9"/>
      <c r="I1444" s="9"/>
      <c r="J1444" s="8"/>
      <c r="K1444" s="8"/>
      <c r="L1444" s="8"/>
      <c r="M1444" s="8"/>
      <c r="N1444" s="8"/>
      <c r="O1444" s="8"/>
      <c r="P1444" s="8"/>
      <c r="Q1444" s="8"/>
      <c r="R1444" s="8"/>
      <c r="U1444" s="8"/>
      <c r="V1444" s="8"/>
      <c r="W1444" s="8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</row>
    <row r="1445" spans="1:36" ht="31" x14ac:dyDescent="0.7">
      <c r="B1445" s="11" t="s">
        <v>1</v>
      </c>
      <c r="C1445" s="9" t="s">
        <v>394</v>
      </c>
      <c r="D1445" s="9"/>
      <c r="E1445" s="9"/>
      <c r="F1445" s="9"/>
      <c r="G1445" s="9"/>
      <c r="H1445" s="9"/>
      <c r="I1445" s="9"/>
      <c r="J1445" s="9"/>
      <c r="K1445" s="10"/>
      <c r="L1445" s="8"/>
      <c r="M1445" s="8"/>
      <c r="N1445" s="8"/>
      <c r="O1445" s="8"/>
      <c r="P1445" s="8"/>
      <c r="Q1445" s="8"/>
      <c r="R1445" s="8"/>
      <c r="U1445" s="8"/>
      <c r="V1445" s="8"/>
      <c r="W1445" s="8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</row>
    <row r="1446" spans="1:36" ht="31" x14ac:dyDescent="0.7">
      <c r="A1446" s="2"/>
      <c r="B1446" s="11" t="s">
        <v>2</v>
      </c>
      <c r="C1446" s="9" t="s">
        <v>395</v>
      </c>
      <c r="D1446" s="9"/>
      <c r="E1446" s="9"/>
      <c r="F1446" s="9"/>
      <c r="G1446" s="9"/>
      <c r="H1446" s="9"/>
      <c r="I1446" s="9"/>
      <c r="J1446" s="9"/>
      <c r="K1446" s="8"/>
      <c r="L1446" s="10"/>
      <c r="M1446" s="10"/>
      <c r="N1446" s="10"/>
      <c r="O1446" s="10"/>
      <c r="P1446" s="10"/>
      <c r="Q1446" s="10"/>
      <c r="R1446" s="10"/>
      <c r="S1446" s="2"/>
      <c r="T1446" s="2"/>
      <c r="U1446" s="10"/>
      <c r="V1446" s="10"/>
      <c r="W1446" s="1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"/>
      <c r="AI1446" s="2"/>
      <c r="AJ1446" s="2"/>
    </row>
    <row r="1447" spans="1:36" ht="28.5" x14ac:dyDescent="0.65"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</row>
    <row r="1448" spans="1:36" ht="28.5" x14ac:dyDescent="0.35">
      <c r="A1448" s="2"/>
      <c r="B1448" s="57"/>
      <c r="C1448" s="51" t="s">
        <v>6</v>
      </c>
      <c r="D1448" s="51"/>
      <c r="E1448" s="51"/>
      <c r="F1448" s="51"/>
      <c r="G1448" s="51"/>
      <c r="H1448" s="51"/>
      <c r="I1448" s="51" t="s">
        <v>23</v>
      </c>
      <c r="J1448" s="51"/>
      <c r="K1448" s="51"/>
      <c r="L1448" s="51"/>
      <c r="M1448" s="51"/>
      <c r="N1448" s="51"/>
      <c r="O1448" s="51" t="s">
        <v>7</v>
      </c>
      <c r="P1448" s="51"/>
      <c r="Q1448" s="51"/>
      <c r="R1448" s="51"/>
      <c r="S1448" s="51"/>
      <c r="T1448" s="51"/>
      <c r="U1448" s="51" t="s">
        <v>24</v>
      </c>
      <c r="V1448" s="51"/>
      <c r="W1448" s="51"/>
      <c r="X1448" s="51"/>
      <c r="Y1448" s="51"/>
      <c r="Z1448" s="51"/>
      <c r="AA1448" s="51" t="s">
        <v>25</v>
      </c>
      <c r="AB1448" s="51"/>
      <c r="AC1448" s="51"/>
      <c r="AD1448" s="51"/>
      <c r="AE1448" s="51"/>
      <c r="AF1448" s="51"/>
      <c r="AG1448" s="27"/>
    </row>
    <row r="1449" spans="1:36" ht="28.5" x14ac:dyDescent="0.35">
      <c r="A1449" s="2"/>
      <c r="B1449" s="57"/>
      <c r="C1449" s="25" t="s">
        <v>0</v>
      </c>
      <c r="D1449" s="25" t="s">
        <v>1</v>
      </c>
      <c r="E1449" s="25" t="s">
        <v>2</v>
      </c>
      <c r="F1449" s="25" t="s">
        <v>3</v>
      </c>
      <c r="G1449" s="25" t="s">
        <v>4</v>
      </c>
      <c r="H1449" s="25" t="s">
        <v>5</v>
      </c>
      <c r="I1449" s="25" t="s">
        <v>0</v>
      </c>
      <c r="J1449" s="25" t="s">
        <v>1</v>
      </c>
      <c r="K1449" s="25" t="s">
        <v>2</v>
      </c>
      <c r="L1449" s="25" t="s">
        <v>3</v>
      </c>
      <c r="M1449" s="25" t="s">
        <v>4</v>
      </c>
      <c r="N1449" s="25" t="s">
        <v>5</v>
      </c>
      <c r="O1449" s="25" t="s">
        <v>0</v>
      </c>
      <c r="P1449" s="25" t="s">
        <v>1</v>
      </c>
      <c r="Q1449" s="25" t="s">
        <v>2</v>
      </c>
      <c r="R1449" s="25" t="s">
        <v>3</v>
      </c>
      <c r="S1449" s="25" t="s">
        <v>4</v>
      </c>
      <c r="T1449" s="25" t="s">
        <v>5</v>
      </c>
      <c r="U1449" s="25" t="s">
        <v>0</v>
      </c>
      <c r="V1449" s="25" t="s">
        <v>1</v>
      </c>
      <c r="W1449" s="25" t="s">
        <v>2</v>
      </c>
      <c r="X1449" s="25" t="s">
        <v>3</v>
      </c>
      <c r="Y1449" s="25" t="s">
        <v>4</v>
      </c>
      <c r="Z1449" s="25" t="s">
        <v>5</v>
      </c>
      <c r="AA1449" s="25" t="s">
        <v>0</v>
      </c>
      <c r="AB1449" s="25" t="s">
        <v>1</v>
      </c>
      <c r="AC1449" s="25" t="s">
        <v>2</v>
      </c>
      <c r="AD1449" s="25" t="s">
        <v>3</v>
      </c>
      <c r="AE1449" s="25" t="s">
        <v>4</v>
      </c>
      <c r="AF1449" s="25" t="s">
        <v>5</v>
      </c>
      <c r="AG1449" s="28"/>
    </row>
    <row r="1450" spans="1:36" ht="28.5" x14ac:dyDescent="0.35">
      <c r="A1450" s="2"/>
      <c r="B1450" s="26" t="s">
        <v>0</v>
      </c>
      <c r="C1450" s="25">
        <v>10</v>
      </c>
      <c r="D1450" s="25">
        <v>10</v>
      </c>
      <c r="E1450" s="25">
        <v>10</v>
      </c>
      <c r="F1450" s="25">
        <v>10</v>
      </c>
      <c r="G1450" s="25">
        <v>10</v>
      </c>
      <c r="H1450" s="52">
        <v>10</v>
      </c>
      <c r="I1450" s="25">
        <v>10</v>
      </c>
      <c r="J1450" s="25">
        <v>10</v>
      </c>
      <c r="K1450" s="25">
        <v>10</v>
      </c>
      <c r="L1450" s="25">
        <v>10</v>
      </c>
      <c r="M1450" s="25">
        <v>9</v>
      </c>
      <c r="N1450" s="52">
        <v>10</v>
      </c>
      <c r="O1450" s="25">
        <v>10</v>
      </c>
      <c r="P1450" s="25">
        <v>10</v>
      </c>
      <c r="Q1450" s="25">
        <v>10</v>
      </c>
      <c r="R1450" s="25">
        <v>10</v>
      </c>
      <c r="S1450" s="25">
        <v>10</v>
      </c>
      <c r="T1450" s="52">
        <v>10</v>
      </c>
      <c r="U1450" s="25">
        <v>10</v>
      </c>
      <c r="V1450" s="25">
        <v>10</v>
      </c>
      <c r="W1450" s="25">
        <v>10</v>
      </c>
      <c r="X1450" s="25">
        <v>10</v>
      </c>
      <c r="Y1450" s="25">
        <v>10</v>
      </c>
      <c r="Z1450" s="52">
        <v>10</v>
      </c>
      <c r="AA1450" s="25">
        <v>10</v>
      </c>
      <c r="AB1450" s="25">
        <v>10</v>
      </c>
      <c r="AC1450" s="25">
        <v>10</v>
      </c>
      <c r="AD1450" s="25">
        <v>9</v>
      </c>
      <c r="AE1450" s="25">
        <v>9</v>
      </c>
      <c r="AF1450" s="52">
        <v>10</v>
      </c>
      <c r="AG1450" s="28"/>
    </row>
    <row r="1451" spans="1:36" ht="28.5" x14ac:dyDescent="0.35">
      <c r="A1451" s="2"/>
      <c r="B1451" s="26" t="s">
        <v>1</v>
      </c>
      <c r="C1451" s="25">
        <v>9</v>
      </c>
      <c r="D1451" s="25">
        <v>10</v>
      </c>
      <c r="E1451" s="25">
        <v>10</v>
      </c>
      <c r="F1451" s="25">
        <v>10</v>
      </c>
      <c r="G1451" s="25">
        <v>9</v>
      </c>
      <c r="H1451" s="53"/>
      <c r="I1451" s="25">
        <v>10</v>
      </c>
      <c r="J1451" s="25">
        <v>10</v>
      </c>
      <c r="K1451" s="25">
        <v>10</v>
      </c>
      <c r="L1451" s="25">
        <v>9</v>
      </c>
      <c r="M1451" s="25">
        <v>10</v>
      </c>
      <c r="N1451" s="53"/>
      <c r="O1451" s="25">
        <v>10</v>
      </c>
      <c r="P1451" s="25">
        <v>10</v>
      </c>
      <c r="Q1451" s="25">
        <v>10</v>
      </c>
      <c r="R1451" s="25">
        <v>9</v>
      </c>
      <c r="S1451" s="25">
        <v>10</v>
      </c>
      <c r="T1451" s="53"/>
      <c r="U1451" s="25">
        <v>10</v>
      </c>
      <c r="V1451" s="25">
        <v>10</v>
      </c>
      <c r="W1451" s="25">
        <v>10</v>
      </c>
      <c r="X1451" s="25">
        <v>10</v>
      </c>
      <c r="Y1451" s="25">
        <v>10</v>
      </c>
      <c r="Z1451" s="53"/>
      <c r="AA1451" s="25">
        <v>10</v>
      </c>
      <c r="AB1451" s="25">
        <v>10</v>
      </c>
      <c r="AC1451" s="25">
        <v>10</v>
      </c>
      <c r="AD1451" s="25">
        <v>10</v>
      </c>
      <c r="AE1451" s="25">
        <v>9</v>
      </c>
      <c r="AF1451" s="53"/>
      <c r="AG1451" s="28"/>
    </row>
    <row r="1452" spans="1:36" ht="28.5" x14ac:dyDescent="0.35">
      <c r="A1452" s="2"/>
      <c r="B1452" s="26" t="s">
        <v>2</v>
      </c>
      <c r="C1452" s="25">
        <v>10</v>
      </c>
      <c r="D1452" s="25">
        <v>9</v>
      </c>
      <c r="E1452" s="25">
        <v>10</v>
      </c>
      <c r="F1452" s="25">
        <v>9</v>
      </c>
      <c r="G1452" s="25">
        <v>10</v>
      </c>
      <c r="H1452" s="53"/>
      <c r="I1452" s="25">
        <v>10</v>
      </c>
      <c r="J1452" s="25">
        <v>10</v>
      </c>
      <c r="K1452" s="25">
        <v>10</v>
      </c>
      <c r="L1452" s="25">
        <v>10</v>
      </c>
      <c r="M1452" s="25">
        <v>9</v>
      </c>
      <c r="N1452" s="53"/>
      <c r="O1452" s="25">
        <v>10</v>
      </c>
      <c r="P1452" s="25">
        <v>10</v>
      </c>
      <c r="Q1452" s="25">
        <v>10</v>
      </c>
      <c r="R1452" s="25">
        <v>9</v>
      </c>
      <c r="S1452" s="25">
        <v>10</v>
      </c>
      <c r="T1452" s="53"/>
      <c r="U1452" s="25">
        <v>10</v>
      </c>
      <c r="V1452" s="25">
        <v>10</v>
      </c>
      <c r="W1452" s="25">
        <v>10</v>
      </c>
      <c r="X1452" s="25">
        <v>10</v>
      </c>
      <c r="Y1452" s="25">
        <v>10</v>
      </c>
      <c r="Z1452" s="53"/>
      <c r="AA1452" s="25">
        <v>10</v>
      </c>
      <c r="AB1452" s="25">
        <v>10</v>
      </c>
      <c r="AC1452" s="25">
        <v>10</v>
      </c>
      <c r="AD1452" s="25">
        <v>10</v>
      </c>
      <c r="AE1452" s="25">
        <v>10</v>
      </c>
      <c r="AF1452" s="53"/>
      <c r="AG1452" s="28"/>
    </row>
    <row r="1453" spans="1:36" ht="28.5" x14ac:dyDescent="0.35">
      <c r="A1453" s="2"/>
      <c r="B1453" s="25"/>
      <c r="C1453" s="29">
        <f>SUM(C1450:C1452)/3</f>
        <v>9.6666666666666661</v>
      </c>
      <c r="D1453" s="29">
        <f t="shared" ref="D1453:F1453" si="32">SUM(D1450:D1452)/3</f>
        <v>9.6666666666666661</v>
      </c>
      <c r="E1453" s="29">
        <f t="shared" si="32"/>
        <v>10</v>
      </c>
      <c r="F1453" s="29">
        <f t="shared" si="32"/>
        <v>9.6666666666666661</v>
      </c>
      <c r="G1453" s="29">
        <f>SUM(G1450:G1452)/3</f>
        <v>9.6666666666666661</v>
      </c>
      <c r="H1453" s="54"/>
      <c r="I1453" s="29">
        <f>SUM(I1450:I1452)/3</f>
        <v>10</v>
      </c>
      <c r="J1453" s="29">
        <f>SUM(J1450:J1452)/3</f>
        <v>10</v>
      </c>
      <c r="K1453" s="29">
        <f>SUM(K1450:K1452)/3</f>
        <v>10</v>
      </c>
      <c r="L1453" s="29">
        <f>SUM(L1450:L1452)/3</f>
        <v>9.6666666666666661</v>
      </c>
      <c r="M1453" s="29">
        <f>SUM(M1450:M1452)/3</f>
        <v>9.3333333333333339</v>
      </c>
      <c r="N1453" s="54"/>
      <c r="O1453" s="29">
        <f>SUM(O1450:O1452)/3</f>
        <v>10</v>
      </c>
      <c r="P1453" s="29">
        <f>SUM(P1450:P1452)/3</f>
        <v>10</v>
      </c>
      <c r="Q1453" s="29">
        <f>SUM(Q1450:Q1452)/3</f>
        <v>10</v>
      </c>
      <c r="R1453" s="29">
        <f>SUM(R1450:R1452)/3</f>
        <v>9.3333333333333339</v>
      </c>
      <c r="S1453" s="29">
        <f>SUM(S1450:S1452)/3</f>
        <v>10</v>
      </c>
      <c r="T1453" s="54"/>
      <c r="U1453" s="29">
        <f>SUM(U1450:U1452)/3</f>
        <v>10</v>
      </c>
      <c r="V1453" s="29">
        <f>SUM(V1450:V1452)/3</f>
        <v>10</v>
      </c>
      <c r="W1453" s="29">
        <f>SUM(W1450:W1452)/3</f>
        <v>10</v>
      </c>
      <c r="X1453" s="29">
        <f>SUM(X1450:X1452)/3</f>
        <v>10</v>
      </c>
      <c r="Y1453" s="29">
        <f>SUM(Y1450:Y1452)/3</f>
        <v>10</v>
      </c>
      <c r="Z1453" s="54"/>
      <c r="AA1453" s="29">
        <f>SUM(AA1450:AA1452)/3</f>
        <v>10</v>
      </c>
      <c r="AB1453" s="29">
        <f>SUM(AB1450:AB1452)/3</f>
        <v>10</v>
      </c>
      <c r="AC1453" s="29">
        <f>SUM(AC1450:AC1452)/3</f>
        <v>10</v>
      </c>
      <c r="AD1453" s="29">
        <f>SUM(AD1450:AD1452)/3</f>
        <v>9.6666666666666661</v>
      </c>
      <c r="AE1453" s="29">
        <f>SUM(AE1450:AE1452)/3</f>
        <v>9.3333333333333339</v>
      </c>
      <c r="AF1453" s="54"/>
      <c r="AG1453" s="28"/>
    </row>
    <row r="1454" spans="1:36" ht="28.5" x14ac:dyDescent="0.35">
      <c r="A1454" s="2"/>
      <c r="B1454" s="25"/>
      <c r="C1454" s="50">
        <f>SUM(C1453:E1453)/3</f>
        <v>9.7777777777777768</v>
      </c>
      <c r="D1454" s="50"/>
      <c r="E1454" s="50"/>
      <c r="F1454" s="50">
        <f>(F1453+G1453+H1450)/3</f>
        <v>9.7777777777777768</v>
      </c>
      <c r="G1454" s="50"/>
      <c r="H1454" s="50"/>
      <c r="I1454" s="50">
        <f>SUM(I1453:K1453)/3</f>
        <v>10</v>
      </c>
      <c r="J1454" s="50"/>
      <c r="K1454" s="50"/>
      <c r="L1454" s="50">
        <f>(L1453+M1453+N1450)/3</f>
        <v>9.6666666666666661</v>
      </c>
      <c r="M1454" s="50"/>
      <c r="N1454" s="50"/>
      <c r="O1454" s="50">
        <f>SUM(O1453:Q1453)/3</f>
        <v>10</v>
      </c>
      <c r="P1454" s="50"/>
      <c r="Q1454" s="50"/>
      <c r="R1454" s="50">
        <f>(R1453+S1453+T1450)/3</f>
        <v>9.7777777777777786</v>
      </c>
      <c r="S1454" s="50"/>
      <c r="T1454" s="50"/>
      <c r="U1454" s="50">
        <f>SUM(U1453:W1453)/3</f>
        <v>10</v>
      </c>
      <c r="V1454" s="50"/>
      <c r="W1454" s="50"/>
      <c r="X1454" s="50">
        <f>(X1453+Y1453+Z1450)/3</f>
        <v>10</v>
      </c>
      <c r="Y1454" s="50"/>
      <c r="Z1454" s="50"/>
      <c r="AA1454" s="50">
        <f>SUM(AA1453:AC1453)/3</f>
        <v>10</v>
      </c>
      <c r="AB1454" s="50"/>
      <c r="AC1454" s="50"/>
      <c r="AD1454" s="50">
        <f>(AD1453+AE1453+AF1450)/3</f>
        <v>9.6666666666666661</v>
      </c>
      <c r="AE1454" s="50"/>
      <c r="AF1454" s="50"/>
      <c r="AG1454" s="28"/>
    </row>
    <row r="1455" spans="1:36" ht="28.5" x14ac:dyDescent="0.35">
      <c r="A1455" s="2"/>
      <c r="B1455" s="25"/>
      <c r="C1455" s="50">
        <f>C1454+F1454</f>
        <v>19.555555555555554</v>
      </c>
      <c r="D1455" s="50"/>
      <c r="E1455" s="50"/>
      <c r="F1455" s="50"/>
      <c r="G1455" s="50"/>
      <c r="H1455" s="50"/>
      <c r="I1455" s="50">
        <f>I1454+L1454</f>
        <v>19.666666666666664</v>
      </c>
      <c r="J1455" s="50"/>
      <c r="K1455" s="50"/>
      <c r="L1455" s="50"/>
      <c r="M1455" s="50"/>
      <c r="N1455" s="50"/>
      <c r="O1455" s="50">
        <f>O1454+R1454</f>
        <v>19.777777777777779</v>
      </c>
      <c r="P1455" s="50"/>
      <c r="Q1455" s="50"/>
      <c r="R1455" s="50"/>
      <c r="S1455" s="50"/>
      <c r="T1455" s="50"/>
      <c r="U1455" s="50">
        <f>U1454+X1454</f>
        <v>20</v>
      </c>
      <c r="V1455" s="50"/>
      <c r="W1455" s="50"/>
      <c r="X1455" s="50"/>
      <c r="Y1455" s="50"/>
      <c r="Z1455" s="50"/>
      <c r="AA1455" s="50">
        <f>AA1454+AD1454</f>
        <v>19.666666666666664</v>
      </c>
      <c r="AB1455" s="50"/>
      <c r="AC1455" s="50"/>
      <c r="AD1455" s="50"/>
      <c r="AE1455" s="50"/>
      <c r="AF1455" s="50"/>
      <c r="AG1455" s="28"/>
    </row>
    <row r="1456" spans="1:36" ht="28.5" x14ac:dyDescent="0.6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</row>
    <row r="1457" spans="1:33" ht="28.5" x14ac:dyDescent="0.65">
      <c r="A1457" s="13"/>
      <c r="B1457" s="46" t="s">
        <v>12</v>
      </c>
      <c r="C1457" s="46"/>
      <c r="D1457" s="46"/>
      <c r="E1457" s="47">
        <f>SUM(C1455:AF1455)</f>
        <v>98.666666666666657</v>
      </c>
      <c r="F1457" s="47"/>
      <c r="G1457" s="15" t="s">
        <v>13</v>
      </c>
      <c r="H1457" s="15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</row>
    <row r="1458" spans="1:33" ht="28.5" x14ac:dyDescent="0.6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</row>
    <row r="1459" spans="1:33" ht="28.5" x14ac:dyDescent="0.65">
      <c r="A1459" s="13"/>
      <c r="B1459" s="46" t="s">
        <v>14</v>
      </c>
      <c r="C1459" s="46"/>
      <c r="D1459" s="46"/>
      <c r="E1459" s="46"/>
      <c r="F1459" s="13"/>
      <c r="G1459" s="48" t="str" cm="1">
        <f t="array" ref="G1459">_xlfn.IFS(E1457&lt;40,"Диплом",E1457&lt;60,"Бронзовая медаль",E1457&lt;80,"Серебряная медаль",E1457&lt;100,"Золотая медаль")</f>
        <v>Золотая медаль</v>
      </c>
      <c r="H1459" s="48"/>
      <c r="I1459" s="48"/>
      <c r="J1459" s="48"/>
      <c r="K1459" s="48"/>
      <c r="L1459" s="48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</row>
    <row r="1460" spans="1:33" ht="28.5" x14ac:dyDescent="0.65">
      <c r="A1460" s="13"/>
      <c r="B1460" s="14"/>
      <c r="C1460" s="14"/>
      <c r="D1460" s="14"/>
      <c r="E1460" s="14"/>
      <c r="F1460" s="13"/>
      <c r="G1460" s="36"/>
      <c r="H1460" s="36"/>
      <c r="I1460" s="36"/>
      <c r="J1460" s="36"/>
      <c r="K1460" s="36"/>
      <c r="L1460" s="36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</row>
    <row r="1461" spans="1:33" ht="28.5" x14ac:dyDescent="0.6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</row>
    <row r="1462" spans="1:33" ht="28.5" x14ac:dyDescent="0.65">
      <c r="A1462" s="13"/>
      <c r="B1462" s="3"/>
      <c r="C1462" s="3"/>
      <c r="D1462" s="19" t="s">
        <v>22</v>
      </c>
      <c r="E1462" s="19"/>
      <c r="F1462" s="19"/>
      <c r="G1462" s="19"/>
      <c r="I1462" s="3"/>
      <c r="J1462" s="3"/>
      <c r="K1462" s="19" t="s">
        <v>23</v>
      </c>
      <c r="L1462" s="19"/>
      <c r="M1462" s="19"/>
      <c r="O1462" s="3"/>
      <c r="P1462" s="3"/>
      <c r="Q1462" s="19" t="s">
        <v>7</v>
      </c>
      <c r="R1462" s="19"/>
      <c r="W1462" s="19" t="s">
        <v>24</v>
      </c>
      <c r="X1462" s="19"/>
      <c r="Y1462" s="3"/>
      <c r="AB1462" s="3"/>
      <c r="AC1462" s="3"/>
      <c r="AD1462" s="19" t="s">
        <v>25</v>
      </c>
      <c r="AE1462" s="3"/>
      <c r="AF1462" s="3"/>
      <c r="AG1462" s="13"/>
    </row>
    <row r="1463" spans="1:33" ht="28.5" x14ac:dyDescent="0.65">
      <c r="A1463" s="13"/>
      <c r="B1463" s="49" t="s">
        <v>15</v>
      </c>
      <c r="C1463" s="49"/>
      <c r="D1463" s="17"/>
      <c r="E1463" s="17"/>
      <c r="F1463" s="17"/>
      <c r="G1463" s="18"/>
      <c r="I1463" s="37" t="s">
        <v>15</v>
      </c>
      <c r="J1463" s="37"/>
      <c r="K1463" s="17"/>
      <c r="L1463" s="17"/>
      <c r="M1463" s="3"/>
      <c r="O1463" s="37" t="s">
        <v>15</v>
      </c>
      <c r="P1463" s="37"/>
      <c r="Q1463" s="17"/>
      <c r="R1463" s="17"/>
      <c r="V1463" s="40" t="s">
        <v>15</v>
      </c>
      <c r="W1463" s="37"/>
      <c r="X1463" s="17"/>
      <c r="Y1463" s="3"/>
      <c r="AB1463" s="37" t="s">
        <v>15</v>
      </c>
      <c r="AC1463" s="37"/>
      <c r="AD1463" s="17"/>
      <c r="AE1463" s="3"/>
      <c r="AF1463" s="3"/>
      <c r="AG1463" s="13"/>
    </row>
    <row r="1464" spans="1:33" ht="28.5" x14ac:dyDescent="0.65">
      <c r="A1464" s="13"/>
      <c r="B1464" s="16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</row>
  </sheetData>
  <mergeCells count="1763">
    <mergeCell ref="B19:B20"/>
    <mergeCell ref="N7:R8"/>
    <mergeCell ref="B34:C34"/>
    <mergeCell ref="G11:M12"/>
    <mergeCell ref="B28:D28"/>
    <mergeCell ref="E11:F11"/>
    <mergeCell ref="E28:F28"/>
    <mergeCell ref="B30:E30"/>
    <mergeCell ref="G30:L30"/>
    <mergeCell ref="H21:H24"/>
    <mergeCell ref="C26:H26"/>
    <mergeCell ref="I26:N26"/>
    <mergeCell ref="H1:AD1"/>
    <mergeCell ref="J4:AB4"/>
    <mergeCell ref="D8:F8"/>
    <mergeCell ref="Z7:AB7"/>
    <mergeCell ref="S7:X8"/>
    <mergeCell ref="Z8:AE9"/>
    <mergeCell ref="G6:M10"/>
    <mergeCell ref="AA19:AF19"/>
    <mergeCell ref="C19:H19"/>
    <mergeCell ref="I19:N19"/>
    <mergeCell ref="O19:T19"/>
    <mergeCell ref="U19:Z19"/>
    <mergeCell ref="O26:T26"/>
    <mergeCell ref="U26:Z26"/>
    <mergeCell ref="AA26:AF26"/>
    <mergeCell ref="C25:E25"/>
    <mergeCell ref="F25:H25"/>
    <mergeCell ref="I25:K25"/>
    <mergeCell ref="L25:N25"/>
    <mergeCell ref="O25:Q25"/>
    <mergeCell ref="AF21:AF24"/>
    <mergeCell ref="R25:T25"/>
    <mergeCell ref="U25:W25"/>
    <mergeCell ref="X25:Z25"/>
    <mergeCell ref="AA25:AC25"/>
    <mergeCell ref="AD25:AF25"/>
    <mergeCell ref="N21:N24"/>
    <mergeCell ref="T21:T24"/>
    <mergeCell ref="Z21:Z24"/>
    <mergeCell ref="H56:H59"/>
    <mergeCell ref="N56:N59"/>
    <mergeCell ref="T56:T59"/>
    <mergeCell ref="Z56:Z59"/>
    <mergeCell ref="AF56:AF59"/>
    <mergeCell ref="D43:F43"/>
    <mergeCell ref="Z43:AE44"/>
    <mergeCell ref="E46:F46"/>
    <mergeCell ref="G46:M47"/>
    <mergeCell ref="B54:B55"/>
    <mergeCell ref="C54:H54"/>
    <mergeCell ref="I54:N54"/>
    <mergeCell ref="O54:T54"/>
    <mergeCell ref="U54:Z54"/>
    <mergeCell ref="AA54:AF54"/>
    <mergeCell ref="H36:AD36"/>
    <mergeCell ref="J39:AB39"/>
    <mergeCell ref="G41:M45"/>
    <mergeCell ref="N42:R43"/>
    <mergeCell ref="S42:X43"/>
    <mergeCell ref="Z42:AB42"/>
    <mergeCell ref="H70:AD70"/>
    <mergeCell ref="J73:AB73"/>
    <mergeCell ref="B63:D63"/>
    <mergeCell ref="E63:F63"/>
    <mergeCell ref="B65:E65"/>
    <mergeCell ref="G65:L65"/>
    <mergeCell ref="B69:C69"/>
    <mergeCell ref="C61:H61"/>
    <mergeCell ref="I61:N61"/>
    <mergeCell ref="O61:T61"/>
    <mergeCell ref="U61:Z61"/>
    <mergeCell ref="AA61:AF61"/>
    <mergeCell ref="R60:T60"/>
    <mergeCell ref="U60:W60"/>
    <mergeCell ref="X60:Z60"/>
    <mergeCell ref="AA60:AC60"/>
    <mergeCell ref="AD60:AF60"/>
    <mergeCell ref="C60:E60"/>
    <mergeCell ref="F60:H60"/>
    <mergeCell ref="I60:K60"/>
    <mergeCell ref="L60:N60"/>
    <mergeCell ref="O60:Q60"/>
    <mergeCell ref="O88:T88"/>
    <mergeCell ref="U88:Z88"/>
    <mergeCell ref="AA88:AF88"/>
    <mergeCell ref="H90:H93"/>
    <mergeCell ref="N90:N93"/>
    <mergeCell ref="T90:T93"/>
    <mergeCell ref="Z90:Z93"/>
    <mergeCell ref="AF90:AF93"/>
    <mergeCell ref="E80:F80"/>
    <mergeCell ref="G80:M81"/>
    <mergeCell ref="B88:B89"/>
    <mergeCell ref="C88:H88"/>
    <mergeCell ref="I88:N88"/>
    <mergeCell ref="G75:M79"/>
    <mergeCell ref="N76:R77"/>
    <mergeCell ref="S76:X77"/>
    <mergeCell ref="Z76:AB76"/>
    <mergeCell ref="D77:F77"/>
    <mergeCell ref="Z77:AE78"/>
    <mergeCell ref="H104:AD104"/>
    <mergeCell ref="J107:AB107"/>
    <mergeCell ref="B97:D97"/>
    <mergeCell ref="E97:F97"/>
    <mergeCell ref="B99:E99"/>
    <mergeCell ref="G99:L99"/>
    <mergeCell ref="B103:C103"/>
    <mergeCell ref="C95:H95"/>
    <mergeCell ref="I95:N95"/>
    <mergeCell ref="O95:T95"/>
    <mergeCell ref="U95:Z95"/>
    <mergeCell ref="AA95:AF95"/>
    <mergeCell ref="R94:T94"/>
    <mergeCell ref="U94:W94"/>
    <mergeCell ref="X94:Z94"/>
    <mergeCell ref="AA94:AC94"/>
    <mergeCell ref="AD94:AF94"/>
    <mergeCell ref="C94:E94"/>
    <mergeCell ref="F94:H94"/>
    <mergeCell ref="I94:K94"/>
    <mergeCell ref="L94:N94"/>
    <mergeCell ref="O94:Q94"/>
    <mergeCell ref="O122:T122"/>
    <mergeCell ref="U122:Z122"/>
    <mergeCell ref="AA122:AF122"/>
    <mergeCell ref="H124:H127"/>
    <mergeCell ref="N124:N127"/>
    <mergeCell ref="T124:T127"/>
    <mergeCell ref="Z124:Z127"/>
    <mergeCell ref="AF124:AF127"/>
    <mergeCell ref="E114:F114"/>
    <mergeCell ref="G114:M115"/>
    <mergeCell ref="B122:B123"/>
    <mergeCell ref="C122:H122"/>
    <mergeCell ref="I122:N122"/>
    <mergeCell ref="G109:M113"/>
    <mergeCell ref="N110:R111"/>
    <mergeCell ref="S110:X111"/>
    <mergeCell ref="Z110:AB110"/>
    <mergeCell ref="D111:F111"/>
    <mergeCell ref="Z111:AE112"/>
    <mergeCell ref="H138:AD138"/>
    <mergeCell ref="J141:AB141"/>
    <mergeCell ref="B131:D131"/>
    <mergeCell ref="E131:F131"/>
    <mergeCell ref="B133:E133"/>
    <mergeCell ref="G133:L133"/>
    <mergeCell ref="B137:C137"/>
    <mergeCell ref="C129:H129"/>
    <mergeCell ref="I129:N129"/>
    <mergeCell ref="O129:T129"/>
    <mergeCell ref="U129:Z129"/>
    <mergeCell ref="AA129:AF129"/>
    <mergeCell ref="R128:T128"/>
    <mergeCell ref="U128:W128"/>
    <mergeCell ref="X128:Z128"/>
    <mergeCell ref="AA128:AC128"/>
    <mergeCell ref="AD128:AF128"/>
    <mergeCell ref="C128:E128"/>
    <mergeCell ref="F128:H128"/>
    <mergeCell ref="I128:K128"/>
    <mergeCell ref="L128:N128"/>
    <mergeCell ref="O128:Q128"/>
    <mergeCell ref="O156:T156"/>
    <mergeCell ref="U156:Z156"/>
    <mergeCell ref="AA156:AF156"/>
    <mergeCell ref="H158:H161"/>
    <mergeCell ref="N158:N161"/>
    <mergeCell ref="T158:T161"/>
    <mergeCell ref="Z158:Z161"/>
    <mergeCell ref="AF158:AF161"/>
    <mergeCell ref="E148:F148"/>
    <mergeCell ref="G148:M149"/>
    <mergeCell ref="B156:B157"/>
    <mergeCell ref="C156:H156"/>
    <mergeCell ref="I156:N156"/>
    <mergeCell ref="G143:M147"/>
    <mergeCell ref="N144:R145"/>
    <mergeCell ref="S144:X145"/>
    <mergeCell ref="Z144:AB144"/>
    <mergeCell ref="D145:F145"/>
    <mergeCell ref="Z145:AE146"/>
    <mergeCell ref="H172:AD172"/>
    <mergeCell ref="J175:AB175"/>
    <mergeCell ref="B165:D165"/>
    <mergeCell ref="E165:F165"/>
    <mergeCell ref="B167:E167"/>
    <mergeCell ref="G167:L167"/>
    <mergeCell ref="B171:C171"/>
    <mergeCell ref="C163:H163"/>
    <mergeCell ref="I163:N163"/>
    <mergeCell ref="O163:T163"/>
    <mergeCell ref="U163:Z163"/>
    <mergeCell ref="AA163:AF163"/>
    <mergeCell ref="R162:T162"/>
    <mergeCell ref="U162:W162"/>
    <mergeCell ref="X162:Z162"/>
    <mergeCell ref="AA162:AC162"/>
    <mergeCell ref="AD162:AF162"/>
    <mergeCell ref="C162:E162"/>
    <mergeCell ref="F162:H162"/>
    <mergeCell ref="I162:K162"/>
    <mergeCell ref="L162:N162"/>
    <mergeCell ref="O162:Q162"/>
    <mergeCell ref="O190:T190"/>
    <mergeCell ref="U190:Z190"/>
    <mergeCell ref="AA190:AF190"/>
    <mergeCell ref="H192:H195"/>
    <mergeCell ref="N192:N195"/>
    <mergeCell ref="T192:T195"/>
    <mergeCell ref="Z192:Z195"/>
    <mergeCell ref="AF192:AF195"/>
    <mergeCell ref="E182:F182"/>
    <mergeCell ref="G182:M183"/>
    <mergeCell ref="B190:B191"/>
    <mergeCell ref="C190:H190"/>
    <mergeCell ref="I190:N190"/>
    <mergeCell ref="G177:M181"/>
    <mergeCell ref="N178:R179"/>
    <mergeCell ref="S178:X179"/>
    <mergeCell ref="Z178:AB178"/>
    <mergeCell ref="D179:F179"/>
    <mergeCell ref="Z179:AE180"/>
    <mergeCell ref="H206:AD206"/>
    <mergeCell ref="J209:AB209"/>
    <mergeCell ref="B199:D199"/>
    <mergeCell ref="E199:F199"/>
    <mergeCell ref="B201:E201"/>
    <mergeCell ref="G201:L201"/>
    <mergeCell ref="B205:C205"/>
    <mergeCell ref="C197:H197"/>
    <mergeCell ref="I197:N197"/>
    <mergeCell ref="O197:T197"/>
    <mergeCell ref="U197:Z197"/>
    <mergeCell ref="AA197:AF197"/>
    <mergeCell ref="R196:T196"/>
    <mergeCell ref="U196:W196"/>
    <mergeCell ref="X196:Z196"/>
    <mergeCell ref="AA196:AC196"/>
    <mergeCell ref="AD196:AF196"/>
    <mergeCell ref="C196:E196"/>
    <mergeCell ref="F196:H196"/>
    <mergeCell ref="I196:K196"/>
    <mergeCell ref="L196:N196"/>
    <mergeCell ref="O196:Q196"/>
    <mergeCell ref="O224:T224"/>
    <mergeCell ref="U224:Z224"/>
    <mergeCell ref="AA224:AF224"/>
    <mergeCell ref="H226:H229"/>
    <mergeCell ref="N226:N229"/>
    <mergeCell ref="T226:T229"/>
    <mergeCell ref="Z226:Z229"/>
    <mergeCell ref="AF226:AF229"/>
    <mergeCell ref="E216:F216"/>
    <mergeCell ref="G216:M217"/>
    <mergeCell ref="B224:B225"/>
    <mergeCell ref="C224:H224"/>
    <mergeCell ref="I224:N224"/>
    <mergeCell ref="G211:M215"/>
    <mergeCell ref="N212:R213"/>
    <mergeCell ref="S212:X213"/>
    <mergeCell ref="Z212:AB212"/>
    <mergeCell ref="D213:F213"/>
    <mergeCell ref="Z213:AE214"/>
    <mergeCell ref="H240:AD240"/>
    <mergeCell ref="J243:AB243"/>
    <mergeCell ref="B233:D233"/>
    <mergeCell ref="E233:F233"/>
    <mergeCell ref="B235:E235"/>
    <mergeCell ref="G235:L235"/>
    <mergeCell ref="B239:C239"/>
    <mergeCell ref="C231:H231"/>
    <mergeCell ref="I231:N231"/>
    <mergeCell ref="O231:T231"/>
    <mergeCell ref="U231:Z231"/>
    <mergeCell ref="AA231:AF231"/>
    <mergeCell ref="R230:T230"/>
    <mergeCell ref="U230:W230"/>
    <mergeCell ref="X230:Z230"/>
    <mergeCell ref="AA230:AC230"/>
    <mergeCell ref="AD230:AF230"/>
    <mergeCell ref="C230:E230"/>
    <mergeCell ref="F230:H230"/>
    <mergeCell ref="I230:K230"/>
    <mergeCell ref="L230:N230"/>
    <mergeCell ref="O230:Q230"/>
    <mergeCell ref="O258:T258"/>
    <mergeCell ref="U258:Z258"/>
    <mergeCell ref="AA258:AF258"/>
    <mergeCell ref="H260:H263"/>
    <mergeCell ref="N260:N263"/>
    <mergeCell ref="T260:T263"/>
    <mergeCell ref="Z260:Z263"/>
    <mergeCell ref="AF260:AF263"/>
    <mergeCell ref="E250:F250"/>
    <mergeCell ref="G250:M251"/>
    <mergeCell ref="B258:B259"/>
    <mergeCell ref="C258:H258"/>
    <mergeCell ref="I258:N258"/>
    <mergeCell ref="G245:M249"/>
    <mergeCell ref="N246:R247"/>
    <mergeCell ref="S246:X247"/>
    <mergeCell ref="Z246:AB246"/>
    <mergeCell ref="D247:F247"/>
    <mergeCell ref="Z247:AE248"/>
    <mergeCell ref="H274:AD274"/>
    <mergeCell ref="J277:AB277"/>
    <mergeCell ref="B267:D267"/>
    <mergeCell ref="E267:F267"/>
    <mergeCell ref="B269:E269"/>
    <mergeCell ref="G269:L269"/>
    <mergeCell ref="B273:C273"/>
    <mergeCell ref="C265:H265"/>
    <mergeCell ref="I265:N265"/>
    <mergeCell ref="O265:T265"/>
    <mergeCell ref="U265:Z265"/>
    <mergeCell ref="AA265:AF265"/>
    <mergeCell ref="R264:T264"/>
    <mergeCell ref="U264:W264"/>
    <mergeCell ref="X264:Z264"/>
    <mergeCell ref="AA264:AC264"/>
    <mergeCell ref="AD264:AF264"/>
    <mergeCell ref="C264:E264"/>
    <mergeCell ref="F264:H264"/>
    <mergeCell ref="I264:K264"/>
    <mergeCell ref="L264:N264"/>
    <mergeCell ref="O264:Q264"/>
    <mergeCell ref="O292:T292"/>
    <mergeCell ref="U292:Z292"/>
    <mergeCell ref="AA292:AF292"/>
    <mergeCell ref="H294:H297"/>
    <mergeCell ref="N294:N297"/>
    <mergeCell ref="T294:T297"/>
    <mergeCell ref="Z294:Z297"/>
    <mergeCell ref="AF294:AF297"/>
    <mergeCell ref="E284:F284"/>
    <mergeCell ref="G284:M285"/>
    <mergeCell ref="B292:B293"/>
    <mergeCell ref="C292:H292"/>
    <mergeCell ref="I292:N292"/>
    <mergeCell ref="G279:M283"/>
    <mergeCell ref="N280:R281"/>
    <mergeCell ref="S280:X281"/>
    <mergeCell ref="Z280:AB280"/>
    <mergeCell ref="D281:F281"/>
    <mergeCell ref="Z281:AE282"/>
    <mergeCell ref="H308:AD308"/>
    <mergeCell ref="J311:AB311"/>
    <mergeCell ref="B301:D301"/>
    <mergeCell ref="E301:F301"/>
    <mergeCell ref="B303:E303"/>
    <mergeCell ref="G303:L303"/>
    <mergeCell ref="B307:C307"/>
    <mergeCell ref="C299:H299"/>
    <mergeCell ref="I299:N299"/>
    <mergeCell ref="O299:T299"/>
    <mergeCell ref="U299:Z299"/>
    <mergeCell ref="AA299:AF299"/>
    <mergeCell ref="R298:T298"/>
    <mergeCell ref="U298:W298"/>
    <mergeCell ref="X298:Z298"/>
    <mergeCell ref="AA298:AC298"/>
    <mergeCell ref="AD298:AF298"/>
    <mergeCell ref="C298:E298"/>
    <mergeCell ref="F298:H298"/>
    <mergeCell ref="I298:K298"/>
    <mergeCell ref="L298:N298"/>
    <mergeCell ref="O298:Q298"/>
    <mergeCell ref="O326:T326"/>
    <mergeCell ref="U326:Z326"/>
    <mergeCell ref="AA326:AF326"/>
    <mergeCell ref="H328:H331"/>
    <mergeCell ref="N328:N331"/>
    <mergeCell ref="T328:T331"/>
    <mergeCell ref="Z328:Z331"/>
    <mergeCell ref="AF328:AF331"/>
    <mergeCell ref="E318:F318"/>
    <mergeCell ref="G318:M319"/>
    <mergeCell ref="B326:B327"/>
    <mergeCell ref="C326:H326"/>
    <mergeCell ref="I326:N326"/>
    <mergeCell ref="G313:M317"/>
    <mergeCell ref="N314:R315"/>
    <mergeCell ref="S314:X315"/>
    <mergeCell ref="Z314:AB314"/>
    <mergeCell ref="D315:F315"/>
    <mergeCell ref="Z315:AE316"/>
    <mergeCell ref="H342:AD342"/>
    <mergeCell ref="J345:AB345"/>
    <mergeCell ref="B335:D335"/>
    <mergeCell ref="E335:F335"/>
    <mergeCell ref="B337:E337"/>
    <mergeCell ref="G337:L337"/>
    <mergeCell ref="B341:C341"/>
    <mergeCell ref="C333:H333"/>
    <mergeCell ref="I333:N333"/>
    <mergeCell ref="O333:T333"/>
    <mergeCell ref="U333:Z333"/>
    <mergeCell ref="AA333:AF333"/>
    <mergeCell ref="R332:T332"/>
    <mergeCell ref="U332:W332"/>
    <mergeCell ref="X332:Z332"/>
    <mergeCell ref="AA332:AC332"/>
    <mergeCell ref="AD332:AF332"/>
    <mergeCell ref="C332:E332"/>
    <mergeCell ref="F332:H332"/>
    <mergeCell ref="I332:K332"/>
    <mergeCell ref="L332:N332"/>
    <mergeCell ref="O332:Q332"/>
    <mergeCell ref="O360:T360"/>
    <mergeCell ref="U360:Z360"/>
    <mergeCell ref="AA360:AF360"/>
    <mergeCell ref="H362:H365"/>
    <mergeCell ref="N362:N365"/>
    <mergeCell ref="T362:T365"/>
    <mergeCell ref="Z362:Z365"/>
    <mergeCell ref="AF362:AF365"/>
    <mergeCell ref="E352:F352"/>
    <mergeCell ref="G352:M353"/>
    <mergeCell ref="B360:B361"/>
    <mergeCell ref="C360:H360"/>
    <mergeCell ref="I360:N360"/>
    <mergeCell ref="G347:M351"/>
    <mergeCell ref="N348:R349"/>
    <mergeCell ref="S348:X349"/>
    <mergeCell ref="Z348:AB348"/>
    <mergeCell ref="D349:F349"/>
    <mergeCell ref="Z349:AE350"/>
    <mergeCell ref="H376:AD376"/>
    <mergeCell ref="J379:AB379"/>
    <mergeCell ref="B369:D369"/>
    <mergeCell ref="E369:F369"/>
    <mergeCell ref="B371:E371"/>
    <mergeCell ref="G371:L371"/>
    <mergeCell ref="B375:C375"/>
    <mergeCell ref="C367:H367"/>
    <mergeCell ref="I367:N367"/>
    <mergeCell ref="O367:T367"/>
    <mergeCell ref="U367:Z367"/>
    <mergeCell ref="AA367:AF367"/>
    <mergeCell ref="R366:T366"/>
    <mergeCell ref="U366:W366"/>
    <mergeCell ref="X366:Z366"/>
    <mergeCell ref="AA366:AC366"/>
    <mergeCell ref="AD366:AF366"/>
    <mergeCell ref="C366:E366"/>
    <mergeCell ref="F366:H366"/>
    <mergeCell ref="I366:K366"/>
    <mergeCell ref="L366:N366"/>
    <mergeCell ref="O366:Q366"/>
    <mergeCell ref="O394:T394"/>
    <mergeCell ref="U394:Z394"/>
    <mergeCell ref="AA394:AF394"/>
    <mergeCell ref="H396:H399"/>
    <mergeCell ref="N396:N399"/>
    <mergeCell ref="T396:T399"/>
    <mergeCell ref="Z396:Z399"/>
    <mergeCell ref="AF396:AF399"/>
    <mergeCell ref="E386:F386"/>
    <mergeCell ref="G386:M387"/>
    <mergeCell ref="B394:B395"/>
    <mergeCell ref="C394:H394"/>
    <mergeCell ref="I394:N394"/>
    <mergeCell ref="G381:M385"/>
    <mergeCell ref="N382:R383"/>
    <mergeCell ref="S382:X383"/>
    <mergeCell ref="Z382:AB382"/>
    <mergeCell ref="D383:F383"/>
    <mergeCell ref="Z383:AE384"/>
    <mergeCell ref="H410:AD410"/>
    <mergeCell ref="J413:AB413"/>
    <mergeCell ref="B403:D403"/>
    <mergeCell ref="E403:F403"/>
    <mergeCell ref="B405:E405"/>
    <mergeCell ref="G405:L405"/>
    <mergeCell ref="B409:C409"/>
    <mergeCell ref="C401:H401"/>
    <mergeCell ref="I401:N401"/>
    <mergeCell ref="O401:T401"/>
    <mergeCell ref="U401:Z401"/>
    <mergeCell ref="AA401:AF401"/>
    <mergeCell ref="R400:T400"/>
    <mergeCell ref="U400:W400"/>
    <mergeCell ref="X400:Z400"/>
    <mergeCell ref="AA400:AC400"/>
    <mergeCell ref="AD400:AF400"/>
    <mergeCell ref="C400:E400"/>
    <mergeCell ref="F400:H400"/>
    <mergeCell ref="I400:K400"/>
    <mergeCell ref="L400:N400"/>
    <mergeCell ref="O400:Q400"/>
    <mergeCell ref="O428:T428"/>
    <mergeCell ref="U428:Z428"/>
    <mergeCell ref="AA428:AF428"/>
    <mergeCell ref="H430:H433"/>
    <mergeCell ref="N430:N433"/>
    <mergeCell ref="T430:T433"/>
    <mergeCell ref="Z430:Z433"/>
    <mergeCell ref="AF430:AF433"/>
    <mergeCell ref="E420:F420"/>
    <mergeCell ref="G420:M421"/>
    <mergeCell ref="B428:B429"/>
    <mergeCell ref="C428:H428"/>
    <mergeCell ref="I428:N428"/>
    <mergeCell ref="G415:M419"/>
    <mergeCell ref="N416:R417"/>
    <mergeCell ref="S416:X417"/>
    <mergeCell ref="Z416:AB416"/>
    <mergeCell ref="D417:F417"/>
    <mergeCell ref="Z417:AE418"/>
    <mergeCell ref="H444:AD444"/>
    <mergeCell ref="J447:AB447"/>
    <mergeCell ref="B437:D437"/>
    <mergeCell ref="E437:F437"/>
    <mergeCell ref="B439:E439"/>
    <mergeCell ref="G439:L439"/>
    <mergeCell ref="B443:C443"/>
    <mergeCell ref="C435:H435"/>
    <mergeCell ref="I435:N435"/>
    <mergeCell ref="O435:T435"/>
    <mergeCell ref="U435:Z435"/>
    <mergeCell ref="AA435:AF435"/>
    <mergeCell ref="R434:T434"/>
    <mergeCell ref="U434:W434"/>
    <mergeCell ref="X434:Z434"/>
    <mergeCell ref="AA434:AC434"/>
    <mergeCell ref="AD434:AF434"/>
    <mergeCell ref="C434:E434"/>
    <mergeCell ref="F434:H434"/>
    <mergeCell ref="I434:K434"/>
    <mergeCell ref="L434:N434"/>
    <mergeCell ref="O434:Q434"/>
    <mergeCell ref="O462:T462"/>
    <mergeCell ref="U462:Z462"/>
    <mergeCell ref="AA462:AF462"/>
    <mergeCell ref="H464:H467"/>
    <mergeCell ref="N464:N467"/>
    <mergeCell ref="T464:T467"/>
    <mergeCell ref="Z464:Z467"/>
    <mergeCell ref="AF464:AF467"/>
    <mergeCell ref="E454:F454"/>
    <mergeCell ref="G454:M455"/>
    <mergeCell ref="B462:B463"/>
    <mergeCell ref="C462:H462"/>
    <mergeCell ref="I462:N462"/>
    <mergeCell ref="G449:M453"/>
    <mergeCell ref="N450:R451"/>
    <mergeCell ref="S450:X451"/>
    <mergeCell ref="Z450:AB450"/>
    <mergeCell ref="D451:F451"/>
    <mergeCell ref="Z451:AE452"/>
    <mergeCell ref="H478:AD478"/>
    <mergeCell ref="J481:AB481"/>
    <mergeCell ref="B471:D471"/>
    <mergeCell ref="E471:F471"/>
    <mergeCell ref="B473:E473"/>
    <mergeCell ref="G473:L473"/>
    <mergeCell ref="B477:C477"/>
    <mergeCell ref="C469:H469"/>
    <mergeCell ref="I469:N469"/>
    <mergeCell ref="O469:T469"/>
    <mergeCell ref="U469:Z469"/>
    <mergeCell ref="AA469:AF469"/>
    <mergeCell ref="R468:T468"/>
    <mergeCell ref="U468:W468"/>
    <mergeCell ref="X468:Z468"/>
    <mergeCell ref="AA468:AC468"/>
    <mergeCell ref="AD468:AF468"/>
    <mergeCell ref="C468:E468"/>
    <mergeCell ref="F468:H468"/>
    <mergeCell ref="I468:K468"/>
    <mergeCell ref="L468:N468"/>
    <mergeCell ref="O468:Q468"/>
    <mergeCell ref="O496:T496"/>
    <mergeCell ref="U496:Z496"/>
    <mergeCell ref="AA496:AF496"/>
    <mergeCell ref="H498:H501"/>
    <mergeCell ref="N498:N501"/>
    <mergeCell ref="T498:T501"/>
    <mergeCell ref="Z498:Z501"/>
    <mergeCell ref="AF498:AF501"/>
    <mergeCell ref="E488:F488"/>
    <mergeCell ref="G488:M489"/>
    <mergeCell ref="B496:B497"/>
    <mergeCell ref="C496:H496"/>
    <mergeCell ref="I496:N496"/>
    <mergeCell ref="G483:M487"/>
    <mergeCell ref="N484:R485"/>
    <mergeCell ref="S484:X485"/>
    <mergeCell ref="Z484:AB484"/>
    <mergeCell ref="D485:F485"/>
    <mergeCell ref="Z485:AE486"/>
    <mergeCell ref="H512:AD512"/>
    <mergeCell ref="J515:AB515"/>
    <mergeCell ref="B505:D505"/>
    <mergeCell ref="E505:F505"/>
    <mergeCell ref="B507:E507"/>
    <mergeCell ref="G507:L507"/>
    <mergeCell ref="B511:C511"/>
    <mergeCell ref="C503:H503"/>
    <mergeCell ref="I503:N503"/>
    <mergeCell ref="O503:T503"/>
    <mergeCell ref="U503:Z503"/>
    <mergeCell ref="AA503:AF503"/>
    <mergeCell ref="R502:T502"/>
    <mergeCell ref="U502:W502"/>
    <mergeCell ref="X502:Z502"/>
    <mergeCell ref="AA502:AC502"/>
    <mergeCell ref="AD502:AF502"/>
    <mergeCell ref="C502:E502"/>
    <mergeCell ref="F502:H502"/>
    <mergeCell ref="I502:K502"/>
    <mergeCell ref="L502:N502"/>
    <mergeCell ref="O502:Q502"/>
    <mergeCell ref="O530:T530"/>
    <mergeCell ref="U530:Z530"/>
    <mergeCell ref="AA530:AF530"/>
    <mergeCell ref="H532:H535"/>
    <mergeCell ref="N532:N535"/>
    <mergeCell ref="T532:T535"/>
    <mergeCell ref="Z532:Z535"/>
    <mergeCell ref="AF532:AF535"/>
    <mergeCell ref="E522:F522"/>
    <mergeCell ref="G522:M523"/>
    <mergeCell ref="B530:B531"/>
    <mergeCell ref="C530:H530"/>
    <mergeCell ref="I530:N530"/>
    <mergeCell ref="G517:M521"/>
    <mergeCell ref="N518:R519"/>
    <mergeCell ref="S518:X519"/>
    <mergeCell ref="Z518:AB518"/>
    <mergeCell ref="D519:F519"/>
    <mergeCell ref="Z519:AE520"/>
    <mergeCell ref="H546:AD546"/>
    <mergeCell ref="J549:AB549"/>
    <mergeCell ref="B539:D539"/>
    <mergeCell ref="E539:F539"/>
    <mergeCell ref="B541:E541"/>
    <mergeCell ref="G541:L541"/>
    <mergeCell ref="B545:C545"/>
    <mergeCell ref="C537:H537"/>
    <mergeCell ref="I537:N537"/>
    <mergeCell ref="O537:T537"/>
    <mergeCell ref="U537:Z537"/>
    <mergeCell ref="AA537:AF537"/>
    <mergeCell ref="R536:T536"/>
    <mergeCell ref="U536:W536"/>
    <mergeCell ref="X536:Z536"/>
    <mergeCell ref="AA536:AC536"/>
    <mergeCell ref="AD536:AF536"/>
    <mergeCell ref="C536:E536"/>
    <mergeCell ref="F536:H536"/>
    <mergeCell ref="I536:K536"/>
    <mergeCell ref="L536:N536"/>
    <mergeCell ref="O536:Q536"/>
    <mergeCell ref="O564:T564"/>
    <mergeCell ref="U564:Z564"/>
    <mergeCell ref="AA564:AF564"/>
    <mergeCell ref="H566:H569"/>
    <mergeCell ref="N566:N569"/>
    <mergeCell ref="T566:T569"/>
    <mergeCell ref="Z566:Z569"/>
    <mergeCell ref="AF566:AF569"/>
    <mergeCell ref="E556:F556"/>
    <mergeCell ref="G556:M557"/>
    <mergeCell ref="B564:B565"/>
    <mergeCell ref="C564:H564"/>
    <mergeCell ref="I564:N564"/>
    <mergeCell ref="G551:M555"/>
    <mergeCell ref="N552:R553"/>
    <mergeCell ref="S552:X553"/>
    <mergeCell ref="Z552:AB552"/>
    <mergeCell ref="D553:F553"/>
    <mergeCell ref="Z553:AE554"/>
    <mergeCell ref="H580:AD580"/>
    <mergeCell ref="J583:AB583"/>
    <mergeCell ref="B573:D573"/>
    <mergeCell ref="E573:F573"/>
    <mergeCell ref="B575:E575"/>
    <mergeCell ref="G575:L575"/>
    <mergeCell ref="B579:C579"/>
    <mergeCell ref="C571:H571"/>
    <mergeCell ref="I571:N571"/>
    <mergeCell ref="O571:T571"/>
    <mergeCell ref="U571:Z571"/>
    <mergeCell ref="AA571:AF571"/>
    <mergeCell ref="R570:T570"/>
    <mergeCell ref="U570:W570"/>
    <mergeCell ref="X570:Z570"/>
    <mergeCell ref="AA570:AC570"/>
    <mergeCell ref="AD570:AF570"/>
    <mergeCell ref="C570:E570"/>
    <mergeCell ref="F570:H570"/>
    <mergeCell ref="I570:K570"/>
    <mergeCell ref="L570:N570"/>
    <mergeCell ref="O570:Q570"/>
    <mergeCell ref="O598:T598"/>
    <mergeCell ref="U598:Z598"/>
    <mergeCell ref="AA598:AF598"/>
    <mergeCell ref="H600:H603"/>
    <mergeCell ref="N600:N603"/>
    <mergeCell ref="T600:T603"/>
    <mergeCell ref="Z600:Z603"/>
    <mergeCell ref="AF600:AF603"/>
    <mergeCell ref="E590:F590"/>
    <mergeCell ref="G590:M591"/>
    <mergeCell ref="B598:B599"/>
    <mergeCell ref="C598:H598"/>
    <mergeCell ref="I598:N598"/>
    <mergeCell ref="G585:M589"/>
    <mergeCell ref="N586:R587"/>
    <mergeCell ref="S586:X587"/>
    <mergeCell ref="Z586:AB586"/>
    <mergeCell ref="D587:F587"/>
    <mergeCell ref="Z587:AE588"/>
    <mergeCell ref="H614:AD614"/>
    <mergeCell ref="J617:AB617"/>
    <mergeCell ref="B607:D607"/>
    <mergeCell ref="E607:F607"/>
    <mergeCell ref="B609:E609"/>
    <mergeCell ref="G609:L609"/>
    <mergeCell ref="B613:C613"/>
    <mergeCell ref="C605:H605"/>
    <mergeCell ref="I605:N605"/>
    <mergeCell ref="O605:T605"/>
    <mergeCell ref="U605:Z605"/>
    <mergeCell ref="AA605:AF605"/>
    <mergeCell ref="R604:T604"/>
    <mergeCell ref="U604:W604"/>
    <mergeCell ref="X604:Z604"/>
    <mergeCell ref="AA604:AC604"/>
    <mergeCell ref="AD604:AF604"/>
    <mergeCell ref="C604:E604"/>
    <mergeCell ref="F604:H604"/>
    <mergeCell ref="I604:K604"/>
    <mergeCell ref="L604:N604"/>
    <mergeCell ref="O604:Q604"/>
    <mergeCell ref="O632:T632"/>
    <mergeCell ref="U632:Z632"/>
    <mergeCell ref="AA632:AF632"/>
    <mergeCell ref="H634:H637"/>
    <mergeCell ref="N634:N637"/>
    <mergeCell ref="T634:T637"/>
    <mergeCell ref="Z634:Z637"/>
    <mergeCell ref="AF634:AF637"/>
    <mergeCell ref="E624:F624"/>
    <mergeCell ref="G624:M625"/>
    <mergeCell ref="B632:B633"/>
    <mergeCell ref="C632:H632"/>
    <mergeCell ref="I632:N632"/>
    <mergeCell ref="G619:M623"/>
    <mergeCell ref="N620:R621"/>
    <mergeCell ref="S620:X621"/>
    <mergeCell ref="Z620:AB620"/>
    <mergeCell ref="D621:F621"/>
    <mergeCell ref="Z621:AE622"/>
    <mergeCell ref="H648:AD648"/>
    <mergeCell ref="J651:AB651"/>
    <mergeCell ref="B641:D641"/>
    <mergeCell ref="E641:F641"/>
    <mergeCell ref="B643:E643"/>
    <mergeCell ref="G643:L643"/>
    <mergeCell ref="B647:C647"/>
    <mergeCell ref="C639:H639"/>
    <mergeCell ref="I639:N639"/>
    <mergeCell ref="O639:T639"/>
    <mergeCell ref="U639:Z639"/>
    <mergeCell ref="AA639:AF639"/>
    <mergeCell ref="R638:T638"/>
    <mergeCell ref="U638:W638"/>
    <mergeCell ref="X638:Z638"/>
    <mergeCell ref="AA638:AC638"/>
    <mergeCell ref="AD638:AF638"/>
    <mergeCell ref="C638:E638"/>
    <mergeCell ref="F638:H638"/>
    <mergeCell ref="I638:K638"/>
    <mergeCell ref="L638:N638"/>
    <mergeCell ref="O638:Q638"/>
    <mergeCell ref="O666:T666"/>
    <mergeCell ref="U666:Z666"/>
    <mergeCell ref="AA666:AF666"/>
    <mergeCell ref="H668:H671"/>
    <mergeCell ref="N668:N671"/>
    <mergeCell ref="T668:T671"/>
    <mergeCell ref="Z668:Z671"/>
    <mergeCell ref="AF668:AF671"/>
    <mergeCell ref="E658:F658"/>
    <mergeCell ref="G658:M659"/>
    <mergeCell ref="B666:B667"/>
    <mergeCell ref="C666:H666"/>
    <mergeCell ref="I666:N666"/>
    <mergeCell ref="G653:M657"/>
    <mergeCell ref="N654:R655"/>
    <mergeCell ref="S654:X655"/>
    <mergeCell ref="Z654:AB654"/>
    <mergeCell ref="D655:F655"/>
    <mergeCell ref="Z655:AE656"/>
    <mergeCell ref="H682:AD682"/>
    <mergeCell ref="J685:AB685"/>
    <mergeCell ref="B675:D675"/>
    <mergeCell ref="E675:F675"/>
    <mergeCell ref="B677:E677"/>
    <mergeCell ref="G677:L677"/>
    <mergeCell ref="B681:C681"/>
    <mergeCell ref="C673:H673"/>
    <mergeCell ref="I673:N673"/>
    <mergeCell ref="O673:T673"/>
    <mergeCell ref="U673:Z673"/>
    <mergeCell ref="AA673:AF673"/>
    <mergeCell ref="R672:T672"/>
    <mergeCell ref="U672:W672"/>
    <mergeCell ref="X672:Z672"/>
    <mergeCell ref="AA672:AC672"/>
    <mergeCell ref="AD672:AF672"/>
    <mergeCell ref="C672:E672"/>
    <mergeCell ref="F672:H672"/>
    <mergeCell ref="I672:K672"/>
    <mergeCell ref="L672:N672"/>
    <mergeCell ref="O672:Q672"/>
    <mergeCell ref="O700:T700"/>
    <mergeCell ref="U700:Z700"/>
    <mergeCell ref="AA700:AF700"/>
    <mergeCell ref="H702:H705"/>
    <mergeCell ref="N702:N705"/>
    <mergeCell ref="T702:T705"/>
    <mergeCell ref="Z702:Z705"/>
    <mergeCell ref="AF702:AF705"/>
    <mergeCell ref="E692:F692"/>
    <mergeCell ref="G692:M693"/>
    <mergeCell ref="B700:B701"/>
    <mergeCell ref="C700:H700"/>
    <mergeCell ref="I700:N700"/>
    <mergeCell ref="G687:M691"/>
    <mergeCell ref="N688:R689"/>
    <mergeCell ref="S688:X689"/>
    <mergeCell ref="Z688:AB688"/>
    <mergeCell ref="D689:F689"/>
    <mergeCell ref="Z689:AE690"/>
    <mergeCell ref="H716:AD716"/>
    <mergeCell ref="J719:AB719"/>
    <mergeCell ref="B709:D709"/>
    <mergeCell ref="E709:F709"/>
    <mergeCell ref="B711:E711"/>
    <mergeCell ref="G711:L711"/>
    <mergeCell ref="B715:C715"/>
    <mergeCell ref="C707:H707"/>
    <mergeCell ref="I707:N707"/>
    <mergeCell ref="O707:T707"/>
    <mergeCell ref="U707:Z707"/>
    <mergeCell ref="AA707:AF707"/>
    <mergeCell ref="R706:T706"/>
    <mergeCell ref="U706:W706"/>
    <mergeCell ref="X706:Z706"/>
    <mergeCell ref="AA706:AC706"/>
    <mergeCell ref="AD706:AF706"/>
    <mergeCell ref="C706:E706"/>
    <mergeCell ref="F706:H706"/>
    <mergeCell ref="I706:K706"/>
    <mergeCell ref="L706:N706"/>
    <mergeCell ref="O706:Q706"/>
    <mergeCell ref="O734:T734"/>
    <mergeCell ref="U734:Z734"/>
    <mergeCell ref="AA734:AF734"/>
    <mergeCell ref="H736:H739"/>
    <mergeCell ref="N736:N739"/>
    <mergeCell ref="T736:T739"/>
    <mergeCell ref="Z736:Z739"/>
    <mergeCell ref="AF736:AF739"/>
    <mergeCell ref="E726:F726"/>
    <mergeCell ref="G726:M727"/>
    <mergeCell ref="B734:B735"/>
    <mergeCell ref="C734:H734"/>
    <mergeCell ref="I734:N734"/>
    <mergeCell ref="G721:M725"/>
    <mergeCell ref="N722:R723"/>
    <mergeCell ref="S722:X723"/>
    <mergeCell ref="Z722:AB722"/>
    <mergeCell ref="D723:F723"/>
    <mergeCell ref="Z723:AE724"/>
    <mergeCell ref="H750:AD750"/>
    <mergeCell ref="J753:AB753"/>
    <mergeCell ref="B743:D743"/>
    <mergeCell ref="E743:F743"/>
    <mergeCell ref="B745:E745"/>
    <mergeCell ref="G745:L745"/>
    <mergeCell ref="B749:C749"/>
    <mergeCell ref="C741:H741"/>
    <mergeCell ref="I741:N741"/>
    <mergeCell ref="O741:T741"/>
    <mergeCell ref="U741:Z741"/>
    <mergeCell ref="AA741:AF741"/>
    <mergeCell ref="R740:T740"/>
    <mergeCell ref="U740:W740"/>
    <mergeCell ref="X740:Z740"/>
    <mergeCell ref="AA740:AC740"/>
    <mergeCell ref="AD740:AF740"/>
    <mergeCell ref="C740:E740"/>
    <mergeCell ref="F740:H740"/>
    <mergeCell ref="I740:K740"/>
    <mergeCell ref="L740:N740"/>
    <mergeCell ref="O740:Q740"/>
    <mergeCell ref="O768:T768"/>
    <mergeCell ref="U768:Z768"/>
    <mergeCell ref="AA768:AF768"/>
    <mergeCell ref="H770:H773"/>
    <mergeCell ref="N770:N773"/>
    <mergeCell ref="T770:T773"/>
    <mergeCell ref="Z770:Z773"/>
    <mergeCell ref="AF770:AF773"/>
    <mergeCell ref="E760:F760"/>
    <mergeCell ref="G760:M761"/>
    <mergeCell ref="B768:B769"/>
    <mergeCell ref="C768:H768"/>
    <mergeCell ref="I768:N768"/>
    <mergeCell ref="G755:M759"/>
    <mergeCell ref="N756:R757"/>
    <mergeCell ref="S756:X757"/>
    <mergeCell ref="Z756:AB756"/>
    <mergeCell ref="D757:F757"/>
    <mergeCell ref="Z757:AE758"/>
    <mergeCell ref="H784:AD784"/>
    <mergeCell ref="J787:AB787"/>
    <mergeCell ref="B777:D777"/>
    <mergeCell ref="E777:F777"/>
    <mergeCell ref="B779:E779"/>
    <mergeCell ref="G779:L779"/>
    <mergeCell ref="B783:C783"/>
    <mergeCell ref="C775:H775"/>
    <mergeCell ref="I775:N775"/>
    <mergeCell ref="O775:T775"/>
    <mergeCell ref="U775:Z775"/>
    <mergeCell ref="AA775:AF775"/>
    <mergeCell ref="R774:T774"/>
    <mergeCell ref="U774:W774"/>
    <mergeCell ref="X774:Z774"/>
    <mergeCell ref="AA774:AC774"/>
    <mergeCell ref="AD774:AF774"/>
    <mergeCell ref="C774:E774"/>
    <mergeCell ref="F774:H774"/>
    <mergeCell ref="I774:K774"/>
    <mergeCell ref="L774:N774"/>
    <mergeCell ref="O774:Q774"/>
    <mergeCell ref="O802:T802"/>
    <mergeCell ref="U802:Z802"/>
    <mergeCell ref="AA802:AF802"/>
    <mergeCell ref="H804:H807"/>
    <mergeCell ref="N804:N807"/>
    <mergeCell ref="T804:T807"/>
    <mergeCell ref="Z804:Z807"/>
    <mergeCell ref="AF804:AF807"/>
    <mergeCell ref="E794:F794"/>
    <mergeCell ref="G794:M795"/>
    <mergeCell ref="B802:B803"/>
    <mergeCell ref="C802:H802"/>
    <mergeCell ref="I802:N802"/>
    <mergeCell ref="G789:M793"/>
    <mergeCell ref="N790:R791"/>
    <mergeCell ref="S790:X791"/>
    <mergeCell ref="Z790:AB790"/>
    <mergeCell ref="D791:F791"/>
    <mergeCell ref="Z791:AE792"/>
    <mergeCell ref="H818:AD818"/>
    <mergeCell ref="J821:AB821"/>
    <mergeCell ref="B811:D811"/>
    <mergeCell ref="E811:F811"/>
    <mergeCell ref="B813:E813"/>
    <mergeCell ref="G813:L813"/>
    <mergeCell ref="B817:C817"/>
    <mergeCell ref="C809:H809"/>
    <mergeCell ref="I809:N809"/>
    <mergeCell ref="O809:T809"/>
    <mergeCell ref="U809:Z809"/>
    <mergeCell ref="AA809:AF809"/>
    <mergeCell ref="R808:T808"/>
    <mergeCell ref="U808:W808"/>
    <mergeCell ref="X808:Z808"/>
    <mergeCell ref="AA808:AC808"/>
    <mergeCell ref="AD808:AF808"/>
    <mergeCell ref="C808:E808"/>
    <mergeCell ref="F808:H808"/>
    <mergeCell ref="I808:K808"/>
    <mergeCell ref="L808:N808"/>
    <mergeCell ref="O808:Q808"/>
    <mergeCell ref="O836:T836"/>
    <mergeCell ref="U836:Z836"/>
    <mergeCell ref="AA836:AF836"/>
    <mergeCell ref="H838:H841"/>
    <mergeCell ref="N838:N841"/>
    <mergeCell ref="T838:T841"/>
    <mergeCell ref="Z838:Z841"/>
    <mergeCell ref="AF838:AF841"/>
    <mergeCell ref="E828:F828"/>
    <mergeCell ref="G828:M829"/>
    <mergeCell ref="B836:B837"/>
    <mergeCell ref="C836:H836"/>
    <mergeCell ref="I836:N836"/>
    <mergeCell ref="G823:M827"/>
    <mergeCell ref="N824:R825"/>
    <mergeCell ref="S824:X825"/>
    <mergeCell ref="Z824:AB824"/>
    <mergeCell ref="D825:F825"/>
    <mergeCell ref="Z825:AE826"/>
    <mergeCell ref="U876:Z876"/>
    <mergeCell ref="AA876:AF876"/>
    <mergeCell ref="C875:E875"/>
    <mergeCell ref="F875:H875"/>
    <mergeCell ref="I875:K875"/>
    <mergeCell ref="B845:D845"/>
    <mergeCell ref="E845:F845"/>
    <mergeCell ref="B847:E847"/>
    <mergeCell ref="G847:L847"/>
    <mergeCell ref="B851:C851"/>
    <mergeCell ref="C843:H843"/>
    <mergeCell ref="I843:N843"/>
    <mergeCell ref="O843:T843"/>
    <mergeCell ref="U843:Z843"/>
    <mergeCell ref="AA843:AF843"/>
    <mergeCell ref="R842:T842"/>
    <mergeCell ref="U842:W842"/>
    <mergeCell ref="X842:Z842"/>
    <mergeCell ref="AA842:AC842"/>
    <mergeCell ref="AD842:AF842"/>
    <mergeCell ref="C842:E842"/>
    <mergeCell ref="F842:H842"/>
    <mergeCell ref="I842:K842"/>
    <mergeCell ref="L842:N842"/>
    <mergeCell ref="O842:Q842"/>
    <mergeCell ref="L875:N875"/>
    <mergeCell ref="O875:Q875"/>
    <mergeCell ref="H852:AD852"/>
    <mergeCell ref="J855:AB855"/>
    <mergeCell ref="H872:H874"/>
    <mergeCell ref="N872:N874"/>
    <mergeCell ref="T872:T874"/>
    <mergeCell ref="E896:F896"/>
    <mergeCell ref="G896:M897"/>
    <mergeCell ref="B904:B905"/>
    <mergeCell ref="C904:H904"/>
    <mergeCell ref="I904:N904"/>
    <mergeCell ref="O870:T870"/>
    <mergeCell ref="U870:Z870"/>
    <mergeCell ref="AA870:AF870"/>
    <mergeCell ref="AF872:AF874"/>
    <mergeCell ref="E862:F862"/>
    <mergeCell ref="G862:M863"/>
    <mergeCell ref="B870:B871"/>
    <mergeCell ref="C870:H870"/>
    <mergeCell ref="I870:N870"/>
    <mergeCell ref="G857:M861"/>
    <mergeCell ref="N858:R859"/>
    <mergeCell ref="S858:X859"/>
    <mergeCell ref="Z858:AB858"/>
    <mergeCell ref="D859:F859"/>
    <mergeCell ref="Z859:AE860"/>
    <mergeCell ref="G891:M895"/>
    <mergeCell ref="N892:R893"/>
    <mergeCell ref="S892:X893"/>
    <mergeCell ref="Z892:AB892"/>
    <mergeCell ref="D893:F893"/>
    <mergeCell ref="Z893:AE894"/>
    <mergeCell ref="B879:D879"/>
    <mergeCell ref="E879:F879"/>
    <mergeCell ref="B881:E881"/>
    <mergeCell ref="G881:L881"/>
    <mergeCell ref="B885:C885"/>
    <mergeCell ref="O876:T876"/>
    <mergeCell ref="E964:F964"/>
    <mergeCell ref="G964:M965"/>
    <mergeCell ref="AA910:AF910"/>
    <mergeCell ref="C910:H910"/>
    <mergeCell ref="I910:N910"/>
    <mergeCell ref="O904:T904"/>
    <mergeCell ref="U904:Z904"/>
    <mergeCell ref="AA904:AF904"/>
    <mergeCell ref="AF906:AF908"/>
    <mergeCell ref="R909:T909"/>
    <mergeCell ref="U909:W909"/>
    <mergeCell ref="X909:Z909"/>
    <mergeCell ref="AA909:AC909"/>
    <mergeCell ref="AD909:AF909"/>
    <mergeCell ref="G959:M963"/>
    <mergeCell ref="N960:R961"/>
    <mergeCell ref="S960:X961"/>
    <mergeCell ref="Z960:AB960"/>
    <mergeCell ref="D961:F961"/>
    <mergeCell ref="Z961:AE962"/>
    <mergeCell ref="H954:AD954"/>
    <mergeCell ref="J957:AB957"/>
    <mergeCell ref="B947:D947"/>
    <mergeCell ref="E947:F947"/>
    <mergeCell ref="B949:E949"/>
    <mergeCell ref="G949:L949"/>
    <mergeCell ref="B953:C953"/>
    <mergeCell ref="C909:E909"/>
    <mergeCell ref="F909:H909"/>
    <mergeCell ref="I909:K909"/>
    <mergeCell ref="L909:N909"/>
    <mergeCell ref="O909:Q909"/>
    <mergeCell ref="B983:E983"/>
    <mergeCell ref="G983:L983"/>
    <mergeCell ref="B987:C987"/>
    <mergeCell ref="O972:T972"/>
    <mergeCell ref="U972:Z972"/>
    <mergeCell ref="AA972:AF972"/>
    <mergeCell ref="H974:H976"/>
    <mergeCell ref="N974:N976"/>
    <mergeCell ref="T974:T976"/>
    <mergeCell ref="Z974:Z976"/>
    <mergeCell ref="AF974:AF976"/>
    <mergeCell ref="R977:T977"/>
    <mergeCell ref="U977:W977"/>
    <mergeCell ref="X977:Z977"/>
    <mergeCell ref="L977:N977"/>
    <mergeCell ref="O977:Q977"/>
    <mergeCell ref="B972:B973"/>
    <mergeCell ref="C972:H972"/>
    <mergeCell ref="I972:N972"/>
    <mergeCell ref="AF1008:AF1010"/>
    <mergeCell ref="R1011:T1011"/>
    <mergeCell ref="U1011:W1011"/>
    <mergeCell ref="X1011:Z1011"/>
    <mergeCell ref="E998:F998"/>
    <mergeCell ref="G998:M999"/>
    <mergeCell ref="B1006:B1007"/>
    <mergeCell ref="C1006:H1006"/>
    <mergeCell ref="I1006:N1006"/>
    <mergeCell ref="H886:AD886"/>
    <mergeCell ref="J889:AB889"/>
    <mergeCell ref="H906:H908"/>
    <mergeCell ref="N906:N908"/>
    <mergeCell ref="T906:T908"/>
    <mergeCell ref="Z906:Z908"/>
    <mergeCell ref="AA977:AC977"/>
    <mergeCell ref="AD977:AF977"/>
    <mergeCell ref="C978:H978"/>
    <mergeCell ref="I978:N978"/>
    <mergeCell ref="O978:T978"/>
    <mergeCell ref="U978:Z978"/>
    <mergeCell ref="AA978:AF978"/>
    <mergeCell ref="C977:E977"/>
    <mergeCell ref="F977:H977"/>
    <mergeCell ref="I977:K977"/>
    <mergeCell ref="J991:AB991"/>
    <mergeCell ref="B981:D981"/>
    <mergeCell ref="H988:AD988"/>
    <mergeCell ref="B938:B939"/>
    <mergeCell ref="C938:H938"/>
    <mergeCell ref="I938:N938"/>
    <mergeCell ref="E981:F981"/>
    <mergeCell ref="Z872:Z874"/>
    <mergeCell ref="R875:T875"/>
    <mergeCell ref="U875:W875"/>
    <mergeCell ref="X875:Z875"/>
    <mergeCell ref="AA875:AC875"/>
    <mergeCell ref="AD875:AF875"/>
    <mergeCell ref="C876:H876"/>
    <mergeCell ref="I876:N876"/>
    <mergeCell ref="B1015:D1015"/>
    <mergeCell ref="E1015:F1015"/>
    <mergeCell ref="G930:M931"/>
    <mergeCell ref="O910:T910"/>
    <mergeCell ref="U910:Z910"/>
    <mergeCell ref="AA1011:AC1011"/>
    <mergeCell ref="AD1011:AF1011"/>
    <mergeCell ref="C1012:H1012"/>
    <mergeCell ref="I1012:N1012"/>
    <mergeCell ref="O1012:T1012"/>
    <mergeCell ref="U1012:Z1012"/>
    <mergeCell ref="AA1012:AF1012"/>
    <mergeCell ref="C1011:E1011"/>
    <mergeCell ref="F1011:H1011"/>
    <mergeCell ref="I1011:K1011"/>
    <mergeCell ref="L1011:N1011"/>
    <mergeCell ref="O1011:Q1011"/>
    <mergeCell ref="AA943:AC943"/>
    <mergeCell ref="AD943:AF943"/>
    <mergeCell ref="C944:H944"/>
    <mergeCell ref="I944:N944"/>
    <mergeCell ref="O944:T944"/>
    <mergeCell ref="U944:Z944"/>
    <mergeCell ref="AA944:AF944"/>
    <mergeCell ref="H940:H942"/>
    <mergeCell ref="N940:N942"/>
    <mergeCell ref="T940:T942"/>
    <mergeCell ref="Z940:Z942"/>
    <mergeCell ref="AF940:AF942"/>
    <mergeCell ref="R943:T943"/>
    <mergeCell ref="U943:W943"/>
    <mergeCell ref="X943:Z943"/>
    <mergeCell ref="E930:F930"/>
    <mergeCell ref="G925:M929"/>
    <mergeCell ref="N926:R927"/>
    <mergeCell ref="S926:X927"/>
    <mergeCell ref="Z926:AB926"/>
    <mergeCell ref="D927:F927"/>
    <mergeCell ref="Z927:AE928"/>
    <mergeCell ref="H920:AD920"/>
    <mergeCell ref="J923:AB923"/>
    <mergeCell ref="C943:E943"/>
    <mergeCell ref="F943:H943"/>
    <mergeCell ref="I943:K943"/>
    <mergeCell ref="L943:N943"/>
    <mergeCell ref="O943:Q943"/>
    <mergeCell ref="O938:T938"/>
    <mergeCell ref="U938:Z938"/>
    <mergeCell ref="AA938:AF938"/>
    <mergeCell ref="B913:D913"/>
    <mergeCell ref="E913:F913"/>
    <mergeCell ref="B915:E915"/>
    <mergeCell ref="G915:L915"/>
    <mergeCell ref="B919:C919"/>
    <mergeCell ref="G993:M997"/>
    <mergeCell ref="N994:R995"/>
    <mergeCell ref="S994:X995"/>
    <mergeCell ref="Z994:AB994"/>
    <mergeCell ref="D995:F995"/>
    <mergeCell ref="Z995:AE996"/>
    <mergeCell ref="H1042:H1044"/>
    <mergeCell ref="N1042:N1044"/>
    <mergeCell ref="T1042:T1044"/>
    <mergeCell ref="Z1042:Z1044"/>
    <mergeCell ref="AF1042:AF1044"/>
    <mergeCell ref="D1029:F1029"/>
    <mergeCell ref="Z1029:AE1030"/>
    <mergeCell ref="E1032:F1032"/>
    <mergeCell ref="G1032:M1033"/>
    <mergeCell ref="B1040:B1041"/>
    <mergeCell ref="C1040:H1040"/>
    <mergeCell ref="I1040:N1040"/>
    <mergeCell ref="O1040:T1040"/>
    <mergeCell ref="U1040:Z1040"/>
    <mergeCell ref="AA1040:AF1040"/>
    <mergeCell ref="H1022:AD1022"/>
    <mergeCell ref="J1025:AB1025"/>
    <mergeCell ref="G1027:M1031"/>
    <mergeCell ref="N1028:R1029"/>
    <mergeCell ref="S1028:X1029"/>
    <mergeCell ref="Z1028:AB1028"/>
    <mergeCell ref="B1017:E1017"/>
    <mergeCell ref="G1017:L1017"/>
    <mergeCell ref="B1021:C1021"/>
    <mergeCell ref="O1006:T1006"/>
    <mergeCell ref="U1006:Z1006"/>
    <mergeCell ref="H1056:AD1056"/>
    <mergeCell ref="J1059:AB1059"/>
    <mergeCell ref="B1049:D1049"/>
    <mergeCell ref="E1049:F1049"/>
    <mergeCell ref="B1051:E1051"/>
    <mergeCell ref="G1051:L1051"/>
    <mergeCell ref="B1055:C1055"/>
    <mergeCell ref="C1046:H1046"/>
    <mergeCell ref="I1046:N1046"/>
    <mergeCell ref="O1046:T1046"/>
    <mergeCell ref="U1046:Z1046"/>
    <mergeCell ref="AA1046:AF1046"/>
    <mergeCell ref="R1045:T1045"/>
    <mergeCell ref="U1045:W1045"/>
    <mergeCell ref="X1045:Z1045"/>
    <mergeCell ref="AA1045:AC1045"/>
    <mergeCell ref="AD1045:AF1045"/>
    <mergeCell ref="C1045:E1045"/>
    <mergeCell ref="F1045:H1045"/>
    <mergeCell ref="I1045:K1045"/>
    <mergeCell ref="L1045:N1045"/>
    <mergeCell ref="O1045:Q1045"/>
    <mergeCell ref="AA1006:AF1006"/>
    <mergeCell ref="H1008:H1010"/>
    <mergeCell ref="N1008:N1010"/>
    <mergeCell ref="T1008:T1010"/>
    <mergeCell ref="Z1008:Z1010"/>
    <mergeCell ref="O1074:T1074"/>
    <mergeCell ref="U1074:Z1074"/>
    <mergeCell ref="AA1074:AF1074"/>
    <mergeCell ref="H1076:H1078"/>
    <mergeCell ref="N1076:N1078"/>
    <mergeCell ref="T1076:T1078"/>
    <mergeCell ref="Z1076:Z1078"/>
    <mergeCell ref="AF1076:AF1078"/>
    <mergeCell ref="E1066:F1066"/>
    <mergeCell ref="G1066:M1067"/>
    <mergeCell ref="B1074:B1075"/>
    <mergeCell ref="C1074:H1074"/>
    <mergeCell ref="I1074:N1074"/>
    <mergeCell ref="G1061:M1065"/>
    <mergeCell ref="N1062:R1063"/>
    <mergeCell ref="S1062:X1063"/>
    <mergeCell ref="Z1062:AB1062"/>
    <mergeCell ref="D1063:F1063"/>
    <mergeCell ref="Z1063:AE1064"/>
    <mergeCell ref="H1090:AD1090"/>
    <mergeCell ref="J1093:AB1093"/>
    <mergeCell ref="B1083:D1083"/>
    <mergeCell ref="E1083:F1083"/>
    <mergeCell ref="B1085:E1085"/>
    <mergeCell ref="G1085:L1085"/>
    <mergeCell ref="B1089:C1089"/>
    <mergeCell ref="C1080:H1080"/>
    <mergeCell ref="I1080:N1080"/>
    <mergeCell ref="O1080:T1080"/>
    <mergeCell ref="U1080:Z1080"/>
    <mergeCell ref="AA1080:AF1080"/>
    <mergeCell ref="R1079:T1079"/>
    <mergeCell ref="U1079:W1079"/>
    <mergeCell ref="X1079:Z1079"/>
    <mergeCell ref="AA1079:AC1079"/>
    <mergeCell ref="AD1079:AF1079"/>
    <mergeCell ref="C1079:E1079"/>
    <mergeCell ref="F1079:H1079"/>
    <mergeCell ref="I1079:K1079"/>
    <mergeCell ref="L1079:N1079"/>
    <mergeCell ref="O1079:Q1079"/>
    <mergeCell ref="O1108:T1108"/>
    <mergeCell ref="U1108:Z1108"/>
    <mergeCell ref="AA1108:AF1108"/>
    <mergeCell ref="H1110:H1112"/>
    <mergeCell ref="N1110:N1112"/>
    <mergeCell ref="T1110:T1112"/>
    <mergeCell ref="Z1110:Z1112"/>
    <mergeCell ref="AF1110:AF1112"/>
    <mergeCell ref="E1100:F1100"/>
    <mergeCell ref="G1100:M1101"/>
    <mergeCell ref="B1108:B1109"/>
    <mergeCell ref="C1108:H1108"/>
    <mergeCell ref="I1108:N1108"/>
    <mergeCell ref="G1095:M1099"/>
    <mergeCell ref="N1096:R1097"/>
    <mergeCell ref="S1096:X1097"/>
    <mergeCell ref="Z1096:AB1096"/>
    <mergeCell ref="D1097:F1097"/>
    <mergeCell ref="Z1097:AE1098"/>
    <mergeCell ref="H1124:AD1124"/>
    <mergeCell ref="J1127:AB1127"/>
    <mergeCell ref="B1117:D1117"/>
    <mergeCell ref="E1117:F1117"/>
    <mergeCell ref="B1119:E1119"/>
    <mergeCell ref="G1119:L1119"/>
    <mergeCell ref="B1123:C1123"/>
    <mergeCell ref="C1114:H1114"/>
    <mergeCell ref="I1114:N1114"/>
    <mergeCell ref="O1114:T1114"/>
    <mergeCell ref="U1114:Z1114"/>
    <mergeCell ref="AA1114:AF1114"/>
    <mergeCell ref="R1113:T1113"/>
    <mergeCell ref="U1113:W1113"/>
    <mergeCell ref="X1113:Z1113"/>
    <mergeCell ref="AA1113:AC1113"/>
    <mergeCell ref="AD1113:AF1113"/>
    <mergeCell ref="C1113:E1113"/>
    <mergeCell ref="F1113:H1113"/>
    <mergeCell ref="I1113:K1113"/>
    <mergeCell ref="L1113:N1113"/>
    <mergeCell ref="O1113:Q1113"/>
    <mergeCell ref="O1142:T1142"/>
    <mergeCell ref="U1142:Z1142"/>
    <mergeCell ref="AA1142:AF1142"/>
    <mergeCell ref="H1144:H1146"/>
    <mergeCell ref="N1144:N1146"/>
    <mergeCell ref="T1144:T1146"/>
    <mergeCell ref="Z1144:Z1146"/>
    <mergeCell ref="AF1144:AF1146"/>
    <mergeCell ref="E1134:F1134"/>
    <mergeCell ref="G1134:M1135"/>
    <mergeCell ref="B1142:B1143"/>
    <mergeCell ref="C1142:H1142"/>
    <mergeCell ref="I1142:N1142"/>
    <mergeCell ref="G1129:M1133"/>
    <mergeCell ref="N1130:R1131"/>
    <mergeCell ref="S1130:X1131"/>
    <mergeCell ref="Z1130:AB1130"/>
    <mergeCell ref="D1131:F1131"/>
    <mergeCell ref="Z1131:AE1132"/>
    <mergeCell ref="H1158:AD1158"/>
    <mergeCell ref="J1161:AB1161"/>
    <mergeCell ref="B1151:D1151"/>
    <mergeCell ref="E1151:F1151"/>
    <mergeCell ref="B1153:E1153"/>
    <mergeCell ref="G1153:L1153"/>
    <mergeCell ref="B1157:C1157"/>
    <mergeCell ref="C1148:H1148"/>
    <mergeCell ref="I1148:N1148"/>
    <mergeCell ref="O1148:T1148"/>
    <mergeCell ref="U1148:Z1148"/>
    <mergeCell ref="AA1148:AF1148"/>
    <mergeCell ref="R1147:T1147"/>
    <mergeCell ref="U1147:W1147"/>
    <mergeCell ref="X1147:Z1147"/>
    <mergeCell ref="AA1147:AC1147"/>
    <mergeCell ref="AD1147:AF1147"/>
    <mergeCell ref="C1147:E1147"/>
    <mergeCell ref="F1147:H1147"/>
    <mergeCell ref="I1147:K1147"/>
    <mergeCell ref="L1147:N1147"/>
    <mergeCell ref="O1147:Q1147"/>
    <mergeCell ref="O1176:T1176"/>
    <mergeCell ref="U1176:Z1176"/>
    <mergeCell ref="AA1176:AF1176"/>
    <mergeCell ref="H1178:H1181"/>
    <mergeCell ref="N1178:N1181"/>
    <mergeCell ref="T1178:T1181"/>
    <mergeCell ref="Z1178:Z1181"/>
    <mergeCell ref="AF1178:AF1181"/>
    <mergeCell ref="E1168:F1168"/>
    <mergeCell ref="G1168:M1169"/>
    <mergeCell ref="B1176:B1177"/>
    <mergeCell ref="C1176:H1176"/>
    <mergeCell ref="I1176:N1176"/>
    <mergeCell ref="G1163:M1167"/>
    <mergeCell ref="N1164:R1165"/>
    <mergeCell ref="S1164:X1165"/>
    <mergeCell ref="Z1164:AB1164"/>
    <mergeCell ref="D1165:F1165"/>
    <mergeCell ref="Z1165:AE1166"/>
    <mergeCell ref="H1192:AD1192"/>
    <mergeCell ref="J1195:AB1195"/>
    <mergeCell ref="B1185:D1185"/>
    <mergeCell ref="E1185:F1185"/>
    <mergeCell ref="B1187:E1187"/>
    <mergeCell ref="G1187:L1187"/>
    <mergeCell ref="B1191:C1191"/>
    <mergeCell ref="C1183:H1183"/>
    <mergeCell ref="I1183:N1183"/>
    <mergeCell ref="O1183:T1183"/>
    <mergeCell ref="U1183:Z1183"/>
    <mergeCell ref="AA1183:AF1183"/>
    <mergeCell ref="R1182:T1182"/>
    <mergeCell ref="U1182:W1182"/>
    <mergeCell ref="X1182:Z1182"/>
    <mergeCell ref="AA1182:AC1182"/>
    <mergeCell ref="AD1182:AF1182"/>
    <mergeCell ref="C1182:E1182"/>
    <mergeCell ref="F1182:H1182"/>
    <mergeCell ref="I1182:K1182"/>
    <mergeCell ref="L1182:N1182"/>
    <mergeCell ref="O1182:Q1182"/>
    <mergeCell ref="O1210:T1210"/>
    <mergeCell ref="U1210:Z1210"/>
    <mergeCell ref="AA1210:AF1210"/>
    <mergeCell ref="H1212:H1215"/>
    <mergeCell ref="N1212:N1215"/>
    <mergeCell ref="T1212:T1215"/>
    <mergeCell ref="Z1212:Z1215"/>
    <mergeCell ref="AF1212:AF1215"/>
    <mergeCell ref="E1202:F1202"/>
    <mergeCell ref="G1202:M1203"/>
    <mergeCell ref="B1210:B1211"/>
    <mergeCell ref="C1210:H1210"/>
    <mergeCell ref="I1210:N1210"/>
    <mergeCell ref="G1197:M1201"/>
    <mergeCell ref="N1198:R1199"/>
    <mergeCell ref="S1198:X1199"/>
    <mergeCell ref="Z1198:AB1198"/>
    <mergeCell ref="D1199:F1199"/>
    <mergeCell ref="Z1199:AE1200"/>
    <mergeCell ref="H1226:AD1226"/>
    <mergeCell ref="J1229:AB1229"/>
    <mergeCell ref="B1219:D1219"/>
    <mergeCell ref="E1219:F1219"/>
    <mergeCell ref="B1221:E1221"/>
    <mergeCell ref="G1221:L1221"/>
    <mergeCell ref="B1225:C1225"/>
    <mergeCell ref="C1217:H1217"/>
    <mergeCell ref="I1217:N1217"/>
    <mergeCell ref="O1217:T1217"/>
    <mergeCell ref="U1217:Z1217"/>
    <mergeCell ref="AA1217:AF1217"/>
    <mergeCell ref="R1216:T1216"/>
    <mergeCell ref="U1216:W1216"/>
    <mergeCell ref="X1216:Z1216"/>
    <mergeCell ref="AA1216:AC1216"/>
    <mergeCell ref="AD1216:AF1216"/>
    <mergeCell ref="C1216:E1216"/>
    <mergeCell ref="F1216:H1216"/>
    <mergeCell ref="I1216:K1216"/>
    <mergeCell ref="L1216:N1216"/>
    <mergeCell ref="O1216:Q1216"/>
    <mergeCell ref="O1244:T1244"/>
    <mergeCell ref="U1244:Z1244"/>
    <mergeCell ref="AA1244:AF1244"/>
    <mergeCell ref="H1246:H1249"/>
    <mergeCell ref="N1246:N1249"/>
    <mergeCell ref="T1246:T1249"/>
    <mergeCell ref="Z1246:Z1249"/>
    <mergeCell ref="AF1246:AF1249"/>
    <mergeCell ref="E1236:F1236"/>
    <mergeCell ref="G1236:M1237"/>
    <mergeCell ref="B1244:B1245"/>
    <mergeCell ref="C1244:H1244"/>
    <mergeCell ref="I1244:N1244"/>
    <mergeCell ref="G1231:M1235"/>
    <mergeCell ref="N1232:R1233"/>
    <mergeCell ref="S1232:X1233"/>
    <mergeCell ref="Z1232:AB1232"/>
    <mergeCell ref="D1233:F1233"/>
    <mergeCell ref="Z1233:AE1234"/>
    <mergeCell ref="H1260:AD1260"/>
    <mergeCell ref="J1263:AB1263"/>
    <mergeCell ref="B1253:D1253"/>
    <mergeCell ref="E1253:F1253"/>
    <mergeCell ref="B1255:E1255"/>
    <mergeCell ref="G1255:L1255"/>
    <mergeCell ref="B1259:C1259"/>
    <mergeCell ref="C1251:H1251"/>
    <mergeCell ref="I1251:N1251"/>
    <mergeCell ref="O1251:T1251"/>
    <mergeCell ref="U1251:Z1251"/>
    <mergeCell ref="AA1251:AF1251"/>
    <mergeCell ref="R1250:T1250"/>
    <mergeCell ref="U1250:W1250"/>
    <mergeCell ref="X1250:Z1250"/>
    <mergeCell ref="AA1250:AC1250"/>
    <mergeCell ref="AD1250:AF1250"/>
    <mergeCell ref="C1250:E1250"/>
    <mergeCell ref="F1250:H1250"/>
    <mergeCell ref="I1250:K1250"/>
    <mergeCell ref="L1250:N1250"/>
    <mergeCell ref="O1250:Q1250"/>
    <mergeCell ref="O1278:T1278"/>
    <mergeCell ref="U1278:Z1278"/>
    <mergeCell ref="AA1278:AF1278"/>
    <mergeCell ref="H1280:H1283"/>
    <mergeCell ref="N1280:N1283"/>
    <mergeCell ref="T1280:T1283"/>
    <mergeCell ref="Z1280:Z1283"/>
    <mergeCell ref="AF1280:AF1283"/>
    <mergeCell ref="E1270:F1270"/>
    <mergeCell ref="G1270:M1271"/>
    <mergeCell ref="B1278:B1279"/>
    <mergeCell ref="C1278:H1278"/>
    <mergeCell ref="I1278:N1278"/>
    <mergeCell ref="G1265:M1269"/>
    <mergeCell ref="N1266:R1267"/>
    <mergeCell ref="S1266:X1267"/>
    <mergeCell ref="Z1266:AB1266"/>
    <mergeCell ref="D1267:F1267"/>
    <mergeCell ref="Z1267:AE1268"/>
    <mergeCell ref="H1294:AD1294"/>
    <mergeCell ref="J1297:AB1297"/>
    <mergeCell ref="B1287:D1287"/>
    <mergeCell ref="E1287:F1287"/>
    <mergeCell ref="B1289:E1289"/>
    <mergeCell ref="G1289:L1289"/>
    <mergeCell ref="B1293:C1293"/>
    <mergeCell ref="C1285:H1285"/>
    <mergeCell ref="I1285:N1285"/>
    <mergeCell ref="O1285:T1285"/>
    <mergeCell ref="U1285:Z1285"/>
    <mergeCell ref="AA1285:AF1285"/>
    <mergeCell ref="R1284:T1284"/>
    <mergeCell ref="U1284:W1284"/>
    <mergeCell ref="X1284:Z1284"/>
    <mergeCell ref="AA1284:AC1284"/>
    <mergeCell ref="AD1284:AF1284"/>
    <mergeCell ref="C1284:E1284"/>
    <mergeCell ref="F1284:H1284"/>
    <mergeCell ref="I1284:K1284"/>
    <mergeCell ref="L1284:N1284"/>
    <mergeCell ref="O1284:Q1284"/>
    <mergeCell ref="O1312:T1312"/>
    <mergeCell ref="U1312:Z1312"/>
    <mergeCell ref="AA1312:AF1312"/>
    <mergeCell ref="H1314:H1317"/>
    <mergeCell ref="N1314:N1317"/>
    <mergeCell ref="T1314:T1317"/>
    <mergeCell ref="Z1314:Z1317"/>
    <mergeCell ref="AF1314:AF1317"/>
    <mergeCell ref="E1304:F1304"/>
    <mergeCell ref="G1304:M1305"/>
    <mergeCell ref="B1312:B1313"/>
    <mergeCell ref="C1312:H1312"/>
    <mergeCell ref="I1312:N1312"/>
    <mergeCell ref="G1299:M1303"/>
    <mergeCell ref="N1300:R1301"/>
    <mergeCell ref="S1300:X1301"/>
    <mergeCell ref="Z1300:AB1300"/>
    <mergeCell ref="D1301:F1301"/>
    <mergeCell ref="Z1301:AE1302"/>
    <mergeCell ref="H1328:AD1328"/>
    <mergeCell ref="J1331:AB1331"/>
    <mergeCell ref="B1321:D1321"/>
    <mergeCell ref="E1321:F1321"/>
    <mergeCell ref="B1323:E1323"/>
    <mergeCell ref="G1323:L1323"/>
    <mergeCell ref="B1327:C1327"/>
    <mergeCell ref="C1319:H1319"/>
    <mergeCell ref="I1319:N1319"/>
    <mergeCell ref="O1319:T1319"/>
    <mergeCell ref="U1319:Z1319"/>
    <mergeCell ref="AA1319:AF1319"/>
    <mergeCell ref="R1318:T1318"/>
    <mergeCell ref="U1318:W1318"/>
    <mergeCell ref="X1318:Z1318"/>
    <mergeCell ref="AA1318:AC1318"/>
    <mergeCell ref="AD1318:AF1318"/>
    <mergeCell ref="C1318:E1318"/>
    <mergeCell ref="F1318:H1318"/>
    <mergeCell ref="I1318:K1318"/>
    <mergeCell ref="L1318:N1318"/>
    <mergeCell ref="O1318:Q1318"/>
    <mergeCell ref="O1346:T1346"/>
    <mergeCell ref="U1346:Z1346"/>
    <mergeCell ref="AA1346:AF1346"/>
    <mergeCell ref="H1348:H1351"/>
    <mergeCell ref="N1348:N1351"/>
    <mergeCell ref="T1348:T1351"/>
    <mergeCell ref="Z1348:Z1351"/>
    <mergeCell ref="AF1348:AF1351"/>
    <mergeCell ref="E1338:F1338"/>
    <mergeCell ref="G1338:M1339"/>
    <mergeCell ref="B1346:B1347"/>
    <mergeCell ref="C1346:H1346"/>
    <mergeCell ref="I1346:N1346"/>
    <mergeCell ref="G1333:M1337"/>
    <mergeCell ref="N1334:R1335"/>
    <mergeCell ref="S1334:X1335"/>
    <mergeCell ref="Z1334:AB1334"/>
    <mergeCell ref="D1335:F1335"/>
    <mergeCell ref="Z1335:AE1336"/>
    <mergeCell ref="H1362:AD1362"/>
    <mergeCell ref="J1365:AB1365"/>
    <mergeCell ref="B1355:D1355"/>
    <mergeCell ref="E1355:F1355"/>
    <mergeCell ref="B1357:E1357"/>
    <mergeCell ref="G1357:L1357"/>
    <mergeCell ref="B1361:C1361"/>
    <mergeCell ref="C1353:H1353"/>
    <mergeCell ref="I1353:N1353"/>
    <mergeCell ref="O1353:T1353"/>
    <mergeCell ref="U1353:Z1353"/>
    <mergeCell ref="AA1353:AF1353"/>
    <mergeCell ref="R1352:T1352"/>
    <mergeCell ref="U1352:W1352"/>
    <mergeCell ref="X1352:Z1352"/>
    <mergeCell ref="AA1352:AC1352"/>
    <mergeCell ref="AD1352:AF1352"/>
    <mergeCell ref="C1352:E1352"/>
    <mergeCell ref="F1352:H1352"/>
    <mergeCell ref="I1352:K1352"/>
    <mergeCell ref="L1352:N1352"/>
    <mergeCell ref="O1352:Q1352"/>
    <mergeCell ref="O1380:T1380"/>
    <mergeCell ref="U1380:Z1380"/>
    <mergeCell ref="AA1380:AF1380"/>
    <mergeCell ref="H1382:H1385"/>
    <mergeCell ref="N1382:N1385"/>
    <mergeCell ref="T1382:T1385"/>
    <mergeCell ref="Z1382:Z1385"/>
    <mergeCell ref="AF1382:AF1385"/>
    <mergeCell ref="E1372:F1372"/>
    <mergeCell ref="G1372:M1373"/>
    <mergeCell ref="B1380:B1381"/>
    <mergeCell ref="C1380:H1380"/>
    <mergeCell ref="I1380:N1380"/>
    <mergeCell ref="G1367:M1371"/>
    <mergeCell ref="N1368:R1369"/>
    <mergeCell ref="S1368:X1369"/>
    <mergeCell ref="Z1368:AB1368"/>
    <mergeCell ref="D1369:F1369"/>
    <mergeCell ref="Z1369:AE1370"/>
    <mergeCell ref="H1396:AD1396"/>
    <mergeCell ref="J1399:AB1399"/>
    <mergeCell ref="B1389:D1389"/>
    <mergeCell ref="E1389:F1389"/>
    <mergeCell ref="B1391:E1391"/>
    <mergeCell ref="G1391:L1391"/>
    <mergeCell ref="B1395:C1395"/>
    <mergeCell ref="C1387:H1387"/>
    <mergeCell ref="I1387:N1387"/>
    <mergeCell ref="O1387:T1387"/>
    <mergeCell ref="U1387:Z1387"/>
    <mergeCell ref="AA1387:AF1387"/>
    <mergeCell ref="R1386:T1386"/>
    <mergeCell ref="U1386:W1386"/>
    <mergeCell ref="X1386:Z1386"/>
    <mergeCell ref="AA1386:AC1386"/>
    <mergeCell ref="AD1386:AF1386"/>
    <mergeCell ref="C1386:E1386"/>
    <mergeCell ref="F1386:H1386"/>
    <mergeCell ref="I1386:K1386"/>
    <mergeCell ref="L1386:N1386"/>
    <mergeCell ref="O1386:Q1386"/>
    <mergeCell ref="O1414:T1414"/>
    <mergeCell ref="U1414:Z1414"/>
    <mergeCell ref="AA1414:AF1414"/>
    <mergeCell ref="H1416:H1419"/>
    <mergeCell ref="N1416:N1419"/>
    <mergeCell ref="T1416:T1419"/>
    <mergeCell ref="Z1416:Z1419"/>
    <mergeCell ref="AF1416:AF1419"/>
    <mergeCell ref="E1406:F1406"/>
    <mergeCell ref="G1406:M1407"/>
    <mergeCell ref="B1414:B1415"/>
    <mergeCell ref="C1414:H1414"/>
    <mergeCell ref="I1414:N1414"/>
    <mergeCell ref="G1401:M1405"/>
    <mergeCell ref="N1402:R1403"/>
    <mergeCell ref="S1402:X1403"/>
    <mergeCell ref="Z1402:AB1402"/>
    <mergeCell ref="D1403:F1403"/>
    <mergeCell ref="Z1403:AE1404"/>
    <mergeCell ref="H1430:AD1430"/>
    <mergeCell ref="J1433:AB1433"/>
    <mergeCell ref="B1423:D1423"/>
    <mergeCell ref="E1423:F1423"/>
    <mergeCell ref="B1425:E1425"/>
    <mergeCell ref="G1425:L1425"/>
    <mergeCell ref="B1429:C1429"/>
    <mergeCell ref="C1421:H1421"/>
    <mergeCell ref="I1421:N1421"/>
    <mergeCell ref="O1421:T1421"/>
    <mergeCell ref="U1421:Z1421"/>
    <mergeCell ref="AA1421:AF1421"/>
    <mergeCell ref="R1420:T1420"/>
    <mergeCell ref="U1420:W1420"/>
    <mergeCell ref="X1420:Z1420"/>
    <mergeCell ref="AA1420:AC1420"/>
    <mergeCell ref="AD1420:AF1420"/>
    <mergeCell ref="C1420:E1420"/>
    <mergeCell ref="F1420:H1420"/>
    <mergeCell ref="I1420:K1420"/>
    <mergeCell ref="L1420:N1420"/>
    <mergeCell ref="O1420:Q1420"/>
    <mergeCell ref="O1448:T1448"/>
    <mergeCell ref="U1448:Z1448"/>
    <mergeCell ref="AA1448:AF1448"/>
    <mergeCell ref="H1450:H1453"/>
    <mergeCell ref="N1450:N1453"/>
    <mergeCell ref="T1450:T1453"/>
    <mergeCell ref="Z1450:Z1453"/>
    <mergeCell ref="AF1450:AF1453"/>
    <mergeCell ref="E1440:F1440"/>
    <mergeCell ref="G1440:M1441"/>
    <mergeCell ref="B1448:B1449"/>
    <mergeCell ref="C1448:H1448"/>
    <mergeCell ref="I1448:N1448"/>
    <mergeCell ref="G1435:M1439"/>
    <mergeCell ref="N1436:R1437"/>
    <mergeCell ref="S1436:X1437"/>
    <mergeCell ref="Z1436:AB1436"/>
    <mergeCell ref="D1437:F1437"/>
    <mergeCell ref="Z1437:AE1438"/>
    <mergeCell ref="B1457:D1457"/>
    <mergeCell ref="E1457:F1457"/>
    <mergeCell ref="B1459:E1459"/>
    <mergeCell ref="G1459:L1459"/>
    <mergeCell ref="B1463:C1463"/>
    <mergeCell ref="C1455:H1455"/>
    <mergeCell ref="I1455:N1455"/>
    <mergeCell ref="O1455:T1455"/>
    <mergeCell ref="U1455:Z1455"/>
    <mergeCell ref="AA1455:AF1455"/>
    <mergeCell ref="R1454:T1454"/>
    <mergeCell ref="U1454:W1454"/>
    <mergeCell ref="X1454:Z1454"/>
    <mergeCell ref="AA1454:AC1454"/>
    <mergeCell ref="AD1454:AF1454"/>
    <mergeCell ref="C1454:E1454"/>
    <mergeCell ref="F1454:H1454"/>
    <mergeCell ref="I1454:K1454"/>
    <mergeCell ref="L1454:N1454"/>
    <mergeCell ref="O1454:Q1454"/>
  </mergeCells>
  <pageMargins left="0.25" right="0.25" top="0.75" bottom="0.75" header="0.3" footer="0.3"/>
  <pageSetup paperSize="9" scale="4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E6FA-950F-4EDF-B9CE-94F5D66C70F4}">
  <dimension ref="A1:AG1532"/>
  <sheetViews>
    <sheetView showRuler="0" view="pageBreakPreview" topLeftCell="A1050" zoomScale="50" zoomScaleNormal="40" zoomScaleSheetLayoutView="50" zoomScalePageLayoutView="40" workbookViewId="0">
      <selection activeCell="S1050" sqref="S1050"/>
    </sheetView>
  </sheetViews>
  <sheetFormatPr defaultColWidth="9.1796875" defaultRowHeight="14.5" x14ac:dyDescent="0.35"/>
  <cols>
    <col min="1" max="1" width="5.81640625" style="1" customWidth="1"/>
    <col min="2" max="32" width="9.1796875" style="1" customWidth="1"/>
    <col min="33" max="33" width="5.81640625" style="1" customWidth="1"/>
    <col min="34" max="16384" width="9.1796875" style="1"/>
  </cols>
  <sheetData>
    <row r="1" spans="2:33" ht="46" x14ac:dyDescent="0.35">
      <c r="H1" s="62" t="s">
        <v>26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</row>
    <row r="2" spans="2:33" ht="46" x14ac:dyDescent="1">
      <c r="C2" s="3"/>
      <c r="D2" s="3"/>
      <c r="E2" s="3"/>
      <c r="F2" s="3"/>
      <c r="G2" s="3"/>
      <c r="H2" s="21"/>
      <c r="I2" s="21"/>
      <c r="J2" s="21"/>
      <c r="L2" s="24"/>
      <c r="M2" s="24"/>
      <c r="N2" s="24"/>
      <c r="O2" s="24"/>
      <c r="P2" s="24" t="s">
        <v>21</v>
      </c>
      <c r="Q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2:33" ht="26.25" customHeight="1" x14ac:dyDescent="1">
      <c r="C3" s="3"/>
      <c r="D3" s="3"/>
      <c r="E3" s="3"/>
      <c r="F3" s="3"/>
      <c r="G3" s="3"/>
      <c r="H3" s="23"/>
      <c r="I3" s="23"/>
      <c r="J3" s="23"/>
      <c r="K3" s="23"/>
      <c r="L3" s="23"/>
      <c r="M3" s="24"/>
      <c r="N3" s="21"/>
      <c r="O3" s="21"/>
      <c r="P3" s="21"/>
      <c r="Q3" s="21"/>
      <c r="R3" s="21"/>
      <c r="S3" s="21"/>
      <c r="T3" s="22"/>
      <c r="U3" s="21"/>
      <c r="V3" s="21"/>
      <c r="W3" s="21"/>
      <c r="X3" s="21"/>
      <c r="Y3" s="21"/>
      <c r="AC3" s="3"/>
    </row>
    <row r="4" spans="2:33" ht="46" x14ac:dyDescent="1">
      <c r="C4" s="5"/>
      <c r="D4" s="5"/>
      <c r="E4" s="5"/>
      <c r="H4" s="21"/>
      <c r="I4" s="21"/>
      <c r="J4" s="63" t="s">
        <v>71</v>
      </c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"/>
      <c r="AD4" s="7"/>
    </row>
    <row r="5" spans="2:33" ht="33.5" x14ac:dyDescent="0.75">
      <c r="B5" s="13"/>
      <c r="C5" s="30"/>
      <c r="D5" s="30"/>
      <c r="E5" s="30"/>
      <c r="F5" s="30"/>
      <c r="G5" s="30"/>
      <c r="H5" s="30"/>
      <c r="I5" s="30"/>
      <c r="J5" s="30"/>
      <c r="K5" s="30"/>
      <c r="L5" s="31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13"/>
    </row>
    <row r="6" spans="2:33" ht="33.5" x14ac:dyDescent="0.75">
      <c r="B6" s="13"/>
      <c r="C6" s="30"/>
      <c r="D6" s="30"/>
      <c r="E6" s="30"/>
      <c r="F6" s="30"/>
      <c r="G6" s="58" t="s">
        <v>396</v>
      </c>
      <c r="H6" s="58"/>
      <c r="I6" s="58"/>
      <c r="J6" s="58"/>
      <c r="K6" s="58"/>
      <c r="L6" s="58"/>
      <c r="M6" s="58"/>
      <c r="N6" s="30"/>
      <c r="O6" s="30"/>
      <c r="P6" s="30"/>
      <c r="Q6" s="30"/>
      <c r="R6" s="30"/>
      <c r="S6" s="30"/>
      <c r="T6" s="30"/>
      <c r="U6" s="32"/>
      <c r="V6" s="32"/>
      <c r="W6" s="30"/>
      <c r="X6" s="30"/>
      <c r="Y6" s="30"/>
      <c r="Z6" s="30"/>
      <c r="AA6" s="30"/>
      <c r="AB6" s="30"/>
      <c r="AC6" s="30"/>
      <c r="AD6" s="32"/>
      <c r="AE6" s="30"/>
      <c r="AF6" s="30"/>
      <c r="AG6" s="13"/>
    </row>
    <row r="7" spans="2:33" ht="33.75" customHeight="1" x14ac:dyDescent="0.75">
      <c r="B7" s="13"/>
      <c r="C7" s="30"/>
      <c r="D7" s="30"/>
      <c r="E7" s="30"/>
      <c r="F7" s="30"/>
      <c r="G7" s="58"/>
      <c r="H7" s="58"/>
      <c r="I7" s="58"/>
      <c r="J7" s="58"/>
      <c r="K7" s="58"/>
      <c r="L7" s="58"/>
      <c r="M7" s="58"/>
      <c r="N7" s="59" t="s">
        <v>9</v>
      </c>
      <c r="O7" s="59"/>
      <c r="P7" s="59"/>
      <c r="Q7" s="59"/>
      <c r="R7" s="59"/>
      <c r="S7" s="60" t="s">
        <v>397</v>
      </c>
      <c r="T7" s="60"/>
      <c r="U7" s="60"/>
      <c r="V7" s="60"/>
      <c r="W7" s="60"/>
      <c r="X7" s="60"/>
      <c r="Y7" s="30"/>
      <c r="Z7" s="61" t="s">
        <v>10</v>
      </c>
      <c r="AA7" s="61"/>
      <c r="AB7" s="61"/>
      <c r="AC7" s="33" t="s">
        <v>187</v>
      </c>
      <c r="AD7" s="32"/>
      <c r="AE7" s="30"/>
      <c r="AF7" s="30"/>
      <c r="AG7" s="13"/>
    </row>
    <row r="8" spans="2:33" ht="33.5" x14ac:dyDescent="0.75">
      <c r="B8" s="13"/>
      <c r="C8" s="30"/>
      <c r="D8" s="55" t="s">
        <v>8</v>
      </c>
      <c r="E8" s="55"/>
      <c r="F8" s="55"/>
      <c r="G8" s="58"/>
      <c r="H8" s="58"/>
      <c r="I8" s="58"/>
      <c r="J8" s="58"/>
      <c r="K8" s="58"/>
      <c r="L8" s="58"/>
      <c r="M8" s="58"/>
      <c r="N8" s="59"/>
      <c r="O8" s="59"/>
      <c r="P8" s="59"/>
      <c r="Q8" s="59"/>
      <c r="R8" s="59"/>
      <c r="S8" s="60"/>
      <c r="T8" s="60"/>
      <c r="U8" s="60"/>
      <c r="V8" s="60"/>
      <c r="W8" s="60"/>
      <c r="X8" s="60"/>
      <c r="Y8" s="30"/>
      <c r="Z8" s="60" t="s">
        <v>188</v>
      </c>
      <c r="AA8" s="60"/>
      <c r="AB8" s="60"/>
      <c r="AC8" s="60"/>
      <c r="AD8" s="60"/>
      <c r="AE8" s="60"/>
      <c r="AF8" s="34"/>
      <c r="AG8" s="13"/>
    </row>
    <row r="9" spans="2:33" ht="33.5" x14ac:dyDescent="0.75">
      <c r="B9" s="13"/>
      <c r="C9" s="30"/>
      <c r="D9" s="30"/>
      <c r="E9" s="30"/>
      <c r="F9" s="30"/>
      <c r="G9" s="58"/>
      <c r="H9" s="58"/>
      <c r="I9" s="58"/>
      <c r="J9" s="58"/>
      <c r="K9" s="58"/>
      <c r="L9" s="58"/>
      <c r="M9" s="58"/>
      <c r="N9" s="30"/>
      <c r="O9" s="35"/>
      <c r="P9" s="30"/>
      <c r="Q9" s="30"/>
      <c r="R9" s="35"/>
      <c r="S9" s="4"/>
      <c r="T9" s="4"/>
      <c r="U9" s="4"/>
      <c r="V9" s="4"/>
      <c r="W9" s="4"/>
      <c r="X9" s="4"/>
      <c r="Y9" s="32"/>
      <c r="Z9" s="60"/>
      <c r="AA9" s="60"/>
      <c r="AB9" s="60"/>
      <c r="AC9" s="60"/>
      <c r="AD9" s="60"/>
      <c r="AE9" s="60"/>
      <c r="AF9" s="34"/>
      <c r="AG9" s="13"/>
    </row>
    <row r="10" spans="2:33" ht="33.5" x14ac:dyDescent="0.75">
      <c r="B10" s="13"/>
      <c r="C10" s="30"/>
      <c r="D10" s="30"/>
      <c r="E10" s="35"/>
      <c r="F10" s="35"/>
      <c r="G10" s="58"/>
      <c r="H10" s="58"/>
      <c r="I10" s="58"/>
      <c r="J10" s="58"/>
      <c r="K10" s="58"/>
      <c r="L10" s="58"/>
      <c r="M10" s="58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4"/>
      <c r="AA10" s="34"/>
      <c r="AB10" s="34"/>
      <c r="AC10" s="34"/>
      <c r="AD10" s="34"/>
      <c r="AE10" s="34"/>
      <c r="AF10" s="34"/>
      <c r="AG10" s="13"/>
    </row>
    <row r="11" spans="2:33" ht="33.5" x14ac:dyDescent="0.75">
      <c r="B11" s="13"/>
      <c r="C11" s="30"/>
      <c r="D11" s="30"/>
      <c r="E11" s="55" t="s">
        <v>16</v>
      </c>
      <c r="F11" s="55"/>
      <c r="G11" s="56" t="s">
        <v>398</v>
      </c>
      <c r="H11" s="56"/>
      <c r="I11" s="56"/>
      <c r="J11" s="56"/>
      <c r="K11" s="56"/>
      <c r="L11" s="56"/>
      <c r="M11" s="56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13"/>
    </row>
    <row r="12" spans="2:33" ht="33.5" x14ac:dyDescent="0.75">
      <c r="B12" s="13"/>
      <c r="C12" s="30"/>
      <c r="D12" s="30"/>
      <c r="E12" s="30"/>
      <c r="F12" s="30"/>
      <c r="G12" s="56"/>
      <c r="H12" s="56"/>
      <c r="I12" s="56"/>
      <c r="J12" s="56"/>
      <c r="K12" s="56"/>
      <c r="L12" s="56"/>
      <c r="M12" s="56"/>
      <c r="N12" s="30"/>
      <c r="O12" s="32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13"/>
    </row>
    <row r="13" spans="2:33" ht="31" x14ac:dyDescent="0.7">
      <c r="B13" s="13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  <c r="N13" s="10"/>
      <c r="O13" s="9"/>
      <c r="P13" s="8"/>
      <c r="Q13" s="8"/>
      <c r="R13" s="8"/>
      <c r="S13" s="8"/>
      <c r="T13" s="8"/>
      <c r="U13" s="8"/>
      <c r="V13" s="8"/>
      <c r="W13" s="8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2:33" ht="31" x14ac:dyDescent="0.7">
      <c r="B14" s="8"/>
      <c r="C14" s="12" t="s">
        <v>11</v>
      </c>
      <c r="D14" s="12"/>
      <c r="E14" s="12"/>
      <c r="F14" s="12"/>
      <c r="G14" s="12"/>
      <c r="H14" s="12"/>
      <c r="I14" s="12"/>
      <c r="J14" s="9"/>
      <c r="K14" s="9"/>
      <c r="L14" s="8"/>
      <c r="M14" s="8"/>
      <c r="N14" s="8"/>
      <c r="O14" s="8"/>
      <c r="P14" s="8"/>
      <c r="Q14" s="8"/>
      <c r="R14" s="8"/>
      <c r="U14" s="8"/>
      <c r="V14" s="8"/>
      <c r="W14" s="8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2:33" ht="31" x14ac:dyDescent="0.7">
      <c r="B15" s="11" t="s">
        <v>0</v>
      </c>
      <c r="C15" s="9" t="s">
        <v>399</v>
      </c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8"/>
      <c r="U15" s="8"/>
      <c r="V15" s="8"/>
      <c r="W15" s="8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2:33" ht="31" x14ac:dyDescent="0.7">
      <c r="B16" s="11" t="s">
        <v>1</v>
      </c>
      <c r="C16" s="9" t="s">
        <v>400</v>
      </c>
      <c r="D16" s="9"/>
      <c r="E16" s="9"/>
      <c r="F16" s="9"/>
      <c r="G16" s="9"/>
      <c r="H16" s="9"/>
      <c r="I16" s="9"/>
      <c r="J16" s="9"/>
      <c r="K16" s="10"/>
      <c r="L16" s="8"/>
      <c r="M16" s="8"/>
      <c r="N16" s="8"/>
      <c r="O16" s="8"/>
      <c r="P16" s="8"/>
      <c r="Q16" s="8"/>
      <c r="R16" s="8"/>
      <c r="U16" s="8"/>
      <c r="V16" s="8"/>
      <c r="W16" s="8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33" s="2" customFormat="1" ht="31" x14ac:dyDescent="0.7">
      <c r="B17" s="11" t="s">
        <v>2</v>
      </c>
      <c r="C17" s="9" t="s">
        <v>401</v>
      </c>
      <c r="D17" s="9"/>
      <c r="E17" s="9"/>
      <c r="F17" s="9"/>
      <c r="G17" s="9"/>
      <c r="H17" s="9"/>
      <c r="I17" s="9"/>
      <c r="J17" s="9"/>
      <c r="K17" s="8"/>
      <c r="L17" s="10"/>
      <c r="M17" s="10"/>
      <c r="N17" s="10"/>
      <c r="O17" s="10"/>
      <c r="P17" s="10"/>
      <c r="Q17" s="10"/>
      <c r="R17" s="10"/>
      <c r="U17" s="10"/>
      <c r="V17" s="10"/>
      <c r="W17" s="1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spans="1:33" ht="28.5" x14ac:dyDescent="0.6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 ht="28.5" x14ac:dyDescent="0.35">
      <c r="A19" s="2"/>
      <c r="B19" s="57"/>
      <c r="C19" s="51" t="s">
        <v>6</v>
      </c>
      <c r="D19" s="51"/>
      <c r="E19" s="51"/>
      <c r="F19" s="51"/>
      <c r="G19" s="51"/>
      <c r="H19" s="51"/>
      <c r="I19" s="51" t="s">
        <v>23</v>
      </c>
      <c r="J19" s="51"/>
      <c r="K19" s="51"/>
      <c r="L19" s="51"/>
      <c r="M19" s="51"/>
      <c r="N19" s="51"/>
      <c r="O19" s="51" t="s">
        <v>7</v>
      </c>
      <c r="P19" s="51"/>
      <c r="Q19" s="51"/>
      <c r="R19" s="51"/>
      <c r="S19" s="51"/>
      <c r="T19" s="51"/>
      <c r="U19" s="51" t="s">
        <v>24</v>
      </c>
      <c r="V19" s="51"/>
      <c r="W19" s="51"/>
      <c r="X19" s="51"/>
      <c r="Y19" s="51"/>
      <c r="Z19" s="51"/>
      <c r="AA19" s="51" t="s">
        <v>25</v>
      </c>
      <c r="AB19" s="51"/>
      <c r="AC19" s="51"/>
      <c r="AD19" s="51"/>
      <c r="AE19" s="51"/>
      <c r="AF19" s="51"/>
      <c r="AG19" s="27"/>
    </row>
    <row r="20" spans="1:33" ht="28.5" x14ac:dyDescent="0.35">
      <c r="A20" s="2"/>
      <c r="B20" s="57"/>
      <c r="C20" s="25" t="s">
        <v>0</v>
      </c>
      <c r="D20" s="25" t="s">
        <v>1</v>
      </c>
      <c r="E20" s="25" t="s">
        <v>2</v>
      </c>
      <c r="F20" s="25" t="s">
        <v>3</v>
      </c>
      <c r="G20" s="25" t="s">
        <v>4</v>
      </c>
      <c r="H20" s="25" t="s">
        <v>5</v>
      </c>
      <c r="I20" s="25" t="s">
        <v>0</v>
      </c>
      <c r="J20" s="25" t="s">
        <v>1</v>
      </c>
      <c r="K20" s="25" t="s">
        <v>2</v>
      </c>
      <c r="L20" s="25" t="s">
        <v>3</v>
      </c>
      <c r="M20" s="25" t="s">
        <v>4</v>
      </c>
      <c r="N20" s="25" t="s">
        <v>5</v>
      </c>
      <c r="O20" s="25" t="s">
        <v>0</v>
      </c>
      <c r="P20" s="25" t="s">
        <v>1</v>
      </c>
      <c r="Q20" s="25" t="s">
        <v>2</v>
      </c>
      <c r="R20" s="25" t="s">
        <v>3</v>
      </c>
      <c r="S20" s="25" t="s">
        <v>4</v>
      </c>
      <c r="T20" s="25" t="s">
        <v>5</v>
      </c>
      <c r="U20" s="25" t="s">
        <v>0</v>
      </c>
      <c r="V20" s="25" t="s">
        <v>1</v>
      </c>
      <c r="W20" s="25" t="s">
        <v>2</v>
      </c>
      <c r="X20" s="25" t="s">
        <v>3</v>
      </c>
      <c r="Y20" s="25" t="s">
        <v>4</v>
      </c>
      <c r="Z20" s="25" t="s">
        <v>5</v>
      </c>
      <c r="AA20" s="25" t="s">
        <v>0</v>
      </c>
      <c r="AB20" s="25" t="s">
        <v>1</v>
      </c>
      <c r="AC20" s="25" t="s">
        <v>2</v>
      </c>
      <c r="AD20" s="25" t="s">
        <v>3</v>
      </c>
      <c r="AE20" s="25" t="s">
        <v>4</v>
      </c>
      <c r="AF20" s="25" t="s">
        <v>5</v>
      </c>
      <c r="AG20" s="28"/>
    </row>
    <row r="21" spans="1:33" ht="28.5" x14ac:dyDescent="0.35">
      <c r="A21" s="2"/>
      <c r="B21" s="26" t="s">
        <v>0</v>
      </c>
      <c r="C21" s="25">
        <v>6</v>
      </c>
      <c r="D21" s="25">
        <v>7</v>
      </c>
      <c r="E21" s="25">
        <v>6</v>
      </c>
      <c r="F21" s="25">
        <v>7</v>
      </c>
      <c r="G21" s="25">
        <v>6</v>
      </c>
      <c r="H21" s="52">
        <v>7</v>
      </c>
      <c r="I21" s="25"/>
      <c r="J21" s="25"/>
      <c r="K21" s="25"/>
      <c r="L21" s="25"/>
      <c r="M21" s="25"/>
      <c r="N21" s="52">
        <v>0</v>
      </c>
      <c r="O21" s="25">
        <v>8</v>
      </c>
      <c r="P21" s="25">
        <v>9</v>
      </c>
      <c r="Q21" s="25">
        <v>8</v>
      </c>
      <c r="R21" s="25">
        <v>9</v>
      </c>
      <c r="S21" s="25">
        <v>8</v>
      </c>
      <c r="T21" s="52">
        <v>8</v>
      </c>
      <c r="U21" s="25">
        <v>9</v>
      </c>
      <c r="V21" s="25">
        <v>9</v>
      </c>
      <c r="W21" s="25">
        <v>9</v>
      </c>
      <c r="X21" s="25">
        <v>9</v>
      </c>
      <c r="Y21" s="25">
        <v>9</v>
      </c>
      <c r="Z21" s="52">
        <v>9</v>
      </c>
      <c r="AA21" s="25">
        <v>7</v>
      </c>
      <c r="AB21" s="25">
        <v>9</v>
      </c>
      <c r="AC21" s="25">
        <v>8</v>
      </c>
      <c r="AD21" s="25">
        <v>7</v>
      </c>
      <c r="AE21" s="25">
        <v>8</v>
      </c>
      <c r="AF21" s="52">
        <v>8</v>
      </c>
      <c r="AG21" s="28"/>
    </row>
    <row r="22" spans="1:33" ht="28.5" x14ac:dyDescent="0.35">
      <c r="A22" s="2"/>
      <c r="B22" s="26" t="s">
        <v>1</v>
      </c>
      <c r="C22" s="25">
        <v>7</v>
      </c>
      <c r="D22" s="25">
        <v>7</v>
      </c>
      <c r="E22" s="25">
        <v>7</v>
      </c>
      <c r="F22" s="25">
        <v>6</v>
      </c>
      <c r="G22" s="25">
        <v>6</v>
      </c>
      <c r="H22" s="53"/>
      <c r="I22" s="25"/>
      <c r="J22" s="25"/>
      <c r="K22" s="25"/>
      <c r="L22" s="25"/>
      <c r="M22" s="25"/>
      <c r="N22" s="53"/>
      <c r="O22" s="25">
        <v>8</v>
      </c>
      <c r="P22" s="25">
        <v>8</v>
      </c>
      <c r="Q22" s="25">
        <v>7</v>
      </c>
      <c r="R22" s="25">
        <v>7</v>
      </c>
      <c r="S22" s="25">
        <v>8</v>
      </c>
      <c r="T22" s="53"/>
      <c r="U22" s="25">
        <v>9</v>
      </c>
      <c r="V22" s="25">
        <v>9</v>
      </c>
      <c r="W22" s="25">
        <v>9</v>
      </c>
      <c r="X22" s="25">
        <v>9</v>
      </c>
      <c r="Y22" s="25">
        <v>8</v>
      </c>
      <c r="Z22" s="53"/>
      <c r="AA22" s="25">
        <v>8</v>
      </c>
      <c r="AB22" s="25">
        <v>8</v>
      </c>
      <c r="AC22" s="25">
        <v>9</v>
      </c>
      <c r="AD22" s="25">
        <v>8</v>
      </c>
      <c r="AE22" s="25">
        <v>8</v>
      </c>
      <c r="AF22" s="53"/>
      <c r="AG22" s="28"/>
    </row>
    <row r="23" spans="1:33" ht="28.5" x14ac:dyDescent="0.35">
      <c r="A23" s="2"/>
      <c r="B23" s="26" t="s">
        <v>2</v>
      </c>
      <c r="C23" s="25">
        <v>7</v>
      </c>
      <c r="D23" s="25">
        <v>6</v>
      </c>
      <c r="E23" s="25">
        <v>7</v>
      </c>
      <c r="F23" s="25">
        <v>7</v>
      </c>
      <c r="G23" s="25">
        <v>7</v>
      </c>
      <c r="H23" s="53"/>
      <c r="I23" s="25"/>
      <c r="J23" s="25"/>
      <c r="K23" s="25"/>
      <c r="L23" s="25"/>
      <c r="M23" s="25"/>
      <c r="N23" s="53"/>
      <c r="O23" s="25">
        <v>9</v>
      </c>
      <c r="P23" s="25">
        <v>9</v>
      </c>
      <c r="Q23" s="25">
        <v>8</v>
      </c>
      <c r="R23" s="25">
        <v>9</v>
      </c>
      <c r="S23" s="25">
        <v>8</v>
      </c>
      <c r="T23" s="53"/>
      <c r="U23" s="25">
        <v>9</v>
      </c>
      <c r="V23" s="25">
        <v>9</v>
      </c>
      <c r="W23" s="25">
        <v>9</v>
      </c>
      <c r="X23" s="25">
        <v>9</v>
      </c>
      <c r="Y23" s="25">
        <v>9</v>
      </c>
      <c r="Z23" s="53"/>
      <c r="AA23" s="25">
        <v>9</v>
      </c>
      <c r="AB23" s="25">
        <v>8</v>
      </c>
      <c r="AC23" s="25">
        <v>9</v>
      </c>
      <c r="AD23" s="25">
        <v>9</v>
      </c>
      <c r="AE23" s="25">
        <v>8</v>
      </c>
      <c r="AF23" s="53"/>
      <c r="AG23" s="28"/>
    </row>
    <row r="24" spans="1:33" ht="28.5" x14ac:dyDescent="0.35">
      <c r="A24" s="2"/>
      <c r="B24" s="25"/>
      <c r="C24" s="29">
        <f>SUM(C21:C23)/3</f>
        <v>6.666666666666667</v>
      </c>
      <c r="D24" s="29">
        <f t="shared" ref="D24:F24" si="0">SUM(D21:D23)/3</f>
        <v>6.666666666666667</v>
      </c>
      <c r="E24" s="29">
        <f t="shared" si="0"/>
        <v>6.666666666666667</v>
      </c>
      <c r="F24" s="29">
        <f t="shared" si="0"/>
        <v>6.666666666666667</v>
      </c>
      <c r="G24" s="29">
        <f>SUM(G21:G23)/3</f>
        <v>6.333333333333333</v>
      </c>
      <c r="H24" s="54"/>
      <c r="I24" s="29">
        <f>SUM(I21:I23)/3</f>
        <v>0</v>
      </c>
      <c r="J24" s="29">
        <f>SUM(J21:J23)/3</f>
        <v>0</v>
      </c>
      <c r="K24" s="29">
        <f>SUM(K21:K23)/3</f>
        <v>0</v>
      </c>
      <c r="L24" s="29">
        <f>SUM(L21:L23)/3</f>
        <v>0</v>
      </c>
      <c r="M24" s="29">
        <f>SUM(M21:M23)/3</f>
        <v>0</v>
      </c>
      <c r="N24" s="54"/>
      <c r="O24" s="29">
        <f>SUM(O21:O23)/3</f>
        <v>8.3333333333333339</v>
      </c>
      <c r="P24" s="29">
        <f>SUM(P21:P23)/3</f>
        <v>8.6666666666666661</v>
      </c>
      <c r="Q24" s="29">
        <f>SUM(Q21:Q23)/3</f>
        <v>7.666666666666667</v>
      </c>
      <c r="R24" s="29">
        <f>SUM(R21:R23)/3</f>
        <v>8.3333333333333339</v>
      </c>
      <c r="S24" s="29">
        <f>SUM(S21:S23)/3</f>
        <v>8</v>
      </c>
      <c r="T24" s="54"/>
      <c r="U24" s="29">
        <f>SUM(U21:U23)/3</f>
        <v>9</v>
      </c>
      <c r="V24" s="29">
        <f>SUM(V21:V23)/3</f>
        <v>9</v>
      </c>
      <c r="W24" s="29">
        <f>SUM(W21:W23)/3</f>
        <v>9</v>
      </c>
      <c r="X24" s="29">
        <f>SUM(X21:X23)/3</f>
        <v>9</v>
      </c>
      <c r="Y24" s="29">
        <f>SUM(Y21:Y23)/3</f>
        <v>8.6666666666666661</v>
      </c>
      <c r="Z24" s="54"/>
      <c r="AA24" s="29">
        <f>SUM(AA21:AA23)/3</f>
        <v>8</v>
      </c>
      <c r="AB24" s="29">
        <f>SUM(AB21:AB23)/3</f>
        <v>8.3333333333333339</v>
      </c>
      <c r="AC24" s="29">
        <f>SUM(AC21:AC23)/3</f>
        <v>8.6666666666666661</v>
      </c>
      <c r="AD24" s="29">
        <f>SUM(AD21:AD23)/3</f>
        <v>8</v>
      </c>
      <c r="AE24" s="29">
        <f>SUM(AE21:AE23)/3</f>
        <v>8</v>
      </c>
      <c r="AF24" s="54"/>
      <c r="AG24" s="28"/>
    </row>
    <row r="25" spans="1:33" ht="28.5" x14ac:dyDescent="0.35">
      <c r="A25" s="2"/>
      <c r="B25" s="25"/>
      <c r="C25" s="50">
        <f>SUM(C24:E24)/3</f>
        <v>6.666666666666667</v>
      </c>
      <c r="D25" s="50"/>
      <c r="E25" s="50"/>
      <c r="F25" s="50">
        <f>(F24+G24+H21)/3</f>
        <v>6.666666666666667</v>
      </c>
      <c r="G25" s="50"/>
      <c r="H25" s="50"/>
      <c r="I25" s="50">
        <v>5</v>
      </c>
      <c r="J25" s="50"/>
      <c r="K25" s="50"/>
      <c r="L25" s="50">
        <v>6</v>
      </c>
      <c r="M25" s="50"/>
      <c r="N25" s="50"/>
      <c r="O25" s="50">
        <f>SUM(O24:Q24)/3</f>
        <v>8.2222222222222232</v>
      </c>
      <c r="P25" s="50"/>
      <c r="Q25" s="50"/>
      <c r="R25" s="50">
        <f>(R24+S24+T21)/3</f>
        <v>8.1111111111111125</v>
      </c>
      <c r="S25" s="50"/>
      <c r="T25" s="50"/>
      <c r="U25" s="50">
        <f>SUM(U24:W24)/3</f>
        <v>9</v>
      </c>
      <c r="V25" s="50"/>
      <c r="W25" s="50"/>
      <c r="X25" s="50">
        <f>(X24+Y24+Z21)/3</f>
        <v>8.8888888888888875</v>
      </c>
      <c r="Y25" s="50"/>
      <c r="Z25" s="50"/>
      <c r="AA25" s="50">
        <f>SUM(AA24:AC24)/3</f>
        <v>8.3333333333333339</v>
      </c>
      <c r="AB25" s="50"/>
      <c r="AC25" s="50"/>
      <c r="AD25" s="50">
        <f>(AD24+AE24+AF21)/3</f>
        <v>8</v>
      </c>
      <c r="AE25" s="50"/>
      <c r="AF25" s="50"/>
      <c r="AG25" s="28"/>
    </row>
    <row r="26" spans="1:33" ht="28.5" x14ac:dyDescent="0.35">
      <c r="A26" s="2"/>
      <c r="B26" s="25"/>
      <c r="C26" s="50">
        <f>C25+F25</f>
        <v>13.333333333333334</v>
      </c>
      <c r="D26" s="50"/>
      <c r="E26" s="50"/>
      <c r="F26" s="50"/>
      <c r="G26" s="50"/>
      <c r="H26" s="50"/>
      <c r="I26" s="50">
        <f>I25+L25</f>
        <v>11</v>
      </c>
      <c r="J26" s="50"/>
      <c r="K26" s="50"/>
      <c r="L26" s="50"/>
      <c r="M26" s="50"/>
      <c r="N26" s="50"/>
      <c r="O26" s="50">
        <f>O25+R25</f>
        <v>16.333333333333336</v>
      </c>
      <c r="P26" s="50"/>
      <c r="Q26" s="50"/>
      <c r="R26" s="50"/>
      <c r="S26" s="50"/>
      <c r="T26" s="50"/>
      <c r="U26" s="50">
        <f>U25+X25</f>
        <v>17.888888888888886</v>
      </c>
      <c r="V26" s="50"/>
      <c r="W26" s="50"/>
      <c r="X26" s="50"/>
      <c r="Y26" s="50"/>
      <c r="Z26" s="50"/>
      <c r="AA26" s="50">
        <f>AA25+AD25</f>
        <v>16.333333333333336</v>
      </c>
      <c r="AB26" s="50"/>
      <c r="AC26" s="50"/>
      <c r="AD26" s="50"/>
      <c r="AE26" s="50"/>
      <c r="AF26" s="50"/>
      <c r="AG26" s="28"/>
    </row>
    <row r="27" spans="1:33" ht="28.5" x14ac:dyDescent="0.6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ht="28.5" x14ac:dyDescent="0.65">
      <c r="A28" s="13"/>
      <c r="B28" s="46" t="s">
        <v>12</v>
      </c>
      <c r="C28" s="46"/>
      <c r="D28" s="46"/>
      <c r="E28" s="47">
        <f>SUM(C26:AF26)</f>
        <v>74.888888888888886</v>
      </c>
      <c r="F28" s="47"/>
      <c r="G28" s="15" t="s">
        <v>13</v>
      </c>
      <c r="H28" s="1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28.5" x14ac:dyDescent="0.6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ht="28.5" x14ac:dyDescent="0.65">
      <c r="A30" s="13"/>
      <c r="B30" s="46" t="s">
        <v>14</v>
      </c>
      <c r="C30" s="46"/>
      <c r="D30" s="46"/>
      <c r="E30" s="46"/>
      <c r="F30" s="13"/>
      <c r="G30" s="48" t="str" cm="1">
        <f t="array" ref="G30">_xlfn.IFS(E28&lt;40,"Диплом",E28&lt;60,"Бронзовая медаль",E28&lt;80,"Серебряная медаль",E28&lt;100,"Золотая медаль")</f>
        <v>Серебряная медаль</v>
      </c>
      <c r="H30" s="48"/>
      <c r="I30" s="48"/>
      <c r="J30" s="48"/>
      <c r="K30" s="48"/>
      <c r="L30" s="48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 ht="28.5" x14ac:dyDescent="0.65">
      <c r="A31" s="13"/>
      <c r="B31" s="14"/>
      <c r="C31" s="14"/>
      <c r="D31" s="14"/>
      <c r="E31" s="14"/>
      <c r="F31" s="13"/>
      <c r="G31" s="36"/>
      <c r="H31" s="36"/>
      <c r="I31" s="36"/>
      <c r="J31" s="36"/>
      <c r="K31" s="36"/>
      <c r="L31" s="36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 ht="28.5" x14ac:dyDescent="0.6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1:33" ht="28.5" x14ac:dyDescent="0.65">
      <c r="A33" s="13"/>
      <c r="B33" s="3"/>
      <c r="C33" s="3"/>
      <c r="D33" s="19" t="s">
        <v>22</v>
      </c>
      <c r="E33" s="19"/>
      <c r="F33" s="19"/>
      <c r="G33" s="19"/>
      <c r="I33" s="3"/>
      <c r="J33" s="3"/>
      <c r="K33" s="19" t="s">
        <v>23</v>
      </c>
      <c r="L33" s="19"/>
      <c r="M33" s="19"/>
      <c r="O33" s="3"/>
      <c r="P33" s="3"/>
      <c r="Q33" s="19" t="s">
        <v>7</v>
      </c>
      <c r="R33" s="19"/>
      <c r="W33" s="19" t="s">
        <v>24</v>
      </c>
      <c r="X33" s="19"/>
      <c r="Y33" s="3"/>
      <c r="AB33" s="3"/>
      <c r="AC33" s="3"/>
      <c r="AD33" s="19" t="s">
        <v>25</v>
      </c>
      <c r="AE33" s="3"/>
      <c r="AF33" s="3"/>
      <c r="AG33" s="13"/>
    </row>
    <row r="34" spans="1:33" ht="28.5" x14ac:dyDescent="0.65">
      <c r="A34" s="13"/>
      <c r="B34" s="49" t="s">
        <v>15</v>
      </c>
      <c r="C34" s="49"/>
      <c r="D34" s="17"/>
      <c r="E34" s="17"/>
      <c r="F34" s="17"/>
      <c r="G34" s="18"/>
      <c r="I34" s="37" t="s">
        <v>15</v>
      </c>
      <c r="J34" s="37"/>
      <c r="K34" s="17"/>
      <c r="L34" s="17"/>
      <c r="M34" s="3"/>
      <c r="O34" s="37" t="s">
        <v>15</v>
      </c>
      <c r="P34" s="37"/>
      <c r="Q34" s="17"/>
      <c r="R34" s="17"/>
      <c r="V34" s="40" t="s">
        <v>15</v>
      </c>
      <c r="W34" s="37"/>
      <c r="X34" s="17"/>
      <c r="Y34" s="3"/>
      <c r="AB34" s="37" t="s">
        <v>15</v>
      </c>
      <c r="AC34" s="37"/>
      <c r="AD34" s="17"/>
      <c r="AE34" s="3"/>
      <c r="AF34" s="3"/>
      <c r="AG34" s="13"/>
    </row>
    <row r="35" spans="1:33" ht="28.5" x14ac:dyDescent="0.65">
      <c r="A35" s="13"/>
      <c r="B35" s="16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1:33" ht="46" x14ac:dyDescent="0.35">
      <c r="H36" s="62" t="s">
        <v>26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 spans="1:33" ht="46" x14ac:dyDescent="1">
      <c r="C37" s="3"/>
      <c r="D37" s="3"/>
      <c r="E37" s="3"/>
      <c r="F37" s="3"/>
      <c r="G37" s="3"/>
      <c r="H37" s="21"/>
      <c r="I37" s="21"/>
      <c r="J37" s="21"/>
      <c r="L37" s="24"/>
      <c r="M37" s="24"/>
      <c r="N37" s="24"/>
      <c r="O37" s="24"/>
      <c r="P37" s="24" t="s">
        <v>21</v>
      </c>
      <c r="Q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spans="1:33" ht="46" x14ac:dyDescent="1">
      <c r="C38" s="3"/>
      <c r="D38" s="3"/>
      <c r="E38" s="3"/>
      <c r="F38" s="3"/>
      <c r="G38" s="3"/>
      <c r="H38" s="23"/>
      <c r="I38" s="23"/>
      <c r="J38" s="23"/>
      <c r="K38" s="23"/>
      <c r="L38" s="23"/>
      <c r="M38" s="24"/>
      <c r="N38" s="21"/>
      <c r="O38" s="21"/>
      <c r="P38" s="21"/>
      <c r="Q38" s="21"/>
      <c r="R38" s="21"/>
      <c r="S38" s="21"/>
      <c r="T38" s="22"/>
      <c r="U38" s="21"/>
      <c r="V38" s="21"/>
      <c r="W38" s="21"/>
      <c r="X38" s="21"/>
      <c r="Y38" s="21"/>
      <c r="AC38" s="3"/>
    </row>
    <row r="39" spans="1:33" ht="46" x14ac:dyDescent="1">
      <c r="C39" s="5"/>
      <c r="D39" s="5"/>
      <c r="E39" s="5"/>
      <c r="H39" s="21"/>
      <c r="I39" s="21"/>
      <c r="J39" s="63" t="s">
        <v>72</v>
      </c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"/>
      <c r="AD39" s="7"/>
    </row>
    <row r="40" spans="1:33" ht="33.5" x14ac:dyDescent="0.75">
      <c r="B40" s="13"/>
      <c r="C40" s="30"/>
      <c r="D40" s="30"/>
      <c r="E40" s="30"/>
      <c r="F40" s="30"/>
      <c r="G40" s="30"/>
      <c r="H40" s="30"/>
      <c r="I40" s="30"/>
      <c r="J40" s="30"/>
      <c r="K40" s="30"/>
      <c r="L40" s="31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13"/>
    </row>
    <row r="41" spans="1:33" ht="33.5" x14ac:dyDescent="0.75">
      <c r="B41" s="13"/>
      <c r="C41" s="30"/>
      <c r="D41" s="30"/>
      <c r="E41" s="30"/>
      <c r="F41" s="30"/>
      <c r="G41" s="58" t="s">
        <v>402</v>
      </c>
      <c r="H41" s="58"/>
      <c r="I41" s="58"/>
      <c r="J41" s="58"/>
      <c r="K41" s="58"/>
      <c r="L41" s="58"/>
      <c r="M41" s="58"/>
      <c r="N41" s="30"/>
      <c r="O41" s="30"/>
      <c r="P41" s="30"/>
      <c r="Q41" s="30"/>
      <c r="R41" s="30"/>
      <c r="S41" s="30"/>
      <c r="T41" s="30"/>
      <c r="U41" s="32"/>
      <c r="V41" s="32"/>
      <c r="W41" s="30"/>
      <c r="X41" s="30"/>
      <c r="Y41" s="30"/>
      <c r="Z41" s="30"/>
      <c r="AA41" s="30"/>
      <c r="AB41" s="30"/>
      <c r="AC41" s="30"/>
      <c r="AD41" s="32"/>
      <c r="AE41" s="30"/>
      <c r="AF41" s="30"/>
      <c r="AG41" s="13"/>
    </row>
    <row r="42" spans="1:33" ht="33.5" x14ac:dyDescent="0.75">
      <c r="B42" s="13"/>
      <c r="C42" s="30"/>
      <c r="D42" s="30"/>
      <c r="E42" s="30"/>
      <c r="F42" s="30"/>
      <c r="G42" s="58"/>
      <c r="H42" s="58"/>
      <c r="I42" s="58"/>
      <c r="J42" s="58"/>
      <c r="K42" s="58"/>
      <c r="L42" s="58"/>
      <c r="M42" s="58"/>
      <c r="N42" s="59" t="s">
        <v>9</v>
      </c>
      <c r="O42" s="59"/>
      <c r="P42" s="59"/>
      <c r="Q42" s="59"/>
      <c r="R42" s="59"/>
      <c r="S42" s="60" t="s">
        <v>403</v>
      </c>
      <c r="T42" s="60"/>
      <c r="U42" s="60"/>
      <c r="V42" s="60"/>
      <c r="W42" s="60"/>
      <c r="X42" s="60"/>
      <c r="Y42" s="30"/>
      <c r="Z42" s="61" t="s">
        <v>10</v>
      </c>
      <c r="AA42" s="61"/>
      <c r="AB42" s="61"/>
      <c r="AC42" s="33" t="s">
        <v>187</v>
      </c>
      <c r="AD42" s="32"/>
      <c r="AE42" s="30"/>
      <c r="AF42" s="30"/>
      <c r="AG42" s="13"/>
    </row>
    <row r="43" spans="1:33" ht="33.5" x14ac:dyDescent="0.75">
      <c r="B43" s="13"/>
      <c r="C43" s="30"/>
      <c r="D43" s="55" t="s">
        <v>8</v>
      </c>
      <c r="E43" s="55"/>
      <c r="F43" s="55"/>
      <c r="G43" s="58"/>
      <c r="H43" s="58"/>
      <c r="I43" s="58"/>
      <c r="J43" s="58"/>
      <c r="K43" s="58"/>
      <c r="L43" s="58"/>
      <c r="M43" s="58"/>
      <c r="N43" s="59"/>
      <c r="O43" s="59"/>
      <c r="P43" s="59"/>
      <c r="Q43" s="59"/>
      <c r="R43" s="59"/>
      <c r="S43" s="60"/>
      <c r="T43" s="60"/>
      <c r="U43" s="60"/>
      <c r="V43" s="60"/>
      <c r="W43" s="60"/>
      <c r="X43" s="60"/>
      <c r="Y43" s="30"/>
      <c r="Z43" s="60" t="s">
        <v>188</v>
      </c>
      <c r="AA43" s="60"/>
      <c r="AB43" s="60"/>
      <c r="AC43" s="60"/>
      <c r="AD43" s="60"/>
      <c r="AE43" s="60"/>
      <c r="AF43" s="34"/>
      <c r="AG43" s="13"/>
    </row>
    <row r="44" spans="1:33" ht="33.5" x14ac:dyDescent="0.75">
      <c r="B44" s="13"/>
      <c r="C44" s="30"/>
      <c r="D44" s="30"/>
      <c r="E44" s="30"/>
      <c r="F44" s="30"/>
      <c r="G44" s="58"/>
      <c r="H44" s="58"/>
      <c r="I44" s="58"/>
      <c r="J44" s="58"/>
      <c r="K44" s="58"/>
      <c r="L44" s="58"/>
      <c r="M44" s="58"/>
      <c r="N44" s="30"/>
      <c r="O44" s="35"/>
      <c r="P44" s="30"/>
      <c r="Q44" s="30"/>
      <c r="R44" s="35"/>
      <c r="S44" s="4"/>
      <c r="T44" s="4"/>
      <c r="U44" s="4"/>
      <c r="V44" s="4"/>
      <c r="W44" s="4"/>
      <c r="X44" s="4"/>
      <c r="Y44" s="32"/>
      <c r="Z44" s="60"/>
      <c r="AA44" s="60"/>
      <c r="AB44" s="60"/>
      <c r="AC44" s="60"/>
      <c r="AD44" s="60"/>
      <c r="AE44" s="60"/>
      <c r="AF44" s="34"/>
      <c r="AG44" s="13"/>
    </row>
    <row r="45" spans="1:33" ht="33.5" x14ac:dyDescent="0.75">
      <c r="B45" s="13"/>
      <c r="C45" s="30"/>
      <c r="D45" s="30"/>
      <c r="E45" s="35"/>
      <c r="F45" s="35"/>
      <c r="G45" s="58"/>
      <c r="H45" s="58"/>
      <c r="I45" s="58"/>
      <c r="J45" s="58"/>
      <c r="K45" s="58"/>
      <c r="L45" s="58"/>
      <c r="M45" s="58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4"/>
      <c r="AA45" s="34"/>
      <c r="AB45" s="34"/>
      <c r="AC45" s="34"/>
      <c r="AD45" s="34"/>
      <c r="AE45" s="34"/>
      <c r="AF45" s="34"/>
      <c r="AG45" s="13"/>
    </row>
    <row r="46" spans="1:33" ht="33.5" x14ac:dyDescent="0.75">
      <c r="B46" s="13"/>
      <c r="C46" s="30"/>
      <c r="D46" s="30"/>
      <c r="E46" s="55" t="s">
        <v>16</v>
      </c>
      <c r="F46" s="55"/>
      <c r="G46" s="56" t="s">
        <v>404</v>
      </c>
      <c r="H46" s="56"/>
      <c r="I46" s="56"/>
      <c r="J46" s="56"/>
      <c r="K46" s="56"/>
      <c r="L46" s="56"/>
      <c r="M46" s="56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13"/>
    </row>
    <row r="47" spans="1:33" ht="33.5" x14ac:dyDescent="0.75">
      <c r="B47" s="13"/>
      <c r="C47" s="30"/>
      <c r="D47" s="30"/>
      <c r="E47" s="30"/>
      <c r="F47" s="30"/>
      <c r="G47" s="56"/>
      <c r="H47" s="56"/>
      <c r="I47" s="56"/>
      <c r="J47" s="56"/>
      <c r="K47" s="56"/>
      <c r="L47" s="56"/>
      <c r="M47" s="56"/>
      <c r="N47" s="30"/>
      <c r="O47" s="32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13"/>
    </row>
    <row r="48" spans="1:33" ht="31" x14ac:dyDescent="0.7">
      <c r="B48" s="13"/>
      <c r="C48" s="8"/>
      <c r="D48" s="8"/>
      <c r="E48" s="8"/>
      <c r="F48" s="8"/>
      <c r="G48" s="8"/>
      <c r="H48" s="8"/>
      <c r="I48" s="8"/>
      <c r="J48" s="8"/>
      <c r="K48" s="8"/>
      <c r="L48" s="9"/>
      <c r="M48" s="9"/>
      <c r="N48" s="10"/>
      <c r="O48" s="9"/>
      <c r="P48" s="8"/>
      <c r="Q48" s="8"/>
      <c r="R48" s="8"/>
      <c r="S48" s="8"/>
      <c r="T48" s="8"/>
      <c r="U48" s="8"/>
      <c r="V48" s="8"/>
      <c r="W48" s="8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33" ht="31" x14ac:dyDescent="0.7">
      <c r="B49" s="8"/>
      <c r="C49" s="12" t="s">
        <v>11</v>
      </c>
      <c r="D49" s="12"/>
      <c r="E49" s="12"/>
      <c r="F49" s="12"/>
      <c r="G49" s="12"/>
      <c r="H49" s="12"/>
      <c r="I49" s="12"/>
      <c r="J49" s="9"/>
      <c r="K49" s="9"/>
      <c r="L49" s="8"/>
      <c r="M49" s="8"/>
      <c r="N49" s="8"/>
      <c r="O49" s="8"/>
      <c r="P49" s="8"/>
      <c r="Q49" s="8"/>
      <c r="R49" s="8"/>
      <c r="U49" s="8"/>
      <c r="V49" s="8"/>
      <c r="W49" s="8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3" ht="31" x14ac:dyDescent="0.7">
      <c r="B50" s="11" t="s">
        <v>0</v>
      </c>
      <c r="C50" s="9" t="s">
        <v>405</v>
      </c>
      <c r="D50" s="9"/>
      <c r="E50" s="9"/>
      <c r="F50" s="9"/>
      <c r="G50" s="9"/>
      <c r="H50" s="9"/>
      <c r="I50" s="9"/>
      <c r="J50" s="8"/>
      <c r="K50" s="8"/>
      <c r="L50" s="8"/>
      <c r="M50" s="8"/>
      <c r="N50" s="8"/>
      <c r="O50" s="8"/>
      <c r="P50" s="8"/>
      <c r="Q50" s="8"/>
      <c r="R50" s="8"/>
      <c r="U50" s="8"/>
      <c r="V50" s="8"/>
      <c r="W50" s="8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ht="31" x14ac:dyDescent="0.7">
      <c r="B51" s="11" t="s">
        <v>1</v>
      </c>
      <c r="C51" s="9" t="s">
        <v>406</v>
      </c>
      <c r="D51" s="9"/>
      <c r="E51" s="9"/>
      <c r="F51" s="9"/>
      <c r="G51" s="9"/>
      <c r="H51" s="9"/>
      <c r="I51" s="9"/>
      <c r="J51" s="9"/>
      <c r="K51" s="10"/>
      <c r="L51" s="8"/>
      <c r="M51" s="8"/>
      <c r="N51" s="8"/>
      <c r="O51" s="8"/>
      <c r="P51" s="8"/>
      <c r="Q51" s="8"/>
      <c r="R51" s="8"/>
      <c r="U51" s="8"/>
      <c r="V51" s="8"/>
      <c r="W51" s="8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ht="31" x14ac:dyDescent="0.7">
      <c r="A52" s="2"/>
      <c r="B52" s="11" t="s">
        <v>2</v>
      </c>
      <c r="C52" s="9" t="s">
        <v>407</v>
      </c>
      <c r="D52" s="9"/>
      <c r="E52" s="9"/>
      <c r="F52" s="9"/>
      <c r="G52" s="9"/>
      <c r="H52" s="9"/>
      <c r="I52" s="9"/>
      <c r="J52" s="9"/>
      <c r="K52" s="8"/>
      <c r="L52" s="10"/>
      <c r="M52" s="10"/>
      <c r="N52" s="10"/>
      <c r="O52" s="10"/>
      <c r="P52" s="10"/>
      <c r="Q52" s="10"/>
      <c r="R52" s="10"/>
      <c r="S52" s="2"/>
      <c r="T52" s="2"/>
      <c r="U52" s="10"/>
      <c r="V52" s="10"/>
      <c r="W52" s="1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spans="1:33" ht="28.5" x14ac:dyDescent="0.6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</row>
    <row r="54" spans="1:33" ht="28.5" x14ac:dyDescent="0.35">
      <c r="A54" s="2"/>
      <c r="B54" s="57"/>
      <c r="C54" s="51" t="s">
        <v>6</v>
      </c>
      <c r="D54" s="51"/>
      <c r="E54" s="51"/>
      <c r="F54" s="51"/>
      <c r="G54" s="51"/>
      <c r="H54" s="51"/>
      <c r="I54" s="51" t="s">
        <v>23</v>
      </c>
      <c r="J54" s="51"/>
      <c r="K54" s="51"/>
      <c r="L54" s="51"/>
      <c r="M54" s="51"/>
      <c r="N54" s="51"/>
      <c r="O54" s="51" t="s">
        <v>7</v>
      </c>
      <c r="P54" s="51"/>
      <c r="Q54" s="51"/>
      <c r="R54" s="51"/>
      <c r="S54" s="51"/>
      <c r="T54" s="51"/>
      <c r="U54" s="51" t="s">
        <v>24</v>
      </c>
      <c r="V54" s="51"/>
      <c r="W54" s="51"/>
      <c r="X54" s="51"/>
      <c r="Y54" s="51"/>
      <c r="Z54" s="51"/>
      <c r="AA54" s="51" t="s">
        <v>25</v>
      </c>
      <c r="AB54" s="51"/>
      <c r="AC54" s="51"/>
      <c r="AD54" s="51"/>
      <c r="AE54" s="51"/>
      <c r="AF54" s="51"/>
      <c r="AG54" s="27"/>
    </row>
    <row r="55" spans="1:33" ht="28.5" x14ac:dyDescent="0.35">
      <c r="A55" s="2"/>
      <c r="B55" s="57"/>
      <c r="C55" s="25" t="s">
        <v>0</v>
      </c>
      <c r="D55" s="25" t="s">
        <v>1</v>
      </c>
      <c r="E55" s="25" t="s">
        <v>2</v>
      </c>
      <c r="F55" s="25" t="s">
        <v>3</v>
      </c>
      <c r="G55" s="25" t="s">
        <v>4</v>
      </c>
      <c r="H55" s="25" t="s">
        <v>5</v>
      </c>
      <c r="I55" s="25" t="s">
        <v>0</v>
      </c>
      <c r="J55" s="25" t="s">
        <v>1</v>
      </c>
      <c r="K55" s="25" t="s">
        <v>2</v>
      </c>
      <c r="L55" s="25" t="s">
        <v>3</v>
      </c>
      <c r="M55" s="25" t="s">
        <v>4</v>
      </c>
      <c r="N55" s="25" t="s">
        <v>5</v>
      </c>
      <c r="O55" s="25" t="s">
        <v>0</v>
      </c>
      <c r="P55" s="25" t="s">
        <v>1</v>
      </c>
      <c r="Q55" s="25" t="s">
        <v>2</v>
      </c>
      <c r="R55" s="25" t="s">
        <v>3</v>
      </c>
      <c r="S55" s="25" t="s">
        <v>4</v>
      </c>
      <c r="T55" s="25" t="s">
        <v>5</v>
      </c>
      <c r="U55" s="25" t="s">
        <v>0</v>
      </c>
      <c r="V55" s="25" t="s">
        <v>1</v>
      </c>
      <c r="W55" s="25" t="s">
        <v>2</v>
      </c>
      <c r="X55" s="25" t="s">
        <v>3</v>
      </c>
      <c r="Y55" s="25" t="s">
        <v>4</v>
      </c>
      <c r="Z55" s="25" t="s">
        <v>5</v>
      </c>
      <c r="AA55" s="25" t="s">
        <v>0</v>
      </c>
      <c r="AB55" s="25" t="s">
        <v>1</v>
      </c>
      <c r="AC55" s="25" t="s">
        <v>2</v>
      </c>
      <c r="AD55" s="25" t="s">
        <v>3</v>
      </c>
      <c r="AE55" s="25" t="s">
        <v>4</v>
      </c>
      <c r="AF55" s="25" t="s">
        <v>5</v>
      </c>
      <c r="AG55" s="28"/>
    </row>
    <row r="56" spans="1:33" ht="28.5" x14ac:dyDescent="0.35">
      <c r="A56" s="2"/>
      <c r="B56" s="26" t="s">
        <v>0</v>
      </c>
      <c r="C56" s="25">
        <v>5</v>
      </c>
      <c r="D56" s="25">
        <v>6</v>
      </c>
      <c r="E56" s="25">
        <v>6</v>
      </c>
      <c r="F56" s="25">
        <v>5</v>
      </c>
      <c r="G56" s="25">
        <v>6</v>
      </c>
      <c r="H56" s="52">
        <v>6</v>
      </c>
      <c r="I56" s="25"/>
      <c r="J56" s="25"/>
      <c r="K56" s="25"/>
      <c r="L56" s="25"/>
      <c r="M56" s="25"/>
      <c r="N56" s="52"/>
      <c r="O56" s="25">
        <v>7</v>
      </c>
      <c r="P56" s="25">
        <v>7</v>
      </c>
      <c r="Q56" s="25">
        <v>7</v>
      </c>
      <c r="R56" s="25">
        <v>6</v>
      </c>
      <c r="S56" s="25">
        <v>7</v>
      </c>
      <c r="T56" s="52">
        <v>7</v>
      </c>
      <c r="U56" s="25">
        <v>7</v>
      </c>
      <c r="V56" s="25">
        <v>7</v>
      </c>
      <c r="W56" s="25">
        <v>7</v>
      </c>
      <c r="X56" s="25">
        <v>7</v>
      </c>
      <c r="Y56" s="25">
        <v>7</v>
      </c>
      <c r="Z56" s="52">
        <v>8</v>
      </c>
      <c r="AA56" s="25">
        <v>8</v>
      </c>
      <c r="AB56" s="25">
        <v>7</v>
      </c>
      <c r="AC56" s="25">
        <v>7</v>
      </c>
      <c r="AD56" s="25">
        <v>7</v>
      </c>
      <c r="AE56" s="25">
        <v>7</v>
      </c>
      <c r="AF56" s="52">
        <v>7</v>
      </c>
      <c r="AG56" s="28"/>
    </row>
    <row r="57" spans="1:33" ht="28.5" x14ac:dyDescent="0.35">
      <c r="A57" s="2"/>
      <c r="B57" s="26" t="s">
        <v>1</v>
      </c>
      <c r="C57" s="25">
        <v>5</v>
      </c>
      <c r="D57" s="25">
        <v>6</v>
      </c>
      <c r="E57" s="25">
        <v>5</v>
      </c>
      <c r="F57" s="25">
        <v>4</v>
      </c>
      <c r="G57" s="25">
        <v>6</v>
      </c>
      <c r="H57" s="53"/>
      <c r="I57" s="25"/>
      <c r="J57" s="25"/>
      <c r="K57" s="25"/>
      <c r="L57" s="25"/>
      <c r="M57" s="25"/>
      <c r="N57" s="53"/>
      <c r="O57" s="25">
        <v>7</v>
      </c>
      <c r="P57" s="25">
        <v>7</v>
      </c>
      <c r="Q57" s="25">
        <v>6</v>
      </c>
      <c r="R57" s="25">
        <v>7</v>
      </c>
      <c r="S57" s="25">
        <v>6</v>
      </c>
      <c r="T57" s="53"/>
      <c r="U57" s="25">
        <v>8</v>
      </c>
      <c r="V57" s="25">
        <v>8</v>
      </c>
      <c r="W57" s="25">
        <v>8</v>
      </c>
      <c r="X57" s="25">
        <v>8</v>
      </c>
      <c r="Y57" s="25">
        <v>8</v>
      </c>
      <c r="Z57" s="53"/>
      <c r="AA57" s="25">
        <v>8</v>
      </c>
      <c r="AB57" s="25">
        <v>6</v>
      </c>
      <c r="AC57" s="25">
        <v>5</v>
      </c>
      <c r="AD57" s="25">
        <v>7</v>
      </c>
      <c r="AE57" s="25">
        <v>6</v>
      </c>
      <c r="AF57" s="53"/>
      <c r="AG57" s="28"/>
    </row>
    <row r="58" spans="1:33" ht="28.5" x14ac:dyDescent="0.35">
      <c r="A58" s="2"/>
      <c r="B58" s="26" t="s">
        <v>2</v>
      </c>
      <c r="C58" s="25">
        <v>7</v>
      </c>
      <c r="D58" s="25">
        <v>7</v>
      </c>
      <c r="E58" s="25">
        <v>7</v>
      </c>
      <c r="F58" s="25">
        <v>7</v>
      </c>
      <c r="G58" s="25">
        <v>7</v>
      </c>
      <c r="H58" s="53"/>
      <c r="I58" s="25"/>
      <c r="J58" s="25"/>
      <c r="K58" s="25"/>
      <c r="L58" s="25"/>
      <c r="M58" s="25"/>
      <c r="N58" s="53"/>
      <c r="O58" s="25">
        <v>8</v>
      </c>
      <c r="P58" s="25">
        <v>7</v>
      </c>
      <c r="Q58" s="25">
        <v>7</v>
      </c>
      <c r="R58" s="25">
        <v>7</v>
      </c>
      <c r="S58" s="25">
        <v>8</v>
      </c>
      <c r="T58" s="53"/>
      <c r="U58" s="25">
        <v>8</v>
      </c>
      <c r="V58" s="25">
        <v>8</v>
      </c>
      <c r="W58" s="25">
        <v>8</v>
      </c>
      <c r="X58" s="25">
        <v>8</v>
      </c>
      <c r="Y58" s="25">
        <v>8</v>
      </c>
      <c r="Z58" s="53"/>
      <c r="AA58" s="25">
        <v>8</v>
      </c>
      <c r="AB58" s="25">
        <v>8</v>
      </c>
      <c r="AC58" s="25">
        <v>7</v>
      </c>
      <c r="AD58" s="25">
        <v>8</v>
      </c>
      <c r="AE58" s="25">
        <v>8</v>
      </c>
      <c r="AF58" s="53"/>
      <c r="AG58" s="28"/>
    </row>
    <row r="59" spans="1:33" ht="28.5" x14ac:dyDescent="0.35">
      <c r="A59" s="2"/>
      <c r="B59" s="25"/>
      <c r="C59" s="29">
        <f>SUM(C56:C58)/3</f>
        <v>5.666666666666667</v>
      </c>
      <c r="D59" s="29">
        <f t="shared" ref="D59:F59" si="1">SUM(D56:D58)/3</f>
        <v>6.333333333333333</v>
      </c>
      <c r="E59" s="29">
        <f t="shared" si="1"/>
        <v>6</v>
      </c>
      <c r="F59" s="29">
        <f t="shared" si="1"/>
        <v>5.333333333333333</v>
      </c>
      <c r="G59" s="29">
        <f>SUM(G56:G58)/3</f>
        <v>6.333333333333333</v>
      </c>
      <c r="H59" s="54"/>
      <c r="I59" s="29">
        <f>SUM(I56:I58)/3</f>
        <v>0</v>
      </c>
      <c r="J59" s="29">
        <f>SUM(J56:J58)/3</f>
        <v>0</v>
      </c>
      <c r="K59" s="29">
        <f>SUM(K56:K58)/3</f>
        <v>0</v>
      </c>
      <c r="L59" s="29">
        <f>SUM(L56:L58)/3</f>
        <v>0</v>
      </c>
      <c r="M59" s="29">
        <f>SUM(M56:M58)/3</f>
        <v>0</v>
      </c>
      <c r="N59" s="54"/>
      <c r="O59" s="29">
        <f>SUM(O56:O58)/3</f>
        <v>7.333333333333333</v>
      </c>
      <c r="P59" s="29">
        <f>SUM(P56:P58)/3</f>
        <v>7</v>
      </c>
      <c r="Q59" s="29">
        <f>SUM(Q56:Q58)/3</f>
        <v>6.666666666666667</v>
      </c>
      <c r="R59" s="29">
        <f>SUM(R56:R58)/3</f>
        <v>6.666666666666667</v>
      </c>
      <c r="S59" s="29">
        <f>SUM(S56:S58)/3</f>
        <v>7</v>
      </c>
      <c r="T59" s="54"/>
      <c r="U59" s="29">
        <f>SUM(U56:U58)/3</f>
        <v>7.666666666666667</v>
      </c>
      <c r="V59" s="29">
        <f>SUM(V56:V58)/3</f>
        <v>7.666666666666667</v>
      </c>
      <c r="W59" s="29">
        <f>SUM(W56:W58)/3</f>
        <v>7.666666666666667</v>
      </c>
      <c r="X59" s="29">
        <f>SUM(X56:X58)/3</f>
        <v>7.666666666666667</v>
      </c>
      <c r="Y59" s="29">
        <f>SUM(Y56:Y58)/3</f>
        <v>7.666666666666667</v>
      </c>
      <c r="Z59" s="54"/>
      <c r="AA59" s="29">
        <f>SUM(AA56:AA58)/3</f>
        <v>8</v>
      </c>
      <c r="AB59" s="29">
        <f>SUM(AB56:AB58)/3</f>
        <v>7</v>
      </c>
      <c r="AC59" s="29">
        <f>SUM(AC56:AC58)/3</f>
        <v>6.333333333333333</v>
      </c>
      <c r="AD59" s="29">
        <f>SUM(AD56:AD58)/3</f>
        <v>7.333333333333333</v>
      </c>
      <c r="AE59" s="29">
        <f>SUM(AE56:AE58)/3</f>
        <v>7</v>
      </c>
      <c r="AF59" s="54"/>
      <c r="AG59" s="28"/>
    </row>
    <row r="60" spans="1:33" ht="28.5" x14ac:dyDescent="0.35">
      <c r="A60" s="2"/>
      <c r="B60" s="25"/>
      <c r="C60" s="50">
        <f>SUM(C59:E59)/3</f>
        <v>6</v>
      </c>
      <c r="D60" s="50"/>
      <c r="E60" s="50"/>
      <c r="F60" s="50">
        <f>(F59+G59+H56)/3</f>
        <v>5.8888888888888884</v>
      </c>
      <c r="G60" s="50"/>
      <c r="H60" s="50"/>
      <c r="I60" s="50">
        <v>5</v>
      </c>
      <c r="J60" s="50"/>
      <c r="K60" s="50"/>
      <c r="L60" s="50">
        <v>5.6</v>
      </c>
      <c r="M60" s="50"/>
      <c r="N60" s="50"/>
      <c r="O60" s="50">
        <f>SUM(O59:Q59)/3</f>
        <v>7</v>
      </c>
      <c r="P60" s="50"/>
      <c r="Q60" s="50"/>
      <c r="R60" s="50">
        <f>(R59+S59+T56)/3</f>
        <v>6.8888888888888893</v>
      </c>
      <c r="S60" s="50"/>
      <c r="T60" s="50"/>
      <c r="U60" s="50">
        <f>SUM(U59:W59)/3</f>
        <v>7.666666666666667</v>
      </c>
      <c r="V60" s="50"/>
      <c r="W60" s="50"/>
      <c r="X60" s="50">
        <f>(X59+Y59+Z56)/3</f>
        <v>7.7777777777777786</v>
      </c>
      <c r="Y60" s="50"/>
      <c r="Z60" s="50"/>
      <c r="AA60" s="50">
        <f>SUM(AA59:AC59)/3</f>
        <v>7.1111111111111107</v>
      </c>
      <c r="AB60" s="50"/>
      <c r="AC60" s="50"/>
      <c r="AD60" s="50">
        <f>(AD59+AE59+AF56)/3</f>
        <v>7.1111111111111107</v>
      </c>
      <c r="AE60" s="50"/>
      <c r="AF60" s="50"/>
      <c r="AG60" s="28"/>
    </row>
    <row r="61" spans="1:33" ht="28.5" x14ac:dyDescent="0.35">
      <c r="A61" s="2"/>
      <c r="B61" s="25"/>
      <c r="C61" s="50">
        <f>C60+F60</f>
        <v>11.888888888888889</v>
      </c>
      <c r="D61" s="50"/>
      <c r="E61" s="50"/>
      <c r="F61" s="50"/>
      <c r="G61" s="50"/>
      <c r="H61" s="50"/>
      <c r="I61" s="50">
        <f>I60+L60</f>
        <v>10.6</v>
      </c>
      <c r="J61" s="50"/>
      <c r="K61" s="50"/>
      <c r="L61" s="50"/>
      <c r="M61" s="50"/>
      <c r="N61" s="50"/>
      <c r="O61" s="50">
        <f>O60+R60</f>
        <v>13.888888888888889</v>
      </c>
      <c r="P61" s="50"/>
      <c r="Q61" s="50"/>
      <c r="R61" s="50"/>
      <c r="S61" s="50"/>
      <c r="T61" s="50"/>
      <c r="U61" s="50">
        <f>U60+X60</f>
        <v>15.444444444444446</v>
      </c>
      <c r="V61" s="50"/>
      <c r="W61" s="50"/>
      <c r="X61" s="50"/>
      <c r="Y61" s="50"/>
      <c r="Z61" s="50"/>
      <c r="AA61" s="50">
        <f>AA60+AD60</f>
        <v>14.222222222222221</v>
      </c>
      <c r="AB61" s="50"/>
      <c r="AC61" s="50"/>
      <c r="AD61" s="50"/>
      <c r="AE61" s="50"/>
      <c r="AF61" s="50"/>
      <c r="AG61" s="28"/>
    </row>
    <row r="62" spans="1:33" ht="28.5" x14ac:dyDescent="0.6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</row>
    <row r="63" spans="1:33" ht="28.5" x14ac:dyDescent="0.65">
      <c r="A63" s="13"/>
      <c r="B63" s="46" t="s">
        <v>12</v>
      </c>
      <c r="C63" s="46"/>
      <c r="D63" s="46"/>
      <c r="E63" s="47">
        <f>SUM(C61:AF61)</f>
        <v>66.044444444444451</v>
      </c>
      <c r="F63" s="47"/>
      <c r="G63" s="15" t="s">
        <v>13</v>
      </c>
      <c r="H63" s="15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</row>
    <row r="64" spans="1:33" ht="28.5" x14ac:dyDescent="0.6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</row>
    <row r="65" spans="1:33" ht="28.5" x14ac:dyDescent="0.65">
      <c r="A65" s="13"/>
      <c r="B65" s="46" t="s">
        <v>14</v>
      </c>
      <c r="C65" s="46"/>
      <c r="D65" s="46"/>
      <c r="E65" s="46"/>
      <c r="F65" s="13"/>
      <c r="G65" s="48" t="str" cm="1">
        <f t="array" ref="G65">_xlfn.IFS(E63&lt;40,"Диплом",E63&lt;60,"Бронзовая медаль",E63&lt;80,"Серебряная медаль",E63&lt;100,"Золотая медаль")</f>
        <v>Серебряная медаль</v>
      </c>
      <c r="H65" s="48"/>
      <c r="I65" s="48"/>
      <c r="J65" s="48"/>
      <c r="K65" s="48"/>
      <c r="L65" s="48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 spans="1:33" ht="28.5" x14ac:dyDescent="0.65">
      <c r="A66" s="13"/>
      <c r="B66" s="14"/>
      <c r="C66" s="14"/>
      <c r="D66" s="14"/>
      <c r="E66" s="14"/>
      <c r="F66" s="13"/>
      <c r="G66" s="36"/>
      <c r="H66" s="36"/>
      <c r="I66" s="36"/>
      <c r="J66" s="36"/>
      <c r="K66" s="36"/>
      <c r="L66" s="36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 spans="1:33" ht="28.5" x14ac:dyDescent="0.6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</row>
    <row r="68" spans="1:33" ht="28.5" x14ac:dyDescent="0.65">
      <c r="A68" s="13"/>
      <c r="B68" s="3"/>
      <c r="C68" s="3"/>
      <c r="D68" s="19" t="s">
        <v>22</v>
      </c>
      <c r="E68" s="19"/>
      <c r="F68" s="19"/>
      <c r="G68" s="19"/>
      <c r="I68" s="3"/>
      <c r="J68" s="3"/>
      <c r="K68" s="19" t="s">
        <v>23</v>
      </c>
      <c r="L68" s="19"/>
      <c r="M68" s="19"/>
      <c r="O68" s="3"/>
      <c r="P68" s="3"/>
      <c r="Q68" s="19" t="s">
        <v>7</v>
      </c>
      <c r="R68" s="19"/>
      <c r="W68" s="19" t="s">
        <v>24</v>
      </c>
      <c r="X68" s="19"/>
      <c r="Y68" s="3"/>
      <c r="AB68" s="3"/>
      <c r="AC68" s="3"/>
      <c r="AD68" s="19" t="s">
        <v>25</v>
      </c>
      <c r="AE68" s="3"/>
      <c r="AF68" s="3"/>
      <c r="AG68" s="13"/>
    </row>
    <row r="69" spans="1:33" ht="28.5" x14ac:dyDescent="0.65">
      <c r="A69" s="13"/>
      <c r="B69" s="49" t="s">
        <v>15</v>
      </c>
      <c r="C69" s="49"/>
      <c r="D69" s="17"/>
      <c r="E69" s="17"/>
      <c r="F69" s="17"/>
      <c r="G69" s="18"/>
      <c r="I69" s="37" t="s">
        <v>15</v>
      </c>
      <c r="J69" s="37"/>
      <c r="K69" s="17"/>
      <c r="L69" s="17"/>
      <c r="M69" s="3"/>
      <c r="O69" s="37" t="s">
        <v>15</v>
      </c>
      <c r="P69" s="37"/>
      <c r="Q69" s="17"/>
      <c r="R69" s="17"/>
      <c r="V69" s="40" t="s">
        <v>15</v>
      </c>
      <c r="W69" s="37"/>
      <c r="X69" s="17"/>
      <c r="Y69" s="3"/>
      <c r="AB69" s="37" t="s">
        <v>15</v>
      </c>
      <c r="AC69" s="37"/>
      <c r="AD69" s="17"/>
      <c r="AE69" s="3"/>
      <c r="AF69" s="3"/>
      <c r="AG69" s="13"/>
    </row>
    <row r="70" spans="1:33" ht="46" x14ac:dyDescent="0.35">
      <c r="H70" s="62" t="s">
        <v>26</v>
      </c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</row>
    <row r="71" spans="1:33" ht="46" x14ac:dyDescent="1">
      <c r="C71" s="3"/>
      <c r="D71" s="3"/>
      <c r="E71" s="3"/>
      <c r="F71" s="3"/>
      <c r="G71" s="3"/>
      <c r="H71" s="21"/>
      <c r="I71" s="21"/>
      <c r="J71" s="21"/>
      <c r="L71" s="24"/>
      <c r="M71" s="24"/>
      <c r="N71" s="24"/>
      <c r="O71" s="24"/>
      <c r="P71" s="24" t="s">
        <v>21</v>
      </c>
      <c r="Q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</row>
    <row r="72" spans="1:33" ht="46" x14ac:dyDescent="1">
      <c r="C72" s="3"/>
      <c r="D72" s="3"/>
      <c r="E72" s="3"/>
      <c r="F72" s="3"/>
      <c r="G72" s="3"/>
      <c r="H72" s="23"/>
      <c r="I72" s="23"/>
      <c r="J72" s="23"/>
      <c r="K72" s="23"/>
      <c r="L72" s="23"/>
      <c r="M72" s="24"/>
      <c r="N72" s="21"/>
      <c r="O72" s="21"/>
      <c r="P72" s="21"/>
      <c r="Q72" s="21"/>
      <c r="R72" s="21"/>
      <c r="S72" s="21"/>
      <c r="T72" s="22"/>
      <c r="U72" s="21"/>
      <c r="V72" s="21"/>
      <c r="W72" s="21"/>
      <c r="X72" s="21"/>
      <c r="Y72" s="21"/>
      <c r="AC72" s="3"/>
    </row>
    <row r="73" spans="1:33" ht="46" x14ac:dyDescent="1">
      <c r="C73" s="5"/>
      <c r="D73" s="5"/>
      <c r="E73" s="5"/>
      <c r="H73" s="21"/>
      <c r="I73" s="21"/>
      <c r="J73" s="63" t="s">
        <v>73</v>
      </c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"/>
      <c r="AD73" s="7"/>
    </row>
    <row r="74" spans="1:33" ht="33.5" x14ac:dyDescent="0.75">
      <c r="B74" s="13"/>
      <c r="C74" s="30"/>
      <c r="D74" s="30"/>
      <c r="E74" s="30"/>
      <c r="F74" s="30"/>
      <c r="G74" s="30"/>
      <c r="H74" s="30"/>
      <c r="I74" s="30"/>
      <c r="J74" s="30"/>
      <c r="K74" s="30"/>
      <c r="L74" s="31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13"/>
    </row>
    <row r="75" spans="1:33" ht="33.5" x14ac:dyDescent="0.75">
      <c r="B75" s="13"/>
      <c r="C75" s="30"/>
      <c r="D75" s="30"/>
      <c r="E75" s="30"/>
      <c r="F75" s="30"/>
      <c r="G75" s="58" t="s">
        <v>408</v>
      </c>
      <c r="H75" s="58"/>
      <c r="I75" s="58"/>
      <c r="J75" s="58"/>
      <c r="K75" s="58"/>
      <c r="L75" s="58"/>
      <c r="M75" s="58"/>
      <c r="N75" s="30"/>
      <c r="O75" s="30"/>
      <c r="P75" s="30"/>
      <c r="Q75" s="30"/>
      <c r="R75" s="30"/>
      <c r="S75" s="30"/>
      <c r="T75" s="30"/>
      <c r="U75" s="32"/>
      <c r="V75" s="32"/>
      <c r="W75" s="30"/>
      <c r="X75" s="30"/>
      <c r="Y75" s="30"/>
      <c r="Z75" s="30"/>
      <c r="AA75" s="30"/>
      <c r="AB75" s="30"/>
      <c r="AC75" s="30"/>
      <c r="AD75" s="32"/>
      <c r="AE75" s="30"/>
      <c r="AF75" s="30"/>
      <c r="AG75" s="13"/>
    </row>
    <row r="76" spans="1:33" ht="33.5" x14ac:dyDescent="0.75">
      <c r="B76" s="13"/>
      <c r="C76" s="30"/>
      <c r="D76" s="30"/>
      <c r="E76" s="30"/>
      <c r="F76" s="30"/>
      <c r="G76" s="58"/>
      <c r="H76" s="58"/>
      <c r="I76" s="58"/>
      <c r="J76" s="58"/>
      <c r="K76" s="58"/>
      <c r="L76" s="58"/>
      <c r="M76" s="58"/>
      <c r="N76" s="59" t="s">
        <v>9</v>
      </c>
      <c r="O76" s="59"/>
      <c r="P76" s="59"/>
      <c r="Q76" s="59"/>
      <c r="R76" s="59"/>
      <c r="S76" s="60" t="s">
        <v>409</v>
      </c>
      <c r="T76" s="60"/>
      <c r="U76" s="60"/>
      <c r="V76" s="60"/>
      <c r="W76" s="60"/>
      <c r="X76" s="60"/>
      <c r="Y76" s="30"/>
      <c r="Z76" s="61" t="s">
        <v>10</v>
      </c>
      <c r="AA76" s="61"/>
      <c r="AB76" s="61"/>
      <c r="AC76" s="33" t="s">
        <v>187</v>
      </c>
      <c r="AD76" s="32"/>
      <c r="AE76" s="30"/>
      <c r="AF76" s="30"/>
      <c r="AG76" s="13"/>
    </row>
    <row r="77" spans="1:33" ht="33.5" x14ac:dyDescent="0.75">
      <c r="B77" s="13"/>
      <c r="C77" s="30"/>
      <c r="D77" s="55" t="s">
        <v>8</v>
      </c>
      <c r="E77" s="55"/>
      <c r="F77" s="55"/>
      <c r="G77" s="58"/>
      <c r="H77" s="58"/>
      <c r="I77" s="58"/>
      <c r="J77" s="58"/>
      <c r="K77" s="58"/>
      <c r="L77" s="58"/>
      <c r="M77" s="58"/>
      <c r="N77" s="59"/>
      <c r="O77" s="59"/>
      <c r="P77" s="59"/>
      <c r="Q77" s="59"/>
      <c r="R77" s="59"/>
      <c r="S77" s="60"/>
      <c r="T77" s="60"/>
      <c r="U77" s="60"/>
      <c r="V77" s="60"/>
      <c r="W77" s="60"/>
      <c r="X77" s="60"/>
      <c r="Y77" s="30"/>
      <c r="Z77" s="60" t="s">
        <v>188</v>
      </c>
      <c r="AA77" s="60"/>
      <c r="AB77" s="60"/>
      <c r="AC77" s="60"/>
      <c r="AD77" s="60"/>
      <c r="AE77" s="60"/>
      <c r="AF77" s="34"/>
      <c r="AG77" s="13"/>
    </row>
    <row r="78" spans="1:33" ht="33.5" x14ac:dyDescent="0.75">
      <c r="B78" s="13"/>
      <c r="C78" s="30"/>
      <c r="D78" s="30"/>
      <c r="E78" s="30"/>
      <c r="F78" s="30"/>
      <c r="G78" s="58"/>
      <c r="H78" s="58"/>
      <c r="I78" s="58"/>
      <c r="J78" s="58"/>
      <c r="K78" s="58"/>
      <c r="L78" s="58"/>
      <c r="M78" s="58"/>
      <c r="N78" s="30"/>
      <c r="O78" s="35"/>
      <c r="P78" s="30"/>
      <c r="Q78" s="30"/>
      <c r="R78" s="35"/>
      <c r="S78" s="4"/>
      <c r="T78" s="4"/>
      <c r="U78" s="4"/>
      <c r="V78" s="4"/>
      <c r="W78" s="4"/>
      <c r="X78" s="4"/>
      <c r="Y78" s="32"/>
      <c r="Z78" s="60"/>
      <c r="AA78" s="60"/>
      <c r="AB78" s="60"/>
      <c r="AC78" s="60"/>
      <c r="AD78" s="60"/>
      <c r="AE78" s="60"/>
      <c r="AF78" s="34"/>
      <c r="AG78" s="13"/>
    </row>
    <row r="79" spans="1:33" ht="33.5" x14ac:dyDescent="0.75">
      <c r="B79" s="13"/>
      <c r="C79" s="30"/>
      <c r="D79" s="30"/>
      <c r="E79" s="35"/>
      <c r="F79" s="35"/>
      <c r="G79" s="58"/>
      <c r="H79" s="58"/>
      <c r="I79" s="58"/>
      <c r="J79" s="58"/>
      <c r="K79" s="58"/>
      <c r="L79" s="58"/>
      <c r="M79" s="58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4"/>
      <c r="AA79" s="34"/>
      <c r="AB79" s="34"/>
      <c r="AC79" s="34"/>
      <c r="AD79" s="34"/>
      <c r="AE79" s="34"/>
      <c r="AF79" s="34"/>
      <c r="AG79" s="13"/>
    </row>
    <row r="80" spans="1:33" ht="33.5" x14ac:dyDescent="0.75">
      <c r="B80" s="13"/>
      <c r="C80" s="30"/>
      <c r="D80" s="30"/>
      <c r="E80" s="55" t="s">
        <v>16</v>
      </c>
      <c r="F80" s="55"/>
      <c r="G80" s="56" t="s">
        <v>410</v>
      </c>
      <c r="H80" s="56"/>
      <c r="I80" s="56"/>
      <c r="J80" s="56"/>
      <c r="K80" s="56"/>
      <c r="L80" s="56"/>
      <c r="M80" s="56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13"/>
    </row>
    <row r="81" spans="1:33" ht="33.5" x14ac:dyDescent="0.75">
      <c r="B81" s="13"/>
      <c r="C81" s="30"/>
      <c r="D81" s="30"/>
      <c r="E81" s="30"/>
      <c r="F81" s="30"/>
      <c r="G81" s="56"/>
      <c r="H81" s="56"/>
      <c r="I81" s="56"/>
      <c r="J81" s="56"/>
      <c r="K81" s="56"/>
      <c r="L81" s="56"/>
      <c r="M81" s="56"/>
      <c r="N81" s="30"/>
      <c r="O81" s="32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13"/>
    </row>
    <row r="82" spans="1:33" ht="31" x14ac:dyDescent="0.7">
      <c r="B82" s="13"/>
      <c r="C82" s="8"/>
      <c r="D82" s="8"/>
      <c r="E82" s="8"/>
      <c r="F82" s="8"/>
      <c r="G82" s="8"/>
      <c r="H82" s="8"/>
      <c r="I82" s="8"/>
      <c r="J82" s="8"/>
      <c r="K82" s="8"/>
      <c r="L82" s="9"/>
      <c r="M82" s="9"/>
      <c r="N82" s="10"/>
      <c r="O82" s="9"/>
      <c r="P82" s="8"/>
      <c r="Q82" s="8"/>
      <c r="R82" s="8"/>
      <c r="S82" s="8"/>
      <c r="T82" s="8"/>
      <c r="U82" s="8"/>
      <c r="V82" s="8"/>
      <c r="W82" s="8"/>
      <c r="X82" s="13"/>
      <c r="Y82" s="13"/>
      <c r="Z82" s="13"/>
      <c r="AA82" s="13"/>
      <c r="AB82" s="13"/>
      <c r="AC82" s="13"/>
      <c r="AD82" s="13"/>
      <c r="AE82" s="13"/>
      <c r="AF82" s="13"/>
      <c r="AG82" s="13"/>
    </row>
    <row r="83" spans="1:33" ht="31" x14ac:dyDescent="0.7">
      <c r="B83" s="8"/>
      <c r="C83" s="12" t="s">
        <v>11</v>
      </c>
      <c r="D83" s="12"/>
      <c r="E83" s="12"/>
      <c r="F83" s="12"/>
      <c r="G83" s="12"/>
      <c r="H83" s="12"/>
      <c r="I83" s="12"/>
      <c r="J83" s="9"/>
      <c r="K83" s="9"/>
      <c r="L83" s="8"/>
      <c r="M83" s="8"/>
      <c r="N83" s="8"/>
      <c r="O83" s="8"/>
      <c r="P83" s="8"/>
      <c r="Q83" s="8"/>
      <c r="R83" s="8"/>
      <c r="U83" s="8"/>
      <c r="V83" s="8"/>
      <c r="W83" s="8"/>
      <c r="X83" s="13"/>
      <c r="Y83" s="13"/>
      <c r="Z83" s="13"/>
      <c r="AA83" s="13"/>
      <c r="AB83" s="13"/>
      <c r="AC83" s="13"/>
      <c r="AD83" s="13"/>
      <c r="AE83" s="13"/>
      <c r="AF83" s="13"/>
      <c r="AG83" s="13"/>
    </row>
    <row r="84" spans="1:33" ht="31" x14ac:dyDescent="0.7">
      <c r="B84" s="11" t="s">
        <v>0</v>
      </c>
      <c r="C84" s="9" t="s">
        <v>411</v>
      </c>
      <c r="D84" s="9"/>
      <c r="E84" s="9"/>
      <c r="F84" s="9"/>
      <c r="G84" s="9"/>
      <c r="H84" s="9"/>
      <c r="I84" s="9"/>
      <c r="J84" s="8"/>
      <c r="K84" s="8"/>
      <c r="L84" s="8"/>
      <c r="M84" s="8"/>
      <c r="N84" s="8"/>
      <c r="O84" s="8"/>
      <c r="P84" s="8"/>
      <c r="Q84" s="8"/>
      <c r="R84" s="8"/>
      <c r="U84" s="8"/>
      <c r="V84" s="8"/>
      <c r="W84" s="8"/>
      <c r="X84" s="13"/>
      <c r="Y84" s="13"/>
      <c r="Z84" s="13"/>
      <c r="AA84" s="13"/>
      <c r="AB84" s="13"/>
      <c r="AC84" s="13"/>
      <c r="AD84" s="13"/>
      <c r="AE84" s="13"/>
      <c r="AF84" s="13"/>
      <c r="AG84" s="13"/>
    </row>
    <row r="85" spans="1:33" ht="31" x14ac:dyDescent="0.7">
      <c r="B85" s="11" t="s">
        <v>1</v>
      </c>
      <c r="C85" s="9" t="s">
        <v>412</v>
      </c>
      <c r="D85" s="9"/>
      <c r="E85" s="9"/>
      <c r="F85" s="9"/>
      <c r="G85" s="9"/>
      <c r="H85" s="9"/>
      <c r="I85" s="9"/>
      <c r="J85" s="9"/>
      <c r="K85" s="10"/>
      <c r="L85" s="8"/>
      <c r="M85" s="8"/>
      <c r="N85" s="8"/>
      <c r="O85" s="8"/>
      <c r="P85" s="8"/>
      <c r="Q85" s="8"/>
      <c r="R85" s="8"/>
      <c r="U85" s="8"/>
      <c r="V85" s="8"/>
      <c r="W85" s="8"/>
      <c r="X85" s="13"/>
      <c r="Y85" s="13"/>
      <c r="Z85" s="13"/>
      <c r="AA85" s="13"/>
      <c r="AB85" s="13"/>
      <c r="AC85" s="13"/>
      <c r="AD85" s="13"/>
      <c r="AE85" s="13"/>
      <c r="AF85" s="13"/>
      <c r="AG85" s="13"/>
    </row>
    <row r="86" spans="1:33" ht="31" x14ac:dyDescent="0.7">
      <c r="A86" s="2"/>
      <c r="B86" s="11" t="s">
        <v>2</v>
      </c>
      <c r="C86" s="9" t="s">
        <v>413</v>
      </c>
      <c r="D86" s="9"/>
      <c r="E86" s="9"/>
      <c r="F86" s="9"/>
      <c r="G86" s="9"/>
      <c r="H86" s="9"/>
      <c r="I86" s="9"/>
      <c r="J86" s="9"/>
      <c r="K86" s="8"/>
      <c r="L86" s="10"/>
      <c r="M86" s="10"/>
      <c r="N86" s="10"/>
      <c r="O86" s="10"/>
      <c r="P86" s="10"/>
      <c r="Q86" s="10"/>
      <c r="R86" s="10"/>
      <c r="S86" s="2"/>
      <c r="T86" s="2"/>
      <c r="U86" s="10"/>
      <c r="V86" s="10"/>
      <c r="W86" s="1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1:33" ht="28.5" x14ac:dyDescent="0.6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</row>
    <row r="88" spans="1:33" ht="28.5" x14ac:dyDescent="0.35">
      <c r="A88" s="2"/>
      <c r="B88" s="57"/>
      <c r="C88" s="51" t="s">
        <v>6</v>
      </c>
      <c r="D88" s="51"/>
      <c r="E88" s="51"/>
      <c r="F88" s="51"/>
      <c r="G88" s="51"/>
      <c r="H88" s="51"/>
      <c r="I88" s="51" t="s">
        <v>23</v>
      </c>
      <c r="J88" s="51"/>
      <c r="K88" s="51"/>
      <c r="L88" s="51"/>
      <c r="M88" s="51"/>
      <c r="N88" s="51"/>
      <c r="O88" s="51" t="s">
        <v>7</v>
      </c>
      <c r="P88" s="51"/>
      <c r="Q88" s="51"/>
      <c r="R88" s="51"/>
      <c r="S88" s="51"/>
      <c r="T88" s="51"/>
      <c r="U88" s="51" t="s">
        <v>24</v>
      </c>
      <c r="V88" s="51"/>
      <c r="W88" s="51"/>
      <c r="X88" s="51"/>
      <c r="Y88" s="51"/>
      <c r="Z88" s="51"/>
      <c r="AA88" s="51" t="s">
        <v>25</v>
      </c>
      <c r="AB88" s="51"/>
      <c r="AC88" s="51"/>
      <c r="AD88" s="51"/>
      <c r="AE88" s="51"/>
      <c r="AF88" s="51"/>
      <c r="AG88" s="27"/>
    </row>
    <row r="89" spans="1:33" ht="28.5" x14ac:dyDescent="0.35">
      <c r="A89" s="2"/>
      <c r="B89" s="57"/>
      <c r="C89" s="25" t="s">
        <v>0</v>
      </c>
      <c r="D89" s="25" t="s">
        <v>1</v>
      </c>
      <c r="E89" s="25" t="s">
        <v>2</v>
      </c>
      <c r="F89" s="25" t="s">
        <v>3</v>
      </c>
      <c r="G89" s="25" t="s">
        <v>4</v>
      </c>
      <c r="H89" s="25" t="s">
        <v>5</v>
      </c>
      <c r="I89" s="25" t="s">
        <v>0</v>
      </c>
      <c r="J89" s="25" t="s">
        <v>1</v>
      </c>
      <c r="K89" s="25" t="s">
        <v>2</v>
      </c>
      <c r="L89" s="25" t="s">
        <v>3</v>
      </c>
      <c r="M89" s="25" t="s">
        <v>4</v>
      </c>
      <c r="N89" s="25" t="s">
        <v>5</v>
      </c>
      <c r="O89" s="25" t="s">
        <v>0</v>
      </c>
      <c r="P89" s="25" t="s">
        <v>1</v>
      </c>
      <c r="Q89" s="25" t="s">
        <v>2</v>
      </c>
      <c r="R89" s="25" t="s">
        <v>3</v>
      </c>
      <c r="S89" s="25" t="s">
        <v>4</v>
      </c>
      <c r="T89" s="25" t="s">
        <v>5</v>
      </c>
      <c r="U89" s="25" t="s">
        <v>0</v>
      </c>
      <c r="V89" s="25" t="s">
        <v>1</v>
      </c>
      <c r="W89" s="25" t="s">
        <v>2</v>
      </c>
      <c r="X89" s="25" t="s">
        <v>3</v>
      </c>
      <c r="Y89" s="25" t="s">
        <v>4</v>
      </c>
      <c r="Z89" s="25" t="s">
        <v>5</v>
      </c>
      <c r="AA89" s="25" t="s">
        <v>0</v>
      </c>
      <c r="AB89" s="25" t="s">
        <v>1</v>
      </c>
      <c r="AC89" s="25" t="s">
        <v>2</v>
      </c>
      <c r="AD89" s="25" t="s">
        <v>3</v>
      </c>
      <c r="AE89" s="25" t="s">
        <v>4</v>
      </c>
      <c r="AF89" s="25" t="s">
        <v>5</v>
      </c>
      <c r="AG89" s="28"/>
    </row>
    <row r="90" spans="1:33" ht="28.5" x14ac:dyDescent="0.35">
      <c r="A90" s="2"/>
      <c r="B90" s="26" t="s">
        <v>0</v>
      </c>
      <c r="C90" s="25">
        <v>6</v>
      </c>
      <c r="D90" s="25">
        <v>7</v>
      </c>
      <c r="E90" s="25">
        <v>7</v>
      </c>
      <c r="F90" s="25">
        <v>7</v>
      </c>
      <c r="G90" s="25">
        <v>7</v>
      </c>
      <c r="H90" s="52">
        <v>7</v>
      </c>
      <c r="I90" s="25">
        <v>7</v>
      </c>
      <c r="J90" s="25">
        <v>8</v>
      </c>
      <c r="K90" s="25">
        <v>8</v>
      </c>
      <c r="L90" s="25">
        <v>8</v>
      </c>
      <c r="M90" s="25">
        <v>8</v>
      </c>
      <c r="N90" s="52">
        <v>8</v>
      </c>
      <c r="O90" s="25">
        <v>8</v>
      </c>
      <c r="P90" s="25">
        <v>9</v>
      </c>
      <c r="Q90" s="25">
        <v>9</v>
      </c>
      <c r="R90" s="25">
        <v>8</v>
      </c>
      <c r="S90" s="25">
        <v>8</v>
      </c>
      <c r="T90" s="52">
        <v>8</v>
      </c>
      <c r="U90" s="25">
        <v>7</v>
      </c>
      <c r="V90" s="25">
        <v>8</v>
      </c>
      <c r="W90" s="25">
        <v>8</v>
      </c>
      <c r="X90" s="25">
        <v>7</v>
      </c>
      <c r="Y90" s="25">
        <v>7</v>
      </c>
      <c r="Z90" s="52">
        <v>7</v>
      </c>
      <c r="AA90" s="25">
        <v>8</v>
      </c>
      <c r="AB90" s="25">
        <v>9</v>
      </c>
      <c r="AC90" s="25">
        <v>8</v>
      </c>
      <c r="AD90" s="25">
        <v>8</v>
      </c>
      <c r="AE90" s="25">
        <v>8</v>
      </c>
      <c r="AF90" s="52">
        <v>8</v>
      </c>
      <c r="AG90" s="28"/>
    </row>
    <row r="91" spans="1:33" ht="28.5" x14ac:dyDescent="0.35">
      <c r="A91" s="2"/>
      <c r="B91" s="26" t="s">
        <v>1</v>
      </c>
      <c r="C91" s="25">
        <v>7</v>
      </c>
      <c r="D91" s="25">
        <v>7</v>
      </c>
      <c r="E91" s="25">
        <v>7</v>
      </c>
      <c r="F91" s="25">
        <v>6</v>
      </c>
      <c r="G91" s="25">
        <v>5</v>
      </c>
      <c r="H91" s="53"/>
      <c r="I91" s="25">
        <v>8</v>
      </c>
      <c r="J91" s="25">
        <v>8</v>
      </c>
      <c r="K91" s="25">
        <v>8</v>
      </c>
      <c r="L91" s="25">
        <v>7</v>
      </c>
      <c r="M91" s="25">
        <v>7</v>
      </c>
      <c r="N91" s="53"/>
      <c r="O91" s="25">
        <v>8</v>
      </c>
      <c r="P91" s="25">
        <v>9</v>
      </c>
      <c r="Q91" s="25">
        <v>8</v>
      </c>
      <c r="R91" s="25">
        <v>8</v>
      </c>
      <c r="S91" s="25">
        <v>7</v>
      </c>
      <c r="T91" s="53"/>
      <c r="U91" s="25">
        <v>8</v>
      </c>
      <c r="V91" s="25">
        <v>8</v>
      </c>
      <c r="W91" s="25">
        <v>8</v>
      </c>
      <c r="X91" s="25">
        <v>8</v>
      </c>
      <c r="Y91" s="25">
        <v>8</v>
      </c>
      <c r="Z91" s="53"/>
      <c r="AA91" s="25">
        <v>8</v>
      </c>
      <c r="AB91" s="25">
        <v>9</v>
      </c>
      <c r="AC91" s="25">
        <v>8</v>
      </c>
      <c r="AD91" s="25">
        <v>8</v>
      </c>
      <c r="AE91" s="25">
        <v>8</v>
      </c>
      <c r="AF91" s="53"/>
      <c r="AG91" s="28"/>
    </row>
    <row r="92" spans="1:33" ht="28.5" x14ac:dyDescent="0.35">
      <c r="A92" s="2"/>
      <c r="B92" s="26" t="s">
        <v>2</v>
      </c>
      <c r="C92" s="25">
        <v>8</v>
      </c>
      <c r="D92" s="25">
        <v>8</v>
      </c>
      <c r="E92" s="25">
        <v>8</v>
      </c>
      <c r="F92" s="25">
        <v>6</v>
      </c>
      <c r="G92" s="25">
        <v>8</v>
      </c>
      <c r="H92" s="53"/>
      <c r="I92" s="25">
        <v>7</v>
      </c>
      <c r="J92" s="25">
        <v>8</v>
      </c>
      <c r="K92" s="25">
        <v>8</v>
      </c>
      <c r="L92" s="25">
        <v>8</v>
      </c>
      <c r="M92" s="25">
        <v>8</v>
      </c>
      <c r="N92" s="53"/>
      <c r="O92" s="25">
        <v>7</v>
      </c>
      <c r="P92" s="25">
        <v>8</v>
      </c>
      <c r="Q92" s="25">
        <v>7</v>
      </c>
      <c r="R92" s="25">
        <v>8</v>
      </c>
      <c r="S92" s="25">
        <v>7</v>
      </c>
      <c r="T92" s="53"/>
      <c r="U92" s="25">
        <v>7</v>
      </c>
      <c r="V92" s="25">
        <v>8</v>
      </c>
      <c r="W92" s="25">
        <v>7</v>
      </c>
      <c r="X92" s="25">
        <v>8</v>
      </c>
      <c r="Y92" s="25">
        <v>7</v>
      </c>
      <c r="Z92" s="53"/>
      <c r="AA92" s="25">
        <v>8</v>
      </c>
      <c r="AB92" s="25">
        <v>9</v>
      </c>
      <c r="AC92" s="25">
        <v>9</v>
      </c>
      <c r="AD92" s="25">
        <v>9</v>
      </c>
      <c r="AE92" s="25">
        <v>9</v>
      </c>
      <c r="AF92" s="53"/>
      <c r="AG92" s="28"/>
    </row>
    <row r="93" spans="1:33" ht="28.5" x14ac:dyDescent="0.35">
      <c r="A93" s="2"/>
      <c r="B93" s="25"/>
      <c r="C93" s="29">
        <f>SUM(C90:C92)/3</f>
        <v>7</v>
      </c>
      <c r="D93" s="29">
        <f t="shared" ref="D93:F93" si="2">SUM(D90:D92)/3</f>
        <v>7.333333333333333</v>
      </c>
      <c r="E93" s="29">
        <f t="shared" si="2"/>
        <v>7.333333333333333</v>
      </c>
      <c r="F93" s="29">
        <f t="shared" si="2"/>
        <v>6.333333333333333</v>
      </c>
      <c r="G93" s="29">
        <f>SUM(G90:G92)/3</f>
        <v>6.666666666666667</v>
      </c>
      <c r="H93" s="54"/>
      <c r="I93" s="29">
        <f>SUM(I90:I92)/3</f>
        <v>7.333333333333333</v>
      </c>
      <c r="J93" s="29">
        <f>SUM(J90:J92)/3</f>
        <v>8</v>
      </c>
      <c r="K93" s="29">
        <f>SUM(K90:K92)/3</f>
        <v>8</v>
      </c>
      <c r="L93" s="29">
        <f>SUM(L90:L92)/3</f>
        <v>7.666666666666667</v>
      </c>
      <c r="M93" s="29">
        <f>SUM(M90:M92)/3</f>
        <v>7.666666666666667</v>
      </c>
      <c r="N93" s="54"/>
      <c r="O93" s="29">
        <f>SUM(O90:O92)/3</f>
        <v>7.666666666666667</v>
      </c>
      <c r="P93" s="29">
        <f>SUM(P90:P92)/3</f>
        <v>8.6666666666666661</v>
      </c>
      <c r="Q93" s="29">
        <f>SUM(Q90:Q92)/3</f>
        <v>8</v>
      </c>
      <c r="R93" s="29">
        <f>SUM(R90:R92)/3</f>
        <v>8</v>
      </c>
      <c r="S93" s="29">
        <f>SUM(S90:S92)/3</f>
        <v>7.333333333333333</v>
      </c>
      <c r="T93" s="54"/>
      <c r="U93" s="29">
        <f>SUM(U90:U92)/3</f>
        <v>7.333333333333333</v>
      </c>
      <c r="V93" s="29">
        <f>SUM(V90:V92)/3</f>
        <v>8</v>
      </c>
      <c r="W93" s="29">
        <f>SUM(W90:W92)/3</f>
        <v>7.666666666666667</v>
      </c>
      <c r="X93" s="29">
        <f>SUM(X90:X92)/3</f>
        <v>7.666666666666667</v>
      </c>
      <c r="Y93" s="29">
        <f>SUM(Y90:Y92)/3</f>
        <v>7.333333333333333</v>
      </c>
      <c r="Z93" s="54"/>
      <c r="AA93" s="29">
        <f>SUM(AA90:AA92)/3</f>
        <v>8</v>
      </c>
      <c r="AB93" s="29">
        <f>SUM(AB90:AB92)/3</f>
        <v>9</v>
      </c>
      <c r="AC93" s="29">
        <f>SUM(AC90:AC92)/3</f>
        <v>8.3333333333333339</v>
      </c>
      <c r="AD93" s="29">
        <f>SUM(AD90:AD92)/3</f>
        <v>8.3333333333333339</v>
      </c>
      <c r="AE93" s="29">
        <f>SUM(AE90:AE92)/3</f>
        <v>8.3333333333333339</v>
      </c>
      <c r="AF93" s="54"/>
      <c r="AG93" s="28"/>
    </row>
    <row r="94" spans="1:33" ht="28.5" x14ac:dyDescent="0.35">
      <c r="A94" s="2"/>
      <c r="B94" s="25"/>
      <c r="C94" s="50">
        <f>SUM(C93:E93)/3</f>
        <v>7.2222222222222214</v>
      </c>
      <c r="D94" s="50"/>
      <c r="E94" s="50"/>
      <c r="F94" s="50">
        <f>(F93+G93+H90)/3</f>
        <v>6.666666666666667</v>
      </c>
      <c r="G94" s="50"/>
      <c r="H94" s="50"/>
      <c r="I94" s="50">
        <f>SUM(I93:K93)/3</f>
        <v>7.7777777777777777</v>
      </c>
      <c r="J94" s="50"/>
      <c r="K94" s="50"/>
      <c r="L94" s="50">
        <f>(L93+M93+N90)/3</f>
        <v>7.7777777777777786</v>
      </c>
      <c r="M94" s="50"/>
      <c r="N94" s="50"/>
      <c r="O94" s="50">
        <f>SUM(O93:Q93)/3</f>
        <v>8.1111111111111107</v>
      </c>
      <c r="P94" s="50"/>
      <c r="Q94" s="50"/>
      <c r="R94" s="50">
        <f>(R93+S93+T90)/3</f>
        <v>7.7777777777777777</v>
      </c>
      <c r="S94" s="50"/>
      <c r="T94" s="50"/>
      <c r="U94" s="50">
        <f>SUM(U93:W93)/3</f>
        <v>7.666666666666667</v>
      </c>
      <c r="V94" s="50"/>
      <c r="W94" s="50"/>
      <c r="X94" s="50">
        <f>(X93+Y93+Z90)/3</f>
        <v>7.333333333333333</v>
      </c>
      <c r="Y94" s="50"/>
      <c r="Z94" s="50"/>
      <c r="AA94" s="50">
        <f>SUM(AA93:AC93)/3</f>
        <v>8.4444444444444446</v>
      </c>
      <c r="AB94" s="50"/>
      <c r="AC94" s="50"/>
      <c r="AD94" s="50">
        <f>(AD93+AE93+AF90)/3</f>
        <v>8.2222222222222232</v>
      </c>
      <c r="AE94" s="50"/>
      <c r="AF94" s="50"/>
      <c r="AG94" s="28"/>
    </row>
    <row r="95" spans="1:33" ht="28.5" x14ac:dyDescent="0.35">
      <c r="A95" s="2"/>
      <c r="B95" s="25"/>
      <c r="C95" s="50">
        <f>C94+F94</f>
        <v>13.888888888888889</v>
      </c>
      <c r="D95" s="50"/>
      <c r="E95" s="50"/>
      <c r="F95" s="50"/>
      <c r="G95" s="50"/>
      <c r="H95" s="50"/>
      <c r="I95" s="50">
        <f>I94+L94</f>
        <v>15.555555555555557</v>
      </c>
      <c r="J95" s="50"/>
      <c r="K95" s="50"/>
      <c r="L95" s="50"/>
      <c r="M95" s="50"/>
      <c r="N95" s="50"/>
      <c r="O95" s="50">
        <f>O94+R94</f>
        <v>15.888888888888889</v>
      </c>
      <c r="P95" s="50"/>
      <c r="Q95" s="50"/>
      <c r="R95" s="50"/>
      <c r="S95" s="50"/>
      <c r="T95" s="50"/>
      <c r="U95" s="50">
        <f>U94+X94</f>
        <v>15</v>
      </c>
      <c r="V95" s="50"/>
      <c r="W95" s="50"/>
      <c r="X95" s="50"/>
      <c r="Y95" s="50"/>
      <c r="Z95" s="50"/>
      <c r="AA95" s="50">
        <f>AA94+AD94</f>
        <v>16.666666666666668</v>
      </c>
      <c r="AB95" s="50"/>
      <c r="AC95" s="50"/>
      <c r="AD95" s="50"/>
      <c r="AE95" s="50"/>
      <c r="AF95" s="50"/>
      <c r="AG95" s="28"/>
    </row>
    <row r="96" spans="1:33" ht="28.5" x14ac:dyDescent="0.6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spans="1:33" ht="28.5" x14ac:dyDescent="0.65">
      <c r="A97" s="13"/>
      <c r="B97" s="46" t="s">
        <v>12</v>
      </c>
      <c r="C97" s="46"/>
      <c r="D97" s="46"/>
      <c r="E97" s="47">
        <f>SUM(C95:AF95)</f>
        <v>77</v>
      </c>
      <c r="F97" s="47"/>
      <c r="G97" s="15" t="s">
        <v>13</v>
      </c>
      <c r="H97" s="15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</row>
    <row r="98" spans="1:33" ht="28.5" x14ac:dyDescent="0.6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</row>
    <row r="99" spans="1:33" ht="28.5" x14ac:dyDescent="0.65">
      <c r="A99" s="13"/>
      <c r="B99" s="46" t="s">
        <v>14</v>
      </c>
      <c r="C99" s="46"/>
      <c r="D99" s="46"/>
      <c r="E99" s="46"/>
      <c r="F99" s="13"/>
      <c r="G99" s="48" t="str" cm="1">
        <f t="array" ref="G99">_xlfn.IFS(E97&lt;40,"Диплом",E97&lt;60,"Бронзовая медаль",E97&lt;80,"Серебряная медаль",E97&lt;100,"Золотая медаль")</f>
        <v>Серебряная медаль</v>
      </c>
      <c r="H99" s="48"/>
      <c r="I99" s="48"/>
      <c r="J99" s="48"/>
      <c r="K99" s="48"/>
      <c r="L99" s="48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</row>
    <row r="100" spans="1:33" ht="28.5" x14ac:dyDescent="0.65">
      <c r="A100" s="13"/>
      <c r="B100" s="14"/>
      <c r="C100" s="14"/>
      <c r="D100" s="14"/>
      <c r="E100" s="14"/>
      <c r="F100" s="13"/>
      <c r="G100" s="36"/>
      <c r="H100" s="36"/>
      <c r="I100" s="36"/>
      <c r="J100" s="36"/>
      <c r="K100" s="36"/>
      <c r="L100" s="36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 spans="1:33" ht="28.5" x14ac:dyDescent="0.6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</row>
    <row r="102" spans="1:33" ht="28.5" x14ac:dyDescent="0.65">
      <c r="A102" s="13"/>
      <c r="B102" s="3"/>
      <c r="C102" s="3"/>
      <c r="D102" s="19" t="s">
        <v>22</v>
      </c>
      <c r="E102" s="19"/>
      <c r="F102" s="19"/>
      <c r="G102" s="19"/>
      <c r="I102" s="3"/>
      <c r="J102" s="3"/>
      <c r="K102" s="19" t="s">
        <v>23</v>
      </c>
      <c r="L102" s="19"/>
      <c r="M102" s="19"/>
      <c r="O102" s="3"/>
      <c r="P102" s="3"/>
      <c r="Q102" s="19" t="s">
        <v>7</v>
      </c>
      <c r="R102" s="19"/>
      <c r="W102" s="19" t="s">
        <v>24</v>
      </c>
      <c r="X102" s="19"/>
      <c r="Y102" s="3"/>
      <c r="AB102" s="3"/>
      <c r="AC102" s="3"/>
      <c r="AD102" s="19" t="s">
        <v>25</v>
      </c>
      <c r="AE102" s="3"/>
      <c r="AF102" s="3"/>
      <c r="AG102" s="13"/>
    </row>
    <row r="103" spans="1:33" ht="28.5" x14ac:dyDescent="0.65">
      <c r="A103" s="13"/>
      <c r="B103" s="49" t="s">
        <v>15</v>
      </c>
      <c r="C103" s="49"/>
      <c r="D103" s="17"/>
      <c r="E103" s="17"/>
      <c r="F103" s="17"/>
      <c r="G103" s="18"/>
      <c r="I103" s="37" t="s">
        <v>15</v>
      </c>
      <c r="J103" s="37"/>
      <c r="K103" s="17"/>
      <c r="L103" s="17"/>
      <c r="M103" s="3"/>
      <c r="O103" s="37" t="s">
        <v>15</v>
      </c>
      <c r="P103" s="37"/>
      <c r="Q103" s="17"/>
      <c r="R103" s="17"/>
      <c r="V103" s="40" t="s">
        <v>15</v>
      </c>
      <c r="W103" s="37"/>
      <c r="X103" s="17"/>
      <c r="Y103" s="3"/>
      <c r="AB103" s="37" t="s">
        <v>15</v>
      </c>
      <c r="AC103" s="37"/>
      <c r="AD103" s="17"/>
      <c r="AE103" s="3"/>
      <c r="AF103" s="3"/>
      <c r="AG103" s="13"/>
    </row>
    <row r="104" spans="1:33" ht="46" x14ac:dyDescent="0.35">
      <c r="H104" s="62" t="s">
        <v>26</v>
      </c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 spans="1:33" ht="46" x14ac:dyDescent="1">
      <c r="C105" s="3"/>
      <c r="D105" s="3"/>
      <c r="E105" s="3"/>
      <c r="F105" s="3"/>
      <c r="G105" s="3"/>
      <c r="H105" s="21"/>
      <c r="I105" s="21"/>
      <c r="J105" s="21"/>
      <c r="L105" s="24"/>
      <c r="M105" s="24"/>
      <c r="N105" s="24"/>
      <c r="O105" s="24"/>
      <c r="P105" s="24" t="s">
        <v>21</v>
      </c>
      <c r="Q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spans="1:33" ht="46" x14ac:dyDescent="1">
      <c r="C106" s="3"/>
      <c r="D106" s="3"/>
      <c r="E106" s="3"/>
      <c r="F106" s="3"/>
      <c r="G106" s="3"/>
      <c r="H106" s="23"/>
      <c r="I106" s="23"/>
      <c r="J106" s="23"/>
      <c r="K106" s="23"/>
      <c r="L106" s="23"/>
      <c r="M106" s="24"/>
      <c r="N106" s="21"/>
      <c r="O106" s="21"/>
      <c r="P106" s="21"/>
      <c r="Q106" s="21"/>
      <c r="R106" s="21"/>
      <c r="S106" s="21"/>
      <c r="T106" s="22"/>
      <c r="U106" s="21"/>
      <c r="V106" s="21"/>
      <c r="W106" s="21"/>
      <c r="X106" s="21"/>
      <c r="Y106" s="21"/>
      <c r="AC106" s="3"/>
    </row>
    <row r="107" spans="1:33" ht="46" x14ac:dyDescent="1">
      <c r="C107" s="5"/>
      <c r="D107" s="5"/>
      <c r="E107" s="5"/>
      <c r="H107" s="21"/>
      <c r="I107" s="21"/>
      <c r="J107" s="63" t="s">
        <v>74</v>
      </c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"/>
      <c r="AD107" s="7"/>
    </row>
    <row r="108" spans="1:33" ht="33.5" x14ac:dyDescent="0.75">
      <c r="B108" s="13"/>
      <c r="C108" s="30"/>
      <c r="D108" s="30"/>
      <c r="E108" s="30"/>
      <c r="F108" s="30"/>
      <c r="G108" s="30"/>
      <c r="H108" s="30"/>
      <c r="I108" s="30"/>
      <c r="J108" s="30"/>
      <c r="K108" s="30"/>
      <c r="L108" s="31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13"/>
    </row>
    <row r="109" spans="1:33" ht="33.5" x14ac:dyDescent="0.75">
      <c r="B109" s="13"/>
      <c r="C109" s="30"/>
      <c r="D109" s="30"/>
      <c r="E109" s="30"/>
      <c r="F109" s="30"/>
      <c r="G109" s="58" t="s">
        <v>376</v>
      </c>
      <c r="H109" s="58"/>
      <c r="I109" s="58"/>
      <c r="J109" s="58"/>
      <c r="K109" s="58"/>
      <c r="L109" s="58"/>
      <c r="M109" s="58"/>
      <c r="N109" s="30"/>
      <c r="O109" s="30"/>
      <c r="P109" s="30"/>
      <c r="Q109" s="30"/>
      <c r="R109" s="30"/>
      <c r="S109" s="30"/>
      <c r="T109" s="30"/>
      <c r="U109" s="32"/>
      <c r="V109" s="32"/>
      <c r="W109" s="30"/>
      <c r="X109" s="30"/>
      <c r="Y109" s="30"/>
      <c r="Z109" s="30"/>
      <c r="AA109" s="30"/>
      <c r="AB109" s="30"/>
      <c r="AC109" s="30"/>
      <c r="AD109" s="32"/>
      <c r="AE109" s="30"/>
      <c r="AF109" s="30"/>
      <c r="AG109" s="13"/>
    </row>
    <row r="110" spans="1:33" ht="33.5" x14ac:dyDescent="0.75">
      <c r="B110" s="13"/>
      <c r="C110" s="30"/>
      <c r="D110" s="30"/>
      <c r="E110" s="30"/>
      <c r="F110" s="30"/>
      <c r="G110" s="58"/>
      <c r="H110" s="58"/>
      <c r="I110" s="58"/>
      <c r="J110" s="58"/>
      <c r="K110" s="58"/>
      <c r="L110" s="58"/>
      <c r="M110" s="58"/>
      <c r="N110" s="59" t="s">
        <v>9</v>
      </c>
      <c r="O110" s="59"/>
      <c r="P110" s="59"/>
      <c r="Q110" s="59"/>
      <c r="R110" s="59"/>
      <c r="S110" s="60" t="s">
        <v>377</v>
      </c>
      <c r="T110" s="60"/>
      <c r="U110" s="60"/>
      <c r="V110" s="60"/>
      <c r="W110" s="60"/>
      <c r="X110" s="60"/>
      <c r="Y110" s="30"/>
      <c r="Z110" s="61" t="s">
        <v>10</v>
      </c>
      <c r="AA110" s="61"/>
      <c r="AB110" s="61"/>
      <c r="AC110" s="33" t="s">
        <v>187</v>
      </c>
      <c r="AD110" s="32"/>
      <c r="AE110" s="30"/>
      <c r="AF110" s="30"/>
      <c r="AG110" s="13"/>
    </row>
    <row r="111" spans="1:33" ht="33.5" x14ac:dyDescent="0.75">
      <c r="B111" s="13"/>
      <c r="C111" s="30"/>
      <c r="D111" s="55" t="s">
        <v>8</v>
      </c>
      <c r="E111" s="55"/>
      <c r="F111" s="55"/>
      <c r="G111" s="58"/>
      <c r="H111" s="58"/>
      <c r="I111" s="58"/>
      <c r="J111" s="58"/>
      <c r="K111" s="58"/>
      <c r="L111" s="58"/>
      <c r="M111" s="58"/>
      <c r="N111" s="59"/>
      <c r="O111" s="59"/>
      <c r="P111" s="59"/>
      <c r="Q111" s="59"/>
      <c r="R111" s="59"/>
      <c r="S111" s="60"/>
      <c r="T111" s="60"/>
      <c r="U111" s="60"/>
      <c r="V111" s="60"/>
      <c r="W111" s="60"/>
      <c r="X111" s="60"/>
      <c r="Y111" s="30"/>
      <c r="Z111" s="60" t="s">
        <v>188</v>
      </c>
      <c r="AA111" s="60"/>
      <c r="AB111" s="60"/>
      <c r="AC111" s="60"/>
      <c r="AD111" s="60"/>
      <c r="AE111" s="60"/>
      <c r="AF111" s="34"/>
      <c r="AG111" s="13"/>
    </row>
    <row r="112" spans="1:33" ht="33.5" x14ac:dyDescent="0.75">
      <c r="B112" s="13"/>
      <c r="C112" s="30"/>
      <c r="D112" s="30"/>
      <c r="E112" s="30"/>
      <c r="F112" s="30"/>
      <c r="G112" s="58"/>
      <c r="H112" s="58"/>
      <c r="I112" s="58"/>
      <c r="J112" s="58"/>
      <c r="K112" s="58"/>
      <c r="L112" s="58"/>
      <c r="M112" s="58"/>
      <c r="N112" s="30"/>
      <c r="O112" s="35"/>
      <c r="P112" s="30"/>
      <c r="Q112" s="30"/>
      <c r="R112" s="35"/>
      <c r="S112" s="4"/>
      <c r="T112" s="4"/>
      <c r="U112" s="4"/>
      <c r="V112" s="4"/>
      <c r="W112" s="4"/>
      <c r="X112" s="4"/>
      <c r="Y112" s="32"/>
      <c r="Z112" s="60"/>
      <c r="AA112" s="60"/>
      <c r="AB112" s="60"/>
      <c r="AC112" s="60"/>
      <c r="AD112" s="60"/>
      <c r="AE112" s="60"/>
      <c r="AF112" s="34"/>
      <c r="AG112" s="13"/>
    </row>
    <row r="113" spans="1:33" ht="33.5" x14ac:dyDescent="0.75">
      <c r="B113" s="13"/>
      <c r="C113" s="30"/>
      <c r="D113" s="30"/>
      <c r="E113" s="35"/>
      <c r="F113" s="35"/>
      <c r="G113" s="58"/>
      <c r="H113" s="58"/>
      <c r="I113" s="58"/>
      <c r="J113" s="58"/>
      <c r="K113" s="58"/>
      <c r="L113" s="58"/>
      <c r="M113" s="58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4"/>
      <c r="AA113" s="34"/>
      <c r="AB113" s="34"/>
      <c r="AC113" s="34"/>
      <c r="AD113" s="34"/>
      <c r="AE113" s="34"/>
      <c r="AF113" s="34"/>
      <c r="AG113" s="13"/>
    </row>
    <row r="114" spans="1:33" ht="33.5" x14ac:dyDescent="0.75">
      <c r="B114" s="13"/>
      <c r="C114" s="30"/>
      <c r="D114" s="30"/>
      <c r="E114" s="55" t="s">
        <v>16</v>
      </c>
      <c r="F114" s="55"/>
      <c r="G114" s="56" t="s">
        <v>378</v>
      </c>
      <c r="H114" s="56"/>
      <c r="I114" s="56"/>
      <c r="J114" s="56"/>
      <c r="K114" s="56"/>
      <c r="L114" s="56"/>
      <c r="M114" s="56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13"/>
    </row>
    <row r="115" spans="1:33" ht="33.5" x14ac:dyDescent="0.75">
      <c r="B115" s="13"/>
      <c r="C115" s="30"/>
      <c r="D115" s="30"/>
      <c r="E115" s="30"/>
      <c r="F115" s="30"/>
      <c r="G115" s="56"/>
      <c r="H115" s="56"/>
      <c r="I115" s="56"/>
      <c r="J115" s="56"/>
      <c r="K115" s="56"/>
      <c r="L115" s="56"/>
      <c r="M115" s="56"/>
      <c r="N115" s="30"/>
      <c r="O115" s="32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13"/>
    </row>
    <row r="116" spans="1:33" ht="31" x14ac:dyDescent="0.7">
      <c r="B116" s="13"/>
      <c r="C116" s="8"/>
      <c r="D116" s="8"/>
      <c r="E116" s="8"/>
      <c r="F116" s="8"/>
      <c r="G116" s="8"/>
      <c r="H116" s="8"/>
      <c r="I116" s="8"/>
      <c r="J116" s="8"/>
      <c r="K116" s="8"/>
      <c r="L116" s="9"/>
      <c r="M116" s="9"/>
      <c r="N116" s="10"/>
      <c r="O116" s="9"/>
      <c r="P116" s="8"/>
      <c r="Q116" s="8"/>
      <c r="R116" s="8"/>
      <c r="S116" s="8"/>
      <c r="T116" s="8"/>
      <c r="U116" s="8"/>
      <c r="V116" s="8"/>
      <c r="W116" s="8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</row>
    <row r="117" spans="1:33" ht="31" x14ac:dyDescent="0.7">
      <c r="B117" s="8"/>
      <c r="C117" s="12" t="s">
        <v>11</v>
      </c>
      <c r="D117" s="12"/>
      <c r="E117" s="12"/>
      <c r="F117" s="12"/>
      <c r="G117" s="12"/>
      <c r="H117" s="12"/>
      <c r="I117" s="12"/>
      <c r="J117" s="9"/>
      <c r="K117" s="9"/>
      <c r="L117" s="8"/>
      <c r="M117" s="8"/>
      <c r="N117" s="8"/>
      <c r="O117" s="8"/>
      <c r="P117" s="8"/>
      <c r="Q117" s="8"/>
      <c r="R117" s="8"/>
      <c r="U117" s="8"/>
      <c r="V117" s="8"/>
      <c r="W117" s="8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</row>
    <row r="118" spans="1:33" ht="31" x14ac:dyDescent="0.7">
      <c r="B118" s="11" t="s">
        <v>0</v>
      </c>
      <c r="C118" s="9" t="s">
        <v>414</v>
      </c>
      <c r="D118" s="9"/>
      <c r="E118" s="9"/>
      <c r="F118" s="9"/>
      <c r="G118" s="9"/>
      <c r="H118" s="9"/>
      <c r="I118" s="9"/>
      <c r="J118" s="8"/>
      <c r="K118" s="8"/>
      <c r="L118" s="8"/>
      <c r="M118" s="8"/>
      <c r="N118" s="8"/>
      <c r="O118" s="8"/>
      <c r="P118" s="8"/>
      <c r="Q118" s="8"/>
      <c r="R118" s="8"/>
      <c r="U118" s="8"/>
      <c r="V118" s="8"/>
      <c r="W118" s="8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r="119" spans="1:33" ht="31" x14ac:dyDescent="0.7">
      <c r="B119" s="11" t="s">
        <v>1</v>
      </c>
      <c r="C119" s="9" t="s">
        <v>415</v>
      </c>
      <c r="D119" s="9"/>
      <c r="E119" s="9"/>
      <c r="F119" s="9"/>
      <c r="G119" s="9"/>
      <c r="H119" s="9"/>
      <c r="I119" s="9"/>
      <c r="J119" s="9"/>
      <c r="K119" s="10"/>
      <c r="L119" s="8"/>
      <c r="M119" s="8"/>
      <c r="N119" s="8"/>
      <c r="O119" s="8"/>
      <c r="P119" s="8"/>
      <c r="Q119" s="8"/>
      <c r="R119" s="8"/>
      <c r="U119" s="8"/>
      <c r="V119" s="8"/>
      <c r="W119" s="8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</row>
    <row r="120" spans="1:33" ht="31" x14ac:dyDescent="0.7">
      <c r="A120" s="2"/>
      <c r="B120" s="11" t="s">
        <v>2</v>
      </c>
      <c r="C120" s="9" t="s">
        <v>416</v>
      </c>
      <c r="D120" s="9"/>
      <c r="E120" s="9"/>
      <c r="F120" s="9"/>
      <c r="G120" s="9"/>
      <c r="H120" s="9"/>
      <c r="I120" s="9"/>
      <c r="J120" s="9"/>
      <c r="K120" s="8"/>
      <c r="L120" s="10"/>
      <c r="M120" s="10"/>
      <c r="N120" s="10"/>
      <c r="O120" s="10"/>
      <c r="P120" s="10"/>
      <c r="Q120" s="10"/>
      <c r="R120" s="10"/>
      <c r="S120" s="2"/>
      <c r="T120" s="2"/>
      <c r="U120" s="10"/>
      <c r="V120" s="10"/>
      <c r="W120" s="1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spans="1:33" ht="28.5" x14ac:dyDescent="0.6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</row>
    <row r="122" spans="1:33" ht="28.5" x14ac:dyDescent="0.35">
      <c r="A122" s="2"/>
      <c r="B122" s="57"/>
      <c r="C122" s="51" t="s">
        <v>6</v>
      </c>
      <c r="D122" s="51"/>
      <c r="E122" s="51"/>
      <c r="F122" s="51"/>
      <c r="G122" s="51"/>
      <c r="H122" s="51"/>
      <c r="I122" s="51" t="s">
        <v>23</v>
      </c>
      <c r="J122" s="51"/>
      <c r="K122" s="51"/>
      <c r="L122" s="51"/>
      <c r="M122" s="51"/>
      <c r="N122" s="51"/>
      <c r="O122" s="51" t="s">
        <v>7</v>
      </c>
      <c r="P122" s="51"/>
      <c r="Q122" s="51"/>
      <c r="R122" s="51"/>
      <c r="S122" s="51"/>
      <c r="T122" s="51"/>
      <c r="U122" s="51" t="s">
        <v>24</v>
      </c>
      <c r="V122" s="51"/>
      <c r="W122" s="51"/>
      <c r="X122" s="51"/>
      <c r="Y122" s="51"/>
      <c r="Z122" s="51"/>
      <c r="AA122" s="51" t="s">
        <v>25</v>
      </c>
      <c r="AB122" s="51"/>
      <c r="AC122" s="51"/>
      <c r="AD122" s="51"/>
      <c r="AE122" s="51"/>
      <c r="AF122" s="51"/>
      <c r="AG122" s="27"/>
    </row>
    <row r="123" spans="1:33" ht="28.5" x14ac:dyDescent="0.35">
      <c r="A123" s="2"/>
      <c r="B123" s="57"/>
      <c r="C123" s="25" t="s">
        <v>0</v>
      </c>
      <c r="D123" s="25" t="s">
        <v>1</v>
      </c>
      <c r="E123" s="25" t="s">
        <v>2</v>
      </c>
      <c r="F123" s="25" t="s">
        <v>3</v>
      </c>
      <c r="G123" s="25" t="s">
        <v>4</v>
      </c>
      <c r="H123" s="25" t="s">
        <v>5</v>
      </c>
      <c r="I123" s="25" t="s">
        <v>0</v>
      </c>
      <c r="J123" s="25" t="s">
        <v>1</v>
      </c>
      <c r="K123" s="25" t="s">
        <v>2</v>
      </c>
      <c r="L123" s="25" t="s">
        <v>3</v>
      </c>
      <c r="M123" s="25" t="s">
        <v>4</v>
      </c>
      <c r="N123" s="25" t="s">
        <v>5</v>
      </c>
      <c r="O123" s="25" t="s">
        <v>0</v>
      </c>
      <c r="P123" s="25" t="s">
        <v>1</v>
      </c>
      <c r="Q123" s="25" t="s">
        <v>2</v>
      </c>
      <c r="R123" s="25" t="s">
        <v>3</v>
      </c>
      <c r="S123" s="25" t="s">
        <v>4</v>
      </c>
      <c r="T123" s="25" t="s">
        <v>5</v>
      </c>
      <c r="U123" s="25" t="s">
        <v>0</v>
      </c>
      <c r="V123" s="25" t="s">
        <v>1</v>
      </c>
      <c r="W123" s="25" t="s">
        <v>2</v>
      </c>
      <c r="X123" s="25" t="s">
        <v>3</v>
      </c>
      <c r="Y123" s="25" t="s">
        <v>4</v>
      </c>
      <c r="Z123" s="25" t="s">
        <v>5</v>
      </c>
      <c r="AA123" s="25" t="s">
        <v>0</v>
      </c>
      <c r="AB123" s="25" t="s">
        <v>1</v>
      </c>
      <c r="AC123" s="25" t="s">
        <v>2</v>
      </c>
      <c r="AD123" s="25" t="s">
        <v>3</v>
      </c>
      <c r="AE123" s="25" t="s">
        <v>4</v>
      </c>
      <c r="AF123" s="25" t="s">
        <v>5</v>
      </c>
      <c r="AG123" s="28"/>
    </row>
    <row r="124" spans="1:33" ht="28.5" x14ac:dyDescent="0.35">
      <c r="A124" s="2"/>
      <c r="B124" s="26" t="s">
        <v>0</v>
      </c>
      <c r="C124" s="25">
        <v>8</v>
      </c>
      <c r="D124" s="25">
        <v>9</v>
      </c>
      <c r="E124" s="25">
        <v>8</v>
      </c>
      <c r="F124" s="25">
        <v>9</v>
      </c>
      <c r="G124" s="25">
        <v>8</v>
      </c>
      <c r="H124" s="52">
        <v>9</v>
      </c>
      <c r="I124" s="25"/>
      <c r="J124" s="25"/>
      <c r="K124" s="25"/>
      <c r="L124" s="25"/>
      <c r="M124" s="25"/>
      <c r="N124" s="52"/>
      <c r="O124" s="25">
        <v>9</v>
      </c>
      <c r="P124" s="25">
        <v>9</v>
      </c>
      <c r="Q124" s="25">
        <v>8</v>
      </c>
      <c r="R124" s="25">
        <v>8</v>
      </c>
      <c r="S124" s="25">
        <v>8</v>
      </c>
      <c r="T124" s="52">
        <v>9</v>
      </c>
      <c r="U124" s="25">
        <v>7</v>
      </c>
      <c r="V124" s="25">
        <v>7</v>
      </c>
      <c r="W124" s="25">
        <v>7</v>
      </c>
      <c r="X124" s="25">
        <v>7</v>
      </c>
      <c r="Y124" s="25">
        <v>7</v>
      </c>
      <c r="Z124" s="52">
        <v>8</v>
      </c>
      <c r="AA124" s="25">
        <v>9</v>
      </c>
      <c r="AB124" s="25">
        <v>8</v>
      </c>
      <c r="AC124" s="25">
        <v>8</v>
      </c>
      <c r="AD124" s="25">
        <v>8</v>
      </c>
      <c r="AE124" s="25">
        <v>8</v>
      </c>
      <c r="AF124" s="52">
        <v>9</v>
      </c>
      <c r="AG124" s="28"/>
    </row>
    <row r="125" spans="1:33" ht="28.5" x14ac:dyDescent="0.35">
      <c r="A125" s="2"/>
      <c r="B125" s="26" t="s">
        <v>1</v>
      </c>
      <c r="C125" s="25">
        <v>9</v>
      </c>
      <c r="D125" s="25">
        <v>9</v>
      </c>
      <c r="E125" s="25">
        <v>9</v>
      </c>
      <c r="F125" s="25">
        <v>10</v>
      </c>
      <c r="G125" s="25">
        <v>9</v>
      </c>
      <c r="H125" s="53"/>
      <c r="I125" s="25"/>
      <c r="J125" s="25"/>
      <c r="K125" s="25"/>
      <c r="L125" s="25"/>
      <c r="M125" s="25"/>
      <c r="N125" s="53"/>
      <c r="O125" s="25">
        <v>8</v>
      </c>
      <c r="P125" s="25">
        <v>8</v>
      </c>
      <c r="Q125" s="25">
        <v>8</v>
      </c>
      <c r="R125" s="25">
        <v>8</v>
      </c>
      <c r="S125" s="25">
        <v>8</v>
      </c>
      <c r="T125" s="53"/>
      <c r="U125" s="25">
        <v>8</v>
      </c>
      <c r="V125" s="25">
        <v>8</v>
      </c>
      <c r="W125" s="25">
        <v>8</v>
      </c>
      <c r="X125" s="25">
        <v>8</v>
      </c>
      <c r="Y125" s="25">
        <v>8</v>
      </c>
      <c r="Z125" s="53"/>
      <c r="AA125" s="25">
        <v>9</v>
      </c>
      <c r="AB125" s="25">
        <v>9</v>
      </c>
      <c r="AC125" s="25">
        <v>9</v>
      </c>
      <c r="AD125" s="25">
        <v>9</v>
      </c>
      <c r="AE125" s="25">
        <v>9</v>
      </c>
      <c r="AF125" s="53"/>
      <c r="AG125" s="28"/>
    </row>
    <row r="126" spans="1:33" ht="28.5" x14ac:dyDescent="0.35">
      <c r="A126" s="2"/>
      <c r="B126" s="26" t="s">
        <v>2</v>
      </c>
      <c r="C126" s="25">
        <v>8</v>
      </c>
      <c r="D126" s="25">
        <v>10</v>
      </c>
      <c r="E126" s="25">
        <v>9</v>
      </c>
      <c r="F126" s="25">
        <v>10</v>
      </c>
      <c r="G126" s="25">
        <v>9</v>
      </c>
      <c r="H126" s="53"/>
      <c r="I126" s="25"/>
      <c r="J126" s="25"/>
      <c r="K126" s="25"/>
      <c r="L126" s="25"/>
      <c r="M126" s="25"/>
      <c r="N126" s="53"/>
      <c r="O126" s="25">
        <v>9</v>
      </c>
      <c r="P126" s="25">
        <v>9</v>
      </c>
      <c r="Q126" s="25">
        <v>8</v>
      </c>
      <c r="R126" s="25">
        <v>9</v>
      </c>
      <c r="S126" s="25">
        <v>9</v>
      </c>
      <c r="T126" s="53"/>
      <c r="U126" s="25">
        <v>8</v>
      </c>
      <c r="V126" s="25">
        <v>8</v>
      </c>
      <c r="W126" s="25">
        <v>8</v>
      </c>
      <c r="X126" s="25">
        <v>8</v>
      </c>
      <c r="Y126" s="25">
        <v>8</v>
      </c>
      <c r="Z126" s="53"/>
      <c r="AA126" s="25">
        <v>9</v>
      </c>
      <c r="AB126" s="25">
        <v>9</v>
      </c>
      <c r="AC126" s="25">
        <v>8</v>
      </c>
      <c r="AD126" s="25">
        <v>9</v>
      </c>
      <c r="AE126" s="25">
        <v>8</v>
      </c>
      <c r="AF126" s="53"/>
      <c r="AG126" s="28"/>
    </row>
    <row r="127" spans="1:33" ht="28.5" x14ac:dyDescent="0.35">
      <c r="A127" s="2"/>
      <c r="B127" s="25"/>
      <c r="C127" s="29">
        <f>SUM(C124:C126)/3</f>
        <v>8.3333333333333339</v>
      </c>
      <c r="D127" s="29">
        <f t="shared" ref="D127:F127" si="3">SUM(D124:D126)/3</f>
        <v>9.3333333333333339</v>
      </c>
      <c r="E127" s="29">
        <f t="shared" si="3"/>
        <v>8.6666666666666661</v>
      </c>
      <c r="F127" s="29">
        <f t="shared" si="3"/>
        <v>9.6666666666666661</v>
      </c>
      <c r="G127" s="29">
        <f>SUM(G124:G126)/3</f>
        <v>8.6666666666666661</v>
      </c>
      <c r="H127" s="54"/>
      <c r="I127" s="29">
        <f>SUM(I124:I126)/3</f>
        <v>0</v>
      </c>
      <c r="J127" s="29">
        <f>SUM(J124:J126)/3</f>
        <v>0</v>
      </c>
      <c r="K127" s="29">
        <f>SUM(K124:K126)/3</f>
        <v>0</v>
      </c>
      <c r="L127" s="29">
        <f>SUM(L124:L126)/3</f>
        <v>0</v>
      </c>
      <c r="M127" s="29">
        <f>SUM(M124:M126)/3</f>
        <v>0</v>
      </c>
      <c r="N127" s="54"/>
      <c r="O127" s="29">
        <f>SUM(O124:O126)/3</f>
        <v>8.6666666666666661</v>
      </c>
      <c r="P127" s="29">
        <f>SUM(P124:P126)/3</f>
        <v>8.6666666666666661</v>
      </c>
      <c r="Q127" s="29">
        <f>SUM(Q124:Q126)/3</f>
        <v>8</v>
      </c>
      <c r="R127" s="29">
        <f>SUM(R124:R126)/3</f>
        <v>8.3333333333333339</v>
      </c>
      <c r="S127" s="29">
        <f>SUM(S124:S126)/3</f>
        <v>8.3333333333333339</v>
      </c>
      <c r="T127" s="54"/>
      <c r="U127" s="29">
        <f>SUM(U124:U126)/3</f>
        <v>7.666666666666667</v>
      </c>
      <c r="V127" s="29">
        <f>SUM(V124:V126)/3</f>
        <v>7.666666666666667</v>
      </c>
      <c r="W127" s="29">
        <f>SUM(W124:W126)/3</f>
        <v>7.666666666666667</v>
      </c>
      <c r="X127" s="29">
        <f>SUM(X124:X126)/3</f>
        <v>7.666666666666667</v>
      </c>
      <c r="Y127" s="29">
        <f>SUM(Y124:Y126)/3</f>
        <v>7.666666666666667</v>
      </c>
      <c r="Z127" s="54"/>
      <c r="AA127" s="29">
        <f>SUM(AA124:AA126)/3</f>
        <v>9</v>
      </c>
      <c r="AB127" s="29">
        <f>SUM(AB124:AB126)/3</f>
        <v>8.6666666666666661</v>
      </c>
      <c r="AC127" s="29">
        <f>SUM(AC124:AC126)/3</f>
        <v>8.3333333333333339</v>
      </c>
      <c r="AD127" s="29">
        <f>SUM(AD124:AD126)/3</f>
        <v>8.6666666666666661</v>
      </c>
      <c r="AE127" s="29">
        <f>SUM(AE124:AE126)/3</f>
        <v>8.3333333333333339</v>
      </c>
      <c r="AF127" s="54"/>
      <c r="AG127" s="28"/>
    </row>
    <row r="128" spans="1:33" ht="28.5" x14ac:dyDescent="0.35">
      <c r="A128" s="2"/>
      <c r="B128" s="25"/>
      <c r="C128" s="50">
        <f>SUM(C127:E127)/3</f>
        <v>8.7777777777777786</v>
      </c>
      <c r="D128" s="50"/>
      <c r="E128" s="50"/>
      <c r="F128" s="50">
        <f>(F127+G127+H124)/3</f>
        <v>9.1111111111111107</v>
      </c>
      <c r="G128" s="50"/>
      <c r="H128" s="50"/>
      <c r="I128" s="50">
        <v>8</v>
      </c>
      <c r="J128" s="50"/>
      <c r="K128" s="50"/>
      <c r="L128" s="50">
        <v>8</v>
      </c>
      <c r="M128" s="50"/>
      <c r="N128" s="50"/>
      <c r="O128" s="50">
        <f>SUM(O127:Q127)/3</f>
        <v>8.4444444444444446</v>
      </c>
      <c r="P128" s="50"/>
      <c r="Q128" s="50"/>
      <c r="R128" s="50">
        <f>(R127+S127+T124)/3</f>
        <v>8.5555555555555554</v>
      </c>
      <c r="S128" s="50"/>
      <c r="T128" s="50"/>
      <c r="U128" s="50">
        <f>SUM(U127:W127)/3</f>
        <v>7.666666666666667</v>
      </c>
      <c r="V128" s="50"/>
      <c r="W128" s="50"/>
      <c r="X128" s="50">
        <f>(X127+Y127+Z124)/3</f>
        <v>7.7777777777777786</v>
      </c>
      <c r="Y128" s="50"/>
      <c r="Z128" s="50"/>
      <c r="AA128" s="50">
        <f>SUM(AA127:AC127)/3</f>
        <v>8.6666666666666661</v>
      </c>
      <c r="AB128" s="50"/>
      <c r="AC128" s="50"/>
      <c r="AD128" s="50">
        <f>(AD127+AE127+AF124)/3</f>
        <v>8.6666666666666661</v>
      </c>
      <c r="AE128" s="50"/>
      <c r="AF128" s="50"/>
      <c r="AG128" s="28"/>
    </row>
    <row r="129" spans="1:33" ht="28.5" x14ac:dyDescent="0.35">
      <c r="A129" s="2"/>
      <c r="B129" s="25"/>
      <c r="C129" s="50">
        <f>C128+F128</f>
        <v>17.888888888888889</v>
      </c>
      <c r="D129" s="50"/>
      <c r="E129" s="50"/>
      <c r="F129" s="50"/>
      <c r="G129" s="50"/>
      <c r="H129" s="50"/>
      <c r="I129" s="50">
        <f>I128+L128</f>
        <v>16</v>
      </c>
      <c r="J129" s="50"/>
      <c r="K129" s="50"/>
      <c r="L129" s="50"/>
      <c r="M129" s="50"/>
      <c r="N129" s="50"/>
      <c r="O129" s="50">
        <f>O128+R128</f>
        <v>17</v>
      </c>
      <c r="P129" s="50"/>
      <c r="Q129" s="50"/>
      <c r="R129" s="50"/>
      <c r="S129" s="50"/>
      <c r="T129" s="50"/>
      <c r="U129" s="50">
        <f>U128+X128</f>
        <v>15.444444444444446</v>
      </c>
      <c r="V129" s="50"/>
      <c r="W129" s="50"/>
      <c r="X129" s="50"/>
      <c r="Y129" s="50"/>
      <c r="Z129" s="50"/>
      <c r="AA129" s="50">
        <f>AA128+AD128</f>
        <v>17.333333333333332</v>
      </c>
      <c r="AB129" s="50"/>
      <c r="AC129" s="50"/>
      <c r="AD129" s="50"/>
      <c r="AE129" s="50"/>
      <c r="AF129" s="50"/>
      <c r="AG129" s="28"/>
    </row>
    <row r="130" spans="1:33" ht="28.5" x14ac:dyDescent="0.6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</row>
    <row r="131" spans="1:33" ht="28.5" x14ac:dyDescent="0.65">
      <c r="A131" s="13"/>
      <c r="B131" s="46" t="s">
        <v>12</v>
      </c>
      <c r="C131" s="46"/>
      <c r="D131" s="46"/>
      <c r="E131" s="47">
        <f>SUM(C129:AF129)</f>
        <v>83.666666666666657</v>
      </c>
      <c r="F131" s="47"/>
      <c r="G131" s="15" t="s">
        <v>13</v>
      </c>
      <c r="H131" s="1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</row>
    <row r="132" spans="1:33" ht="28.5" x14ac:dyDescent="0.6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</row>
    <row r="133" spans="1:33" ht="28.5" x14ac:dyDescent="0.65">
      <c r="A133" s="13"/>
      <c r="B133" s="46" t="s">
        <v>14</v>
      </c>
      <c r="C133" s="46"/>
      <c r="D133" s="46"/>
      <c r="E133" s="46"/>
      <c r="F133" s="13"/>
      <c r="G133" s="48" t="str" cm="1">
        <f t="array" ref="G133">_xlfn.IFS(E131&lt;40,"Диплом",E131&lt;60,"Бронзовая медаль",E131&lt;80,"Серебряная медаль",E131&lt;100,"Золотая медаль")</f>
        <v>Золотая медаль</v>
      </c>
      <c r="H133" s="48"/>
      <c r="I133" s="48"/>
      <c r="J133" s="48"/>
      <c r="K133" s="48"/>
      <c r="L133" s="48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</row>
    <row r="134" spans="1:33" ht="28.5" x14ac:dyDescent="0.65">
      <c r="A134" s="13"/>
      <c r="B134" s="14"/>
      <c r="C134" s="14"/>
      <c r="D134" s="14"/>
      <c r="E134" s="14"/>
      <c r="F134" s="13"/>
      <c r="G134" s="36"/>
      <c r="H134" s="36"/>
      <c r="I134" s="36"/>
      <c r="J134" s="36"/>
      <c r="K134" s="36"/>
      <c r="L134" s="36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</row>
    <row r="135" spans="1:33" ht="28.5" x14ac:dyDescent="0.6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</row>
    <row r="136" spans="1:33" ht="28.5" x14ac:dyDescent="0.65">
      <c r="A136" s="13"/>
      <c r="B136" s="3"/>
      <c r="C136" s="3"/>
      <c r="D136" s="19" t="s">
        <v>22</v>
      </c>
      <c r="E136" s="19"/>
      <c r="F136" s="19"/>
      <c r="G136" s="19"/>
      <c r="I136" s="3"/>
      <c r="J136" s="3"/>
      <c r="K136" s="19" t="s">
        <v>23</v>
      </c>
      <c r="L136" s="19"/>
      <c r="M136" s="19"/>
      <c r="O136" s="3"/>
      <c r="P136" s="3"/>
      <c r="Q136" s="19" t="s">
        <v>7</v>
      </c>
      <c r="R136" s="19"/>
      <c r="W136" s="19" t="s">
        <v>24</v>
      </c>
      <c r="X136" s="19"/>
      <c r="Y136" s="3"/>
      <c r="AB136" s="3"/>
      <c r="AC136" s="3"/>
      <c r="AD136" s="19" t="s">
        <v>25</v>
      </c>
      <c r="AE136" s="3"/>
      <c r="AF136" s="3"/>
      <c r="AG136" s="13"/>
    </row>
    <row r="137" spans="1:33" ht="28.5" x14ac:dyDescent="0.65">
      <c r="A137" s="13"/>
      <c r="B137" s="49" t="s">
        <v>15</v>
      </c>
      <c r="C137" s="49"/>
      <c r="D137" s="17"/>
      <c r="E137" s="17"/>
      <c r="F137" s="17"/>
      <c r="G137" s="18"/>
      <c r="I137" s="37" t="s">
        <v>15</v>
      </c>
      <c r="J137" s="37"/>
      <c r="K137" s="17"/>
      <c r="L137" s="17"/>
      <c r="M137" s="3"/>
      <c r="O137" s="37" t="s">
        <v>15</v>
      </c>
      <c r="P137" s="37"/>
      <c r="Q137" s="17"/>
      <c r="R137" s="17"/>
      <c r="V137" s="40" t="s">
        <v>15</v>
      </c>
      <c r="W137" s="37"/>
      <c r="X137" s="17"/>
      <c r="Y137" s="3"/>
      <c r="AB137" s="37" t="s">
        <v>15</v>
      </c>
      <c r="AC137" s="37"/>
      <c r="AD137" s="17"/>
      <c r="AE137" s="3"/>
      <c r="AF137" s="3"/>
      <c r="AG137" s="13"/>
    </row>
    <row r="138" spans="1:33" ht="46" x14ac:dyDescent="0.35">
      <c r="H138" s="62" t="s">
        <v>26</v>
      </c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 spans="1:33" ht="46" x14ac:dyDescent="1">
      <c r="C139" s="3"/>
      <c r="D139" s="3"/>
      <c r="E139" s="3"/>
      <c r="F139" s="3"/>
      <c r="G139" s="3"/>
      <c r="H139" s="21"/>
      <c r="I139" s="21"/>
      <c r="J139" s="21"/>
      <c r="L139" s="24"/>
      <c r="M139" s="24"/>
      <c r="N139" s="24"/>
      <c r="O139" s="24"/>
      <c r="P139" s="24" t="s">
        <v>21</v>
      </c>
      <c r="Q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 spans="1:33" ht="46" x14ac:dyDescent="1">
      <c r="C140" s="3"/>
      <c r="D140" s="3"/>
      <c r="E140" s="3"/>
      <c r="F140" s="3"/>
      <c r="G140" s="3"/>
      <c r="H140" s="23"/>
      <c r="I140" s="23"/>
      <c r="J140" s="23"/>
      <c r="K140" s="23"/>
      <c r="L140" s="23"/>
      <c r="M140" s="24"/>
      <c r="N140" s="21"/>
      <c r="O140" s="21"/>
      <c r="P140" s="21"/>
      <c r="Q140" s="21"/>
      <c r="R140" s="21"/>
      <c r="S140" s="21"/>
      <c r="T140" s="22"/>
      <c r="U140" s="21"/>
      <c r="V140" s="21"/>
      <c r="W140" s="21"/>
      <c r="X140" s="21"/>
      <c r="Y140" s="21"/>
      <c r="AC140" s="3"/>
    </row>
    <row r="141" spans="1:33" ht="46" x14ac:dyDescent="1">
      <c r="C141" s="5"/>
      <c r="D141" s="5"/>
      <c r="E141" s="5"/>
      <c r="H141" s="21"/>
      <c r="I141" s="21"/>
      <c r="J141" s="63" t="s">
        <v>75</v>
      </c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"/>
      <c r="AD141" s="7"/>
    </row>
    <row r="142" spans="1:33" ht="33.5" x14ac:dyDescent="0.75">
      <c r="B142" s="13"/>
      <c r="C142" s="30"/>
      <c r="D142" s="30"/>
      <c r="E142" s="30"/>
      <c r="F142" s="30"/>
      <c r="G142" s="30"/>
      <c r="H142" s="30"/>
      <c r="I142" s="30"/>
      <c r="J142" s="30"/>
      <c r="K142" s="30"/>
      <c r="L142" s="31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13"/>
    </row>
    <row r="143" spans="1:33" ht="33.5" x14ac:dyDescent="0.75">
      <c r="B143" s="13"/>
      <c r="C143" s="30"/>
      <c r="D143" s="30"/>
      <c r="E143" s="30"/>
      <c r="F143" s="30"/>
      <c r="G143" s="58" t="s">
        <v>417</v>
      </c>
      <c r="H143" s="58"/>
      <c r="I143" s="58"/>
      <c r="J143" s="58"/>
      <c r="K143" s="58"/>
      <c r="L143" s="58"/>
      <c r="M143" s="58"/>
      <c r="N143" s="30"/>
      <c r="O143" s="30"/>
      <c r="P143" s="30"/>
      <c r="Q143" s="30"/>
      <c r="R143" s="30"/>
      <c r="S143" s="30"/>
      <c r="T143" s="30"/>
      <c r="U143" s="32"/>
      <c r="V143" s="32"/>
      <c r="W143" s="30"/>
      <c r="X143" s="30"/>
      <c r="Y143" s="30"/>
      <c r="Z143" s="30"/>
      <c r="AA143" s="30"/>
      <c r="AB143" s="30"/>
      <c r="AC143" s="30"/>
      <c r="AD143" s="32"/>
      <c r="AE143" s="30"/>
      <c r="AF143" s="30"/>
      <c r="AG143" s="13"/>
    </row>
    <row r="144" spans="1:33" ht="33.5" x14ac:dyDescent="0.75">
      <c r="B144" s="13"/>
      <c r="C144" s="30"/>
      <c r="D144" s="30"/>
      <c r="E144" s="30"/>
      <c r="F144" s="30"/>
      <c r="G144" s="58"/>
      <c r="H144" s="58"/>
      <c r="I144" s="58"/>
      <c r="J144" s="58"/>
      <c r="K144" s="58"/>
      <c r="L144" s="58"/>
      <c r="M144" s="58"/>
      <c r="N144" s="59" t="s">
        <v>9</v>
      </c>
      <c r="O144" s="59"/>
      <c r="P144" s="59"/>
      <c r="Q144" s="59"/>
      <c r="R144" s="59"/>
      <c r="S144" s="60" t="s">
        <v>383</v>
      </c>
      <c r="T144" s="60"/>
      <c r="U144" s="60"/>
      <c r="V144" s="60"/>
      <c r="W144" s="60"/>
      <c r="X144" s="60"/>
      <c r="Y144" s="30"/>
      <c r="Z144" s="61" t="s">
        <v>10</v>
      </c>
      <c r="AA144" s="61"/>
      <c r="AB144" s="61"/>
      <c r="AC144" s="33" t="s">
        <v>187</v>
      </c>
      <c r="AD144" s="32"/>
      <c r="AE144" s="30"/>
      <c r="AF144" s="30"/>
      <c r="AG144" s="13"/>
    </row>
    <row r="145" spans="1:33" ht="33.5" x14ac:dyDescent="0.75">
      <c r="B145" s="13"/>
      <c r="C145" s="30"/>
      <c r="D145" s="55" t="s">
        <v>8</v>
      </c>
      <c r="E145" s="55"/>
      <c r="F145" s="55"/>
      <c r="G145" s="58"/>
      <c r="H145" s="58"/>
      <c r="I145" s="58"/>
      <c r="J145" s="58"/>
      <c r="K145" s="58"/>
      <c r="L145" s="58"/>
      <c r="M145" s="58"/>
      <c r="N145" s="59"/>
      <c r="O145" s="59"/>
      <c r="P145" s="59"/>
      <c r="Q145" s="59"/>
      <c r="R145" s="59"/>
      <c r="S145" s="60"/>
      <c r="T145" s="60"/>
      <c r="U145" s="60"/>
      <c r="V145" s="60"/>
      <c r="W145" s="60"/>
      <c r="X145" s="60"/>
      <c r="Y145" s="30"/>
      <c r="Z145" s="60" t="s">
        <v>188</v>
      </c>
      <c r="AA145" s="60"/>
      <c r="AB145" s="60"/>
      <c r="AC145" s="60"/>
      <c r="AD145" s="60"/>
      <c r="AE145" s="60"/>
      <c r="AF145" s="34"/>
      <c r="AG145" s="13"/>
    </row>
    <row r="146" spans="1:33" ht="33.5" x14ac:dyDescent="0.75">
      <c r="B146" s="13"/>
      <c r="C146" s="30"/>
      <c r="D146" s="30"/>
      <c r="E146" s="30"/>
      <c r="F146" s="30"/>
      <c r="G146" s="58"/>
      <c r="H146" s="58"/>
      <c r="I146" s="58"/>
      <c r="J146" s="58"/>
      <c r="K146" s="58"/>
      <c r="L146" s="58"/>
      <c r="M146" s="58"/>
      <c r="N146" s="30"/>
      <c r="O146" s="35"/>
      <c r="P146" s="30"/>
      <c r="Q146" s="30"/>
      <c r="R146" s="35"/>
      <c r="S146" s="4"/>
      <c r="T146" s="4"/>
      <c r="U146" s="4"/>
      <c r="V146" s="4"/>
      <c r="W146" s="4"/>
      <c r="X146" s="4"/>
      <c r="Y146" s="32"/>
      <c r="Z146" s="60"/>
      <c r="AA146" s="60"/>
      <c r="AB146" s="60"/>
      <c r="AC146" s="60"/>
      <c r="AD146" s="60"/>
      <c r="AE146" s="60"/>
      <c r="AF146" s="34"/>
      <c r="AG146" s="13"/>
    </row>
    <row r="147" spans="1:33" ht="33.5" x14ac:dyDescent="0.75">
      <c r="B147" s="13"/>
      <c r="C147" s="30"/>
      <c r="D147" s="30"/>
      <c r="E147" s="35"/>
      <c r="F147" s="35"/>
      <c r="G147" s="58"/>
      <c r="H147" s="58"/>
      <c r="I147" s="58"/>
      <c r="J147" s="58"/>
      <c r="K147" s="58"/>
      <c r="L147" s="58"/>
      <c r="M147" s="58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4"/>
      <c r="AA147" s="34"/>
      <c r="AB147" s="34"/>
      <c r="AC147" s="34"/>
      <c r="AD147" s="34"/>
      <c r="AE147" s="34"/>
      <c r="AF147" s="34"/>
      <c r="AG147" s="13"/>
    </row>
    <row r="148" spans="1:33" ht="33.5" x14ac:dyDescent="0.75">
      <c r="B148" s="13"/>
      <c r="C148" s="30"/>
      <c r="D148" s="30"/>
      <c r="E148" s="55" t="s">
        <v>16</v>
      </c>
      <c r="F148" s="55"/>
      <c r="G148" s="56" t="s">
        <v>384</v>
      </c>
      <c r="H148" s="56"/>
      <c r="I148" s="56"/>
      <c r="J148" s="56"/>
      <c r="K148" s="56"/>
      <c r="L148" s="56"/>
      <c r="M148" s="56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13"/>
    </row>
    <row r="149" spans="1:33" ht="33.5" x14ac:dyDescent="0.75">
      <c r="B149" s="13"/>
      <c r="C149" s="30"/>
      <c r="D149" s="30"/>
      <c r="E149" s="30"/>
      <c r="F149" s="30"/>
      <c r="G149" s="56"/>
      <c r="H149" s="56"/>
      <c r="I149" s="56"/>
      <c r="J149" s="56"/>
      <c r="K149" s="56"/>
      <c r="L149" s="56"/>
      <c r="M149" s="56"/>
      <c r="N149" s="30"/>
      <c r="O149" s="32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13"/>
    </row>
    <row r="150" spans="1:33" ht="31" x14ac:dyDescent="0.7">
      <c r="B150" s="13"/>
      <c r="C150" s="8"/>
      <c r="D150" s="8"/>
      <c r="E150" s="8"/>
      <c r="F150" s="8"/>
      <c r="G150" s="8"/>
      <c r="H150" s="8"/>
      <c r="I150" s="8"/>
      <c r="J150" s="8"/>
      <c r="K150" s="8"/>
      <c r="L150" s="9"/>
      <c r="M150" s="9"/>
      <c r="N150" s="10"/>
      <c r="O150" s="9"/>
      <c r="P150" s="8"/>
      <c r="Q150" s="8"/>
      <c r="R150" s="8"/>
      <c r="S150" s="8"/>
      <c r="T150" s="8"/>
      <c r="U150" s="8"/>
      <c r="V150" s="8"/>
      <c r="W150" s="8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</row>
    <row r="151" spans="1:33" ht="31" x14ac:dyDescent="0.7">
      <c r="B151" s="8"/>
      <c r="C151" s="12" t="s">
        <v>11</v>
      </c>
      <c r="D151" s="12"/>
      <c r="E151" s="12"/>
      <c r="F151" s="12"/>
      <c r="G151" s="12"/>
      <c r="H151" s="12"/>
      <c r="I151" s="12"/>
      <c r="J151" s="9"/>
      <c r="K151" s="9"/>
      <c r="L151" s="8"/>
      <c r="M151" s="8"/>
      <c r="N151" s="8"/>
      <c r="O151" s="8"/>
      <c r="P151" s="8"/>
      <c r="Q151" s="8"/>
      <c r="R151" s="8"/>
      <c r="U151" s="8"/>
      <c r="V151" s="8"/>
      <c r="W151" s="8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</row>
    <row r="152" spans="1:33" ht="31" x14ac:dyDescent="0.7">
      <c r="B152" s="11" t="s">
        <v>0</v>
      </c>
      <c r="C152" s="9" t="s">
        <v>418</v>
      </c>
      <c r="D152" s="9"/>
      <c r="E152" s="9"/>
      <c r="F152" s="9"/>
      <c r="G152" s="9"/>
      <c r="H152" s="9"/>
      <c r="I152" s="9"/>
      <c r="J152" s="8"/>
      <c r="K152" s="8"/>
      <c r="L152" s="8"/>
      <c r="M152" s="8"/>
      <c r="N152" s="8"/>
      <c r="O152" s="8"/>
      <c r="P152" s="8"/>
      <c r="Q152" s="8"/>
      <c r="R152" s="8"/>
      <c r="U152" s="8"/>
      <c r="V152" s="8"/>
      <c r="W152" s="8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</row>
    <row r="153" spans="1:33" ht="31" x14ac:dyDescent="0.7">
      <c r="B153" s="11" t="s">
        <v>1</v>
      </c>
      <c r="C153" s="9" t="s">
        <v>419</v>
      </c>
      <c r="D153" s="9"/>
      <c r="E153" s="9"/>
      <c r="F153" s="9"/>
      <c r="G153" s="9"/>
      <c r="H153" s="9"/>
      <c r="I153" s="9"/>
      <c r="J153" s="9"/>
      <c r="K153" s="10"/>
      <c r="L153" s="8"/>
      <c r="M153" s="8"/>
      <c r="N153" s="8"/>
      <c r="O153" s="8"/>
      <c r="P153" s="8"/>
      <c r="Q153" s="8"/>
      <c r="R153" s="8"/>
      <c r="U153" s="8"/>
      <c r="V153" s="8"/>
      <c r="W153" s="8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</row>
    <row r="154" spans="1:33" ht="31" x14ac:dyDescent="0.7">
      <c r="A154" s="2"/>
      <c r="B154" s="11" t="s">
        <v>2</v>
      </c>
      <c r="C154" s="9" t="s">
        <v>420</v>
      </c>
      <c r="D154" s="9"/>
      <c r="E154" s="9"/>
      <c r="F154" s="9"/>
      <c r="G154" s="9"/>
      <c r="H154" s="9"/>
      <c r="I154" s="9"/>
      <c r="J154" s="9"/>
      <c r="K154" s="8"/>
      <c r="L154" s="10"/>
      <c r="M154" s="10"/>
      <c r="N154" s="10"/>
      <c r="O154" s="10"/>
      <c r="P154" s="10"/>
      <c r="Q154" s="10"/>
      <c r="R154" s="10"/>
      <c r="S154" s="2"/>
      <c r="T154" s="2"/>
      <c r="U154" s="10"/>
      <c r="V154" s="10"/>
      <c r="W154" s="1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spans="1:33" ht="28.5" x14ac:dyDescent="0.6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</row>
    <row r="156" spans="1:33" ht="28.5" customHeight="1" x14ac:dyDescent="0.35">
      <c r="A156" s="2"/>
      <c r="B156" s="65"/>
      <c r="C156" s="73" t="s">
        <v>6</v>
      </c>
      <c r="D156" s="74"/>
      <c r="E156" s="74"/>
      <c r="F156" s="74"/>
      <c r="G156" s="74"/>
      <c r="H156" s="75"/>
      <c r="I156" s="73" t="s">
        <v>23</v>
      </c>
      <c r="J156" s="74"/>
      <c r="K156" s="74"/>
      <c r="L156" s="74"/>
      <c r="M156" s="74"/>
      <c r="N156" s="75"/>
      <c r="O156" s="73" t="s">
        <v>7</v>
      </c>
      <c r="P156" s="74"/>
      <c r="Q156" s="74"/>
      <c r="R156" s="74"/>
      <c r="S156" s="74"/>
      <c r="T156" s="75"/>
      <c r="U156" s="73" t="s">
        <v>24</v>
      </c>
      <c r="V156" s="74"/>
      <c r="W156" s="74"/>
      <c r="X156" s="74"/>
      <c r="Y156" s="74"/>
      <c r="Z156" s="75"/>
      <c r="AA156" s="73" t="s">
        <v>25</v>
      </c>
      <c r="AB156" s="74"/>
      <c r="AC156" s="74"/>
      <c r="AD156" s="74"/>
      <c r="AE156" s="74"/>
      <c r="AF156" s="75"/>
      <c r="AG156" s="27"/>
    </row>
    <row r="157" spans="1:33" ht="28.5" x14ac:dyDescent="0.35">
      <c r="A157" s="2"/>
      <c r="B157" s="67"/>
      <c r="C157" s="25" t="s">
        <v>0</v>
      </c>
      <c r="D157" s="25" t="s">
        <v>1</v>
      </c>
      <c r="E157" s="25" t="s">
        <v>2</v>
      </c>
      <c r="F157" s="25" t="s">
        <v>3</v>
      </c>
      <c r="G157" s="25" t="s">
        <v>4</v>
      </c>
      <c r="H157" s="25" t="s">
        <v>5</v>
      </c>
      <c r="I157" s="25" t="s">
        <v>0</v>
      </c>
      <c r="J157" s="25" t="s">
        <v>1</v>
      </c>
      <c r="K157" s="25" t="s">
        <v>2</v>
      </c>
      <c r="L157" s="25" t="s">
        <v>3</v>
      </c>
      <c r="M157" s="25" t="s">
        <v>4</v>
      </c>
      <c r="N157" s="25" t="s">
        <v>5</v>
      </c>
      <c r="O157" s="25" t="s">
        <v>0</v>
      </c>
      <c r="P157" s="25" t="s">
        <v>1</v>
      </c>
      <c r="Q157" s="25" t="s">
        <v>2</v>
      </c>
      <c r="R157" s="25" t="s">
        <v>3</v>
      </c>
      <c r="S157" s="25" t="s">
        <v>4</v>
      </c>
      <c r="T157" s="25" t="s">
        <v>5</v>
      </c>
      <c r="U157" s="25" t="s">
        <v>0</v>
      </c>
      <c r="V157" s="25" t="s">
        <v>1</v>
      </c>
      <c r="W157" s="25" t="s">
        <v>2</v>
      </c>
      <c r="X157" s="25" t="s">
        <v>3</v>
      </c>
      <c r="Y157" s="25" t="s">
        <v>4</v>
      </c>
      <c r="Z157" s="25" t="s">
        <v>5</v>
      </c>
      <c r="AA157" s="25" t="s">
        <v>0</v>
      </c>
      <c r="AB157" s="25" t="s">
        <v>1</v>
      </c>
      <c r="AC157" s="25" t="s">
        <v>2</v>
      </c>
      <c r="AD157" s="25" t="s">
        <v>3</v>
      </c>
      <c r="AE157" s="25" t="s">
        <v>4</v>
      </c>
      <c r="AF157" s="25" t="s">
        <v>5</v>
      </c>
      <c r="AG157" s="28"/>
    </row>
    <row r="158" spans="1:33" ht="28.5" x14ac:dyDescent="0.35">
      <c r="A158" s="2"/>
      <c r="B158" s="26" t="s">
        <v>0</v>
      </c>
      <c r="C158" s="25">
        <v>9</v>
      </c>
      <c r="D158" s="25">
        <v>9</v>
      </c>
      <c r="E158" s="25">
        <v>10</v>
      </c>
      <c r="F158" s="25">
        <v>9</v>
      </c>
      <c r="G158" s="25">
        <v>10</v>
      </c>
      <c r="H158" s="52">
        <v>10</v>
      </c>
      <c r="I158" s="25"/>
      <c r="J158" s="25"/>
      <c r="K158" s="25"/>
      <c r="L158" s="25"/>
      <c r="M158" s="25"/>
      <c r="N158" s="52">
        <v>0</v>
      </c>
      <c r="O158" s="25">
        <v>8</v>
      </c>
      <c r="P158" s="25">
        <v>7</v>
      </c>
      <c r="Q158" s="25">
        <v>8</v>
      </c>
      <c r="R158" s="25">
        <v>8</v>
      </c>
      <c r="S158" s="25">
        <v>8</v>
      </c>
      <c r="T158" s="52">
        <v>7</v>
      </c>
      <c r="U158" s="25">
        <v>7</v>
      </c>
      <c r="V158" s="25">
        <v>7</v>
      </c>
      <c r="W158" s="25">
        <v>7</v>
      </c>
      <c r="X158" s="25">
        <v>7</v>
      </c>
      <c r="Y158" s="25">
        <v>7</v>
      </c>
      <c r="Z158" s="52">
        <v>8</v>
      </c>
      <c r="AA158" s="25">
        <v>9</v>
      </c>
      <c r="AB158" s="25">
        <v>8</v>
      </c>
      <c r="AC158" s="25">
        <v>9</v>
      </c>
      <c r="AD158" s="25">
        <v>8</v>
      </c>
      <c r="AE158" s="25">
        <v>8</v>
      </c>
      <c r="AF158" s="52">
        <v>9</v>
      </c>
      <c r="AG158" s="28"/>
    </row>
    <row r="159" spans="1:33" ht="28.5" x14ac:dyDescent="0.35">
      <c r="A159" s="2"/>
      <c r="B159" s="26" t="s">
        <v>1</v>
      </c>
      <c r="C159" s="25">
        <v>9</v>
      </c>
      <c r="D159" s="25">
        <v>8</v>
      </c>
      <c r="E159" s="25">
        <v>9</v>
      </c>
      <c r="F159" s="25">
        <v>9</v>
      </c>
      <c r="G159" s="25">
        <v>9</v>
      </c>
      <c r="H159" s="53"/>
      <c r="I159" s="25"/>
      <c r="J159" s="25"/>
      <c r="K159" s="25"/>
      <c r="L159" s="25"/>
      <c r="M159" s="25"/>
      <c r="N159" s="53"/>
      <c r="O159" s="25">
        <v>9</v>
      </c>
      <c r="P159" s="25">
        <v>8</v>
      </c>
      <c r="Q159" s="25">
        <v>7</v>
      </c>
      <c r="R159" s="25">
        <v>8</v>
      </c>
      <c r="S159" s="25">
        <v>7</v>
      </c>
      <c r="T159" s="53"/>
      <c r="U159" s="25">
        <v>7</v>
      </c>
      <c r="V159" s="25">
        <v>7</v>
      </c>
      <c r="W159" s="25">
        <v>7</v>
      </c>
      <c r="X159" s="25">
        <v>7</v>
      </c>
      <c r="Y159" s="25">
        <v>7</v>
      </c>
      <c r="Z159" s="53"/>
      <c r="AA159" s="25">
        <v>9</v>
      </c>
      <c r="AB159" s="25">
        <v>8</v>
      </c>
      <c r="AC159" s="25">
        <v>9</v>
      </c>
      <c r="AD159" s="25">
        <v>9</v>
      </c>
      <c r="AE159" s="25">
        <v>9</v>
      </c>
      <c r="AF159" s="53"/>
      <c r="AG159" s="28"/>
    </row>
    <row r="160" spans="1:33" ht="28.5" x14ac:dyDescent="0.35">
      <c r="A160" s="2"/>
      <c r="B160" s="26" t="s">
        <v>2</v>
      </c>
      <c r="C160" s="25">
        <v>10</v>
      </c>
      <c r="D160" s="25">
        <v>10</v>
      </c>
      <c r="E160" s="25">
        <v>10</v>
      </c>
      <c r="F160" s="25">
        <v>10</v>
      </c>
      <c r="G160" s="25">
        <v>10</v>
      </c>
      <c r="H160" s="53"/>
      <c r="I160" s="25"/>
      <c r="J160" s="25"/>
      <c r="K160" s="25"/>
      <c r="L160" s="25"/>
      <c r="M160" s="25"/>
      <c r="N160" s="53"/>
      <c r="O160" s="25">
        <v>8</v>
      </c>
      <c r="P160" s="25">
        <v>7</v>
      </c>
      <c r="Q160" s="25">
        <v>8</v>
      </c>
      <c r="R160" s="25">
        <v>7</v>
      </c>
      <c r="S160" s="25">
        <v>7</v>
      </c>
      <c r="T160" s="53"/>
      <c r="U160" s="25">
        <v>8</v>
      </c>
      <c r="V160" s="25">
        <v>8</v>
      </c>
      <c r="W160" s="25">
        <v>8</v>
      </c>
      <c r="X160" s="25">
        <v>8</v>
      </c>
      <c r="Y160" s="25">
        <v>8</v>
      </c>
      <c r="Z160" s="53"/>
      <c r="AA160" s="25">
        <v>9</v>
      </c>
      <c r="AB160" s="25">
        <v>9</v>
      </c>
      <c r="AC160" s="25">
        <v>8</v>
      </c>
      <c r="AD160" s="25">
        <v>8</v>
      </c>
      <c r="AE160" s="25">
        <v>9</v>
      </c>
      <c r="AF160" s="53"/>
      <c r="AG160" s="28"/>
    </row>
    <row r="161" spans="1:33" ht="28.5" x14ac:dyDescent="0.35">
      <c r="A161" s="2"/>
      <c r="B161" s="25"/>
      <c r="C161" s="29">
        <f>SUM(C158:C160)/3</f>
        <v>9.3333333333333339</v>
      </c>
      <c r="D161" s="29">
        <f t="shared" ref="D161:F161" si="4">SUM(D158:D160)/3</f>
        <v>9</v>
      </c>
      <c r="E161" s="29">
        <f t="shared" si="4"/>
        <v>9.6666666666666661</v>
      </c>
      <c r="F161" s="29">
        <f t="shared" si="4"/>
        <v>9.3333333333333339</v>
      </c>
      <c r="G161" s="29">
        <f>SUM(G158:G160)/3</f>
        <v>9.6666666666666661</v>
      </c>
      <c r="H161" s="54"/>
      <c r="I161" s="29">
        <f>SUM(I158:I160)/3</f>
        <v>0</v>
      </c>
      <c r="J161" s="29">
        <f>SUM(J158:J160)/3</f>
        <v>0</v>
      </c>
      <c r="K161" s="29">
        <f>SUM(K158:K160)/3</f>
        <v>0</v>
      </c>
      <c r="L161" s="29">
        <f>SUM(L158:L160)/3</f>
        <v>0</v>
      </c>
      <c r="M161" s="29">
        <f>SUM(M158:M160)/3</f>
        <v>0</v>
      </c>
      <c r="N161" s="54"/>
      <c r="O161" s="29">
        <f>SUM(O158:O160)/3</f>
        <v>8.3333333333333339</v>
      </c>
      <c r="P161" s="29">
        <f>SUM(P158:P160)/3</f>
        <v>7.333333333333333</v>
      </c>
      <c r="Q161" s="29">
        <f>SUM(Q158:Q160)/3</f>
        <v>7.666666666666667</v>
      </c>
      <c r="R161" s="29">
        <f>SUM(R158:R160)/3</f>
        <v>7.666666666666667</v>
      </c>
      <c r="S161" s="29">
        <f>SUM(S158:S160)/3</f>
        <v>7.333333333333333</v>
      </c>
      <c r="T161" s="54"/>
      <c r="U161" s="29">
        <f>SUM(U158:U160)/3</f>
        <v>7.333333333333333</v>
      </c>
      <c r="V161" s="29">
        <f>SUM(V158:V160)/3</f>
        <v>7.333333333333333</v>
      </c>
      <c r="W161" s="29">
        <f>SUM(W158:W160)/3</f>
        <v>7.333333333333333</v>
      </c>
      <c r="X161" s="29">
        <f>SUM(X158:X160)/3</f>
        <v>7.333333333333333</v>
      </c>
      <c r="Y161" s="29">
        <f>SUM(Y158:Y160)/3</f>
        <v>7.333333333333333</v>
      </c>
      <c r="Z161" s="54"/>
      <c r="AA161" s="29">
        <f>SUM(AA158:AA160)/3</f>
        <v>9</v>
      </c>
      <c r="AB161" s="29">
        <f>SUM(AB158:AB160)/3</f>
        <v>8.3333333333333339</v>
      </c>
      <c r="AC161" s="29">
        <f>SUM(AC158:AC160)/3</f>
        <v>8.6666666666666661</v>
      </c>
      <c r="AD161" s="29">
        <f>SUM(AD158:AD160)/3</f>
        <v>8.3333333333333339</v>
      </c>
      <c r="AE161" s="29">
        <f>SUM(AE158:AE160)/3</f>
        <v>8.6666666666666661</v>
      </c>
      <c r="AF161" s="54"/>
      <c r="AG161" s="28"/>
    </row>
    <row r="162" spans="1:33" ht="28.5" x14ac:dyDescent="0.35">
      <c r="A162" s="2"/>
      <c r="B162" s="25"/>
      <c r="C162" s="70">
        <f>SUM(C161:E161)/3</f>
        <v>9.3333333333333339</v>
      </c>
      <c r="D162" s="71"/>
      <c r="E162" s="72"/>
      <c r="F162" s="70">
        <f>(F161+G161+H158)/3</f>
        <v>9.6666666666666661</v>
      </c>
      <c r="G162" s="71"/>
      <c r="H162" s="72"/>
      <c r="I162" s="70">
        <v>8</v>
      </c>
      <c r="J162" s="71"/>
      <c r="K162" s="72"/>
      <c r="L162" s="70">
        <v>7.8</v>
      </c>
      <c r="M162" s="71"/>
      <c r="N162" s="72"/>
      <c r="O162" s="70">
        <f>SUM(O161:Q161)/3</f>
        <v>7.7777777777777786</v>
      </c>
      <c r="P162" s="71"/>
      <c r="Q162" s="72"/>
      <c r="R162" s="70">
        <f>(R161+S161+T158)/3</f>
        <v>7.333333333333333</v>
      </c>
      <c r="S162" s="71"/>
      <c r="T162" s="72"/>
      <c r="U162" s="70">
        <f>SUM(U161:W161)/3</f>
        <v>7.333333333333333</v>
      </c>
      <c r="V162" s="71"/>
      <c r="W162" s="72"/>
      <c r="X162" s="70">
        <f>(X161+Y161+Z158)/3</f>
        <v>7.5555555555555545</v>
      </c>
      <c r="Y162" s="71"/>
      <c r="Z162" s="72"/>
      <c r="AA162" s="70">
        <f>SUM(AA161:AC161)/3</f>
        <v>8.6666666666666661</v>
      </c>
      <c r="AB162" s="71"/>
      <c r="AC162" s="72"/>
      <c r="AD162" s="70">
        <f>(AD161+AE161+AF158)/3</f>
        <v>8.6666666666666661</v>
      </c>
      <c r="AE162" s="71"/>
      <c r="AF162" s="72"/>
      <c r="AG162" s="28"/>
    </row>
    <row r="163" spans="1:33" ht="28.5" x14ac:dyDescent="0.35">
      <c r="A163" s="2"/>
      <c r="B163" s="25"/>
      <c r="C163" s="70">
        <f>C162+F162</f>
        <v>19</v>
      </c>
      <c r="D163" s="71"/>
      <c r="E163" s="71"/>
      <c r="F163" s="71"/>
      <c r="G163" s="71"/>
      <c r="H163" s="72"/>
      <c r="I163" s="70">
        <f>I162+L162</f>
        <v>15.8</v>
      </c>
      <c r="J163" s="71"/>
      <c r="K163" s="71"/>
      <c r="L163" s="71"/>
      <c r="M163" s="71"/>
      <c r="N163" s="72"/>
      <c r="O163" s="70">
        <f>O162+R162</f>
        <v>15.111111111111111</v>
      </c>
      <c r="P163" s="71"/>
      <c r="Q163" s="71"/>
      <c r="R163" s="71"/>
      <c r="S163" s="71"/>
      <c r="T163" s="72"/>
      <c r="U163" s="70">
        <f>U162+X162</f>
        <v>14.888888888888888</v>
      </c>
      <c r="V163" s="71"/>
      <c r="W163" s="71"/>
      <c r="X163" s="71"/>
      <c r="Y163" s="71"/>
      <c r="Z163" s="72"/>
      <c r="AA163" s="70">
        <f>AA162+AD162</f>
        <v>17.333333333333332</v>
      </c>
      <c r="AB163" s="71"/>
      <c r="AC163" s="71"/>
      <c r="AD163" s="71"/>
      <c r="AE163" s="71"/>
      <c r="AF163" s="72"/>
      <c r="AG163" s="28"/>
    </row>
    <row r="164" spans="1:33" ht="28.5" x14ac:dyDescent="0.6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</row>
    <row r="165" spans="1:33" ht="28.5" x14ac:dyDescent="0.65">
      <c r="A165" s="13"/>
      <c r="B165" s="46" t="s">
        <v>12</v>
      </c>
      <c r="C165" s="46"/>
      <c r="D165" s="46"/>
      <c r="E165" s="47">
        <f>SUM(C163:AF163)</f>
        <v>82.133333333333326</v>
      </c>
      <c r="F165" s="47"/>
      <c r="G165" s="15" t="s">
        <v>13</v>
      </c>
      <c r="H165" s="15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</row>
    <row r="166" spans="1:33" ht="28.5" x14ac:dyDescent="0.6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</row>
    <row r="167" spans="1:33" ht="28.5" x14ac:dyDescent="0.65">
      <c r="A167" s="13"/>
      <c r="B167" s="46" t="s">
        <v>14</v>
      </c>
      <c r="C167" s="46"/>
      <c r="D167" s="46"/>
      <c r="E167" s="46"/>
      <c r="F167" s="13"/>
      <c r="G167" s="48" t="str" cm="1">
        <f t="array" ref="G167">_xlfn.IFS(E165&lt;40,"Диплом",E165&lt;60,"Бронзовая медаль",E165&lt;80,"Серебряная медаль",E165&lt;100,"Золотая медаль")</f>
        <v>Золотая медаль</v>
      </c>
      <c r="H167" s="48"/>
      <c r="I167" s="48"/>
      <c r="J167" s="48"/>
      <c r="K167" s="48"/>
      <c r="L167" s="48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</row>
    <row r="168" spans="1:33" ht="28.5" x14ac:dyDescent="0.65">
      <c r="A168" s="13"/>
      <c r="B168" s="14"/>
      <c r="C168" s="14"/>
      <c r="D168" s="14"/>
      <c r="E168" s="14"/>
      <c r="F168" s="13"/>
      <c r="G168" s="36"/>
      <c r="H168" s="36"/>
      <c r="I168" s="36"/>
      <c r="J168" s="36"/>
      <c r="K168" s="36"/>
      <c r="L168" s="36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</row>
    <row r="169" spans="1:33" ht="28.5" x14ac:dyDescent="0.6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</row>
    <row r="170" spans="1:33" ht="28.5" x14ac:dyDescent="0.65">
      <c r="A170" s="13"/>
      <c r="B170" s="3"/>
      <c r="C170" s="3"/>
      <c r="D170" s="19" t="s">
        <v>22</v>
      </c>
      <c r="E170" s="19"/>
      <c r="F170" s="19"/>
      <c r="G170" s="19"/>
      <c r="I170" s="3"/>
      <c r="J170" s="3"/>
      <c r="K170" s="19" t="s">
        <v>23</v>
      </c>
      <c r="L170" s="19"/>
      <c r="M170" s="19"/>
      <c r="O170" s="3"/>
      <c r="P170" s="3"/>
      <c r="Q170" s="19" t="s">
        <v>7</v>
      </c>
      <c r="R170" s="19"/>
      <c r="W170" s="19" t="s">
        <v>24</v>
      </c>
      <c r="X170" s="19"/>
      <c r="Y170" s="3"/>
      <c r="AB170" s="3"/>
      <c r="AC170" s="3"/>
      <c r="AD170" s="19" t="s">
        <v>25</v>
      </c>
      <c r="AE170" s="3"/>
      <c r="AF170" s="3"/>
      <c r="AG170" s="13"/>
    </row>
    <row r="171" spans="1:33" ht="28.5" x14ac:dyDescent="0.65">
      <c r="A171" s="13"/>
      <c r="B171" s="49" t="s">
        <v>15</v>
      </c>
      <c r="C171" s="49"/>
      <c r="D171" s="17"/>
      <c r="E171" s="17"/>
      <c r="F171" s="17"/>
      <c r="G171" s="18"/>
      <c r="I171" s="37" t="s">
        <v>15</v>
      </c>
      <c r="J171" s="37"/>
      <c r="K171" s="17"/>
      <c r="L171" s="17"/>
      <c r="M171" s="3"/>
      <c r="O171" s="37" t="s">
        <v>15</v>
      </c>
      <c r="P171" s="37"/>
      <c r="Q171" s="17"/>
      <c r="R171" s="17"/>
      <c r="V171" s="40" t="s">
        <v>15</v>
      </c>
      <c r="W171" s="37"/>
      <c r="X171" s="17"/>
      <c r="Y171" s="3"/>
      <c r="AB171" s="37" t="s">
        <v>15</v>
      </c>
      <c r="AC171" s="37"/>
      <c r="AD171" s="17"/>
      <c r="AE171" s="3"/>
      <c r="AF171" s="3"/>
      <c r="AG171" s="13"/>
    </row>
    <row r="172" spans="1:33" ht="46" x14ac:dyDescent="0.35">
      <c r="H172" s="62" t="s">
        <v>26</v>
      </c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spans="1:33" ht="46" x14ac:dyDescent="1">
      <c r="C173" s="3"/>
      <c r="D173" s="3"/>
      <c r="E173" s="3"/>
      <c r="F173" s="3"/>
      <c r="G173" s="3"/>
      <c r="H173" s="21"/>
      <c r="I173" s="21"/>
      <c r="J173" s="21"/>
      <c r="L173" s="24"/>
      <c r="M173" s="24"/>
      <c r="N173" s="24"/>
      <c r="O173" s="24"/>
      <c r="P173" s="24" t="s">
        <v>21</v>
      </c>
      <c r="Q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spans="1:33" ht="46" x14ac:dyDescent="1">
      <c r="C174" s="3"/>
      <c r="D174" s="3"/>
      <c r="E174" s="3"/>
      <c r="F174" s="3"/>
      <c r="G174" s="3"/>
      <c r="H174" s="23"/>
      <c r="I174" s="23"/>
      <c r="J174" s="23"/>
      <c r="K174" s="23"/>
      <c r="L174" s="23"/>
      <c r="M174" s="24"/>
      <c r="N174" s="21"/>
      <c r="O174" s="21"/>
      <c r="P174" s="21"/>
      <c r="Q174" s="21"/>
      <c r="R174" s="21"/>
      <c r="S174" s="21"/>
      <c r="T174" s="22"/>
      <c r="U174" s="21"/>
      <c r="V174" s="21"/>
      <c r="W174" s="21"/>
      <c r="X174" s="21"/>
      <c r="Y174" s="21"/>
      <c r="AC174" s="3"/>
    </row>
    <row r="175" spans="1:33" ht="46" x14ac:dyDescent="1">
      <c r="C175" s="5"/>
      <c r="D175" s="5"/>
      <c r="E175" s="5"/>
      <c r="H175" s="21"/>
      <c r="I175" s="21"/>
      <c r="J175" s="63" t="s">
        <v>76</v>
      </c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"/>
      <c r="AD175" s="7"/>
    </row>
    <row r="176" spans="1:33" ht="33.5" x14ac:dyDescent="0.75">
      <c r="B176" s="13"/>
      <c r="C176" s="30"/>
      <c r="D176" s="30"/>
      <c r="E176" s="30"/>
      <c r="F176" s="30"/>
      <c r="G176" s="30"/>
      <c r="H176" s="30"/>
      <c r="I176" s="30"/>
      <c r="J176" s="30"/>
      <c r="K176" s="30"/>
      <c r="L176" s="31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13"/>
    </row>
    <row r="177" spans="1:33" ht="33.5" x14ac:dyDescent="0.75">
      <c r="B177" s="13"/>
      <c r="C177" s="30"/>
      <c r="D177" s="30"/>
      <c r="E177" s="30"/>
      <c r="F177" s="30"/>
      <c r="G177" s="58" t="s">
        <v>422</v>
      </c>
      <c r="H177" s="58"/>
      <c r="I177" s="58"/>
      <c r="J177" s="58"/>
      <c r="K177" s="58"/>
      <c r="L177" s="58"/>
      <c r="M177" s="58"/>
      <c r="N177" s="30"/>
      <c r="O177" s="30"/>
      <c r="P177" s="30"/>
      <c r="Q177" s="30"/>
      <c r="R177" s="30"/>
      <c r="S177" s="30"/>
      <c r="T177" s="30"/>
      <c r="U177" s="32"/>
      <c r="V177" s="32"/>
      <c r="W177" s="30"/>
      <c r="X177" s="30"/>
      <c r="Y177" s="30"/>
      <c r="Z177" s="30"/>
      <c r="AA177" s="30"/>
      <c r="AB177" s="30"/>
      <c r="AC177" s="30"/>
      <c r="AD177" s="32"/>
      <c r="AE177" s="30"/>
      <c r="AF177" s="30"/>
      <c r="AG177" s="13"/>
    </row>
    <row r="178" spans="1:33" ht="33.5" x14ac:dyDescent="0.75">
      <c r="B178" s="13"/>
      <c r="C178" s="30"/>
      <c r="D178" s="30"/>
      <c r="E178" s="30"/>
      <c r="F178" s="30"/>
      <c r="G178" s="58"/>
      <c r="H178" s="58"/>
      <c r="I178" s="58"/>
      <c r="J178" s="58"/>
      <c r="K178" s="58"/>
      <c r="L178" s="58"/>
      <c r="M178" s="58"/>
      <c r="N178" s="59" t="s">
        <v>9</v>
      </c>
      <c r="O178" s="59"/>
      <c r="P178" s="59"/>
      <c r="Q178" s="59"/>
      <c r="R178" s="59"/>
      <c r="S178" s="60" t="s">
        <v>397</v>
      </c>
      <c r="T178" s="60"/>
      <c r="U178" s="60"/>
      <c r="V178" s="60"/>
      <c r="W178" s="60"/>
      <c r="X178" s="60"/>
      <c r="Y178" s="30"/>
      <c r="Z178" s="61" t="s">
        <v>10</v>
      </c>
      <c r="AA178" s="61"/>
      <c r="AB178" s="61"/>
      <c r="AC178" s="33" t="s">
        <v>299</v>
      </c>
      <c r="AD178" s="32"/>
      <c r="AE178" s="30"/>
      <c r="AF178" s="30"/>
      <c r="AG178" s="13"/>
    </row>
    <row r="179" spans="1:33" ht="33.5" x14ac:dyDescent="0.75">
      <c r="B179" s="13"/>
      <c r="C179" s="30"/>
      <c r="D179" s="55" t="s">
        <v>8</v>
      </c>
      <c r="E179" s="55"/>
      <c r="F179" s="55"/>
      <c r="G179" s="58"/>
      <c r="H179" s="58"/>
      <c r="I179" s="58"/>
      <c r="J179" s="58"/>
      <c r="K179" s="58"/>
      <c r="L179" s="58"/>
      <c r="M179" s="58"/>
      <c r="N179" s="59"/>
      <c r="O179" s="59"/>
      <c r="P179" s="59"/>
      <c r="Q179" s="59"/>
      <c r="R179" s="59"/>
      <c r="S179" s="60"/>
      <c r="T179" s="60"/>
      <c r="U179" s="60"/>
      <c r="V179" s="60"/>
      <c r="W179" s="60"/>
      <c r="X179" s="60"/>
      <c r="Y179" s="30"/>
      <c r="Z179" s="68" t="s">
        <v>298</v>
      </c>
      <c r="AA179" s="68"/>
      <c r="AB179" s="68"/>
      <c r="AC179" s="68"/>
      <c r="AD179" s="68"/>
      <c r="AE179" s="68"/>
      <c r="AF179" s="34"/>
      <c r="AG179" s="13"/>
    </row>
    <row r="180" spans="1:33" ht="33.5" x14ac:dyDescent="0.75">
      <c r="B180" s="13"/>
      <c r="C180" s="30"/>
      <c r="D180" s="30"/>
      <c r="E180" s="30"/>
      <c r="F180" s="30"/>
      <c r="G180" s="58"/>
      <c r="H180" s="58"/>
      <c r="I180" s="58"/>
      <c r="J180" s="58"/>
      <c r="K180" s="58"/>
      <c r="L180" s="58"/>
      <c r="M180" s="58"/>
      <c r="N180" s="30"/>
      <c r="O180" s="35"/>
      <c r="P180" s="30"/>
      <c r="Q180" s="30"/>
      <c r="R180" s="35"/>
      <c r="S180" s="4"/>
      <c r="T180" s="4"/>
      <c r="U180" s="4"/>
      <c r="V180" s="4"/>
      <c r="W180" s="4"/>
      <c r="X180" s="4"/>
      <c r="Y180" s="32"/>
      <c r="Z180" s="68"/>
      <c r="AA180" s="68"/>
      <c r="AB180" s="68"/>
      <c r="AC180" s="68"/>
      <c r="AD180" s="68"/>
      <c r="AE180" s="68"/>
      <c r="AF180" s="34"/>
      <c r="AG180" s="13"/>
    </row>
    <row r="181" spans="1:33" ht="33.5" x14ac:dyDescent="0.75">
      <c r="B181" s="13"/>
      <c r="C181" s="30"/>
      <c r="D181" s="30"/>
      <c r="E181" s="35"/>
      <c r="F181" s="35"/>
      <c r="G181" s="58"/>
      <c r="H181" s="58"/>
      <c r="I181" s="58"/>
      <c r="J181" s="58"/>
      <c r="K181" s="58"/>
      <c r="L181" s="58"/>
      <c r="M181" s="58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4"/>
      <c r="AA181" s="34"/>
      <c r="AB181" s="34"/>
      <c r="AC181" s="34"/>
      <c r="AD181" s="34"/>
      <c r="AE181" s="34"/>
      <c r="AF181" s="34"/>
      <c r="AG181" s="13"/>
    </row>
    <row r="182" spans="1:33" ht="33.5" x14ac:dyDescent="0.75">
      <c r="B182" s="13"/>
      <c r="C182" s="30"/>
      <c r="D182" s="30"/>
      <c r="E182" s="55" t="s">
        <v>16</v>
      </c>
      <c r="F182" s="55"/>
      <c r="G182" s="56" t="s">
        <v>398</v>
      </c>
      <c r="H182" s="56"/>
      <c r="I182" s="56"/>
      <c r="J182" s="56"/>
      <c r="K182" s="56"/>
      <c r="L182" s="56"/>
      <c r="M182" s="56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13"/>
    </row>
    <row r="183" spans="1:33" ht="33.5" x14ac:dyDescent="0.75">
      <c r="B183" s="13"/>
      <c r="C183" s="30"/>
      <c r="D183" s="30"/>
      <c r="E183" s="30"/>
      <c r="F183" s="30"/>
      <c r="G183" s="56"/>
      <c r="H183" s="56"/>
      <c r="I183" s="56"/>
      <c r="J183" s="56"/>
      <c r="K183" s="56"/>
      <c r="L183" s="56"/>
      <c r="M183" s="56"/>
      <c r="N183" s="30"/>
      <c r="O183" s="32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13"/>
    </row>
    <row r="184" spans="1:33" ht="31" x14ac:dyDescent="0.7">
      <c r="B184" s="13"/>
      <c r="C184" s="8"/>
      <c r="D184" s="8"/>
      <c r="E184" s="8"/>
      <c r="F184" s="8"/>
      <c r="G184" s="8"/>
      <c r="H184" s="8"/>
      <c r="I184" s="8"/>
      <c r="J184" s="8"/>
      <c r="K184" s="8"/>
      <c r="L184" s="9"/>
      <c r="M184" s="9"/>
      <c r="N184" s="10"/>
      <c r="O184" s="9"/>
      <c r="P184" s="8"/>
      <c r="Q184" s="8"/>
      <c r="R184" s="8"/>
      <c r="S184" s="8"/>
      <c r="T184" s="8"/>
      <c r="U184" s="8"/>
      <c r="V184" s="8"/>
      <c r="W184" s="8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</row>
    <row r="185" spans="1:33" ht="31" x14ac:dyDescent="0.7">
      <c r="B185" s="8"/>
      <c r="C185" s="12" t="s">
        <v>11</v>
      </c>
      <c r="D185" s="12"/>
      <c r="E185" s="12"/>
      <c r="F185" s="12"/>
      <c r="G185" s="12"/>
      <c r="H185" s="12"/>
      <c r="I185" s="12"/>
      <c r="J185" s="9"/>
      <c r="K185" s="9"/>
      <c r="L185" s="8"/>
      <c r="M185" s="8"/>
      <c r="N185" s="8"/>
      <c r="O185" s="8"/>
      <c r="P185" s="8"/>
      <c r="Q185" s="8"/>
      <c r="R185" s="8"/>
      <c r="U185" s="8"/>
      <c r="V185" s="8"/>
      <c r="W185" s="8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</row>
    <row r="186" spans="1:33" ht="31" x14ac:dyDescent="0.7">
      <c r="B186" s="11" t="s">
        <v>0</v>
      </c>
      <c r="C186" s="9" t="s">
        <v>423</v>
      </c>
      <c r="D186" s="9"/>
      <c r="E186" s="9"/>
      <c r="F186" s="9"/>
      <c r="G186" s="9"/>
      <c r="H186" s="9"/>
      <c r="I186" s="9"/>
      <c r="J186" s="8"/>
      <c r="K186" s="8"/>
      <c r="L186" s="8"/>
      <c r="M186" s="8"/>
      <c r="N186" s="8"/>
      <c r="O186" s="8"/>
      <c r="P186" s="8"/>
      <c r="Q186" s="8"/>
      <c r="R186" s="8"/>
      <c r="U186" s="8"/>
      <c r="V186" s="8"/>
      <c r="W186" s="8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</row>
    <row r="187" spans="1:33" ht="31" x14ac:dyDescent="0.7">
      <c r="B187" s="11" t="s">
        <v>1</v>
      </c>
      <c r="C187" s="9" t="s">
        <v>424</v>
      </c>
      <c r="D187" s="9"/>
      <c r="E187" s="9"/>
      <c r="F187" s="9"/>
      <c r="G187" s="9"/>
      <c r="H187" s="9"/>
      <c r="I187" s="9"/>
      <c r="J187" s="9"/>
      <c r="K187" s="10"/>
      <c r="L187" s="8"/>
      <c r="M187" s="8"/>
      <c r="N187" s="8"/>
      <c r="O187" s="8"/>
      <c r="P187" s="8"/>
      <c r="Q187" s="8"/>
      <c r="R187" s="8"/>
      <c r="U187" s="8"/>
      <c r="V187" s="8"/>
      <c r="W187" s="8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</row>
    <row r="188" spans="1:33" ht="31" x14ac:dyDescent="0.7">
      <c r="A188" s="2"/>
      <c r="B188" s="11"/>
      <c r="C188" s="9" t="s">
        <v>425</v>
      </c>
      <c r="D188" s="9"/>
      <c r="E188" s="9"/>
      <c r="F188" s="9"/>
      <c r="G188" s="9"/>
      <c r="H188" s="9"/>
      <c r="I188" s="9"/>
      <c r="J188" s="9"/>
      <c r="K188" s="8"/>
      <c r="L188" s="10"/>
      <c r="M188" s="10"/>
      <c r="N188" s="10"/>
      <c r="O188" s="10"/>
      <c r="P188" s="10"/>
      <c r="Q188" s="10"/>
      <c r="R188" s="10"/>
      <c r="S188" s="2"/>
      <c r="T188" s="2"/>
      <c r="U188" s="10"/>
      <c r="V188" s="10"/>
      <c r="W188" s="1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spans="1:33" ht="28.5" x14ac:dyDescent="0.6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</row>
    <row r="190" spans="1:33" ht="28.5" x14ac:dyDescent="0.35">
      <c r="A190" s="2"/>
      <c r="B190" s="57"/>
      <c r="C190" s="51" t="s">
        <v>6</v>
      </c>
      <c r="D190" s="51"/>
      <c r="E190" s="51"/>
      <c r="F190" s="51"/>
      <c r="G190" s="51"/>
      <c r="H190" s="51"/>
      <c r="I190" s="51" t="s">
        <v>23</v>
      </c>
      <c r="J190" s="51"/>
      <c r="K190" s="51"/>
      <c r="L190" s="51"/>
      <c r="M190" s="51"/>
      <c r="N190" s="51"/>
      <c r="O190" s="51" t="s">
        <v>7</v>
      </c>
      <c r="P190" s="51"/>
      <c r="Q190" s="51"/>
      <c r="R190" s="51"/>
      <c r="S190" s="51"/>
      <c r="T190" s="51"/>
      <c r="U190" s="51" t="s">
        <v>24</v>
      </c>
      <c r="V190" s="51"/>
      <c r="W190" s="51"/>
      <c r="X190" s="51"/>
      <c r="Y190" s="51"/>
      <c r="Z190" s="51"/>
      <c r="AA190" s="51" t="s">
        <v>25</v>
      </c>
      <c r="AB190" s="51"/>
      <c r="AC190" s="51"/>
      <c r="AD190" s="51"/>
      <c r="AE190" s="51"/>
      <c r="AF190" s="51"/>
      <c r="AG190" s="27"/>
    </row>
    <row r="191" spans="1:33" ht="28.5" x14ac:dyDescent="0.35">
      <c r="A191" s="2"/>
      <c r="B191" s="57"/>
      <c r="C191" s="25" t="s">
        <v>0</v>
      </c>
      <c r="D191" s="25" t="s">
        <v>1</v>
      </c>
      <c r="E191" s="25" t="s">
        <v>2</v>
      </c>
      <c r="F191" s="25" t="s">
        <v>3</v>
      </c>
      <c r="G191" s="25" t="s">
        <v>4</v>
      </c>
      <c r="H191" s="25" t="s">
        <v>5</v>
      </c>
      <c r="I191" s="25" t="s">
        <v>0</v>
      </c>
      <c r="J191" s="25" t="s">
        <v>1</v>
      </c>
      <c r="K191" s="25" t="s">
        <v>2</v>
      </c>
      <c r="L191" s="25" t="s">
        <v>3</v>
      </c>
      <c r="M191" s="25" t="s">
        <v>4</v>
      </c>
      <c r="N191" s="25" t="s">
        <v>5</v>
      </c>
      <c r="O191" s="25" t="s">
        <v>0</v>
      </c>
      <c r="P191" s="25" t="s">
        <v>1</v>
      </c>
      <c r="Q191" s="25" t="s">
        <v>2</v>
      </c>
      <c r="R191" s="25" t="s">
        <v>3</v>
      </c>
      <c r="S191" s="25" t="s">
        <v>4</v>
      </c>
      <c r="T191" s="25" t="s">
        <v>5</v>
      </c>
      <c r="U191" s="25" t="s">
        <v>0</v>
      </c>
      <c r="V191" s="25" t="s">
        <v>1</v>
      </c>
      <c r="W191" s="25" t="s">
        <v>2</v>
      </c>
      <c r="X191" s="25" t="s">
        <v>3</v>
      </c>
      <c r="Y191" s="25" t="s">
        <v>4</v>
      </c>
      <c r="Z191" s="25" t="s">
        <v>5</v>
      </c>
      <c r="AA191" s="25" t="s">
        <v>0</v>
      </c>
      <c r="AB191" s="25" t="s">
        <v>1</v>
      </c>
      <c r="AC191" s="25" t="s">
        <v>2</v>
      </c>
      <c r="AD191" s="25" t="s">
        <v>3</v>
      </c>
      <c r="AE191" s="25" t="s">
        <v>4</v>
      </c>
      <c r="AF191" s="25" t="s">
        <v>5</v>
      </c>
      <c r="AG191" s="28"/>
    </row>
    <row r="192" spans="1:33" ht="28.5" x14ac:dyDescent="0.35">
      <c r="A192" s="2"/>
      <c r="B192" s="26" t="s">
        <v>0</v>
      </c>
      <c r="C192" s="25">
        <v>6</v>
      </c>
      <c r="D192" s="25"/>
      <c r="E192" s="25">
        <v>7</v>
      </c>
      <c r="F192" s="25">
        <v>7</v>
      </c>
      <c r="G192" s="25">
        <v>6</v>
      </c>
      <c r="H192" s="65">
        <v>7</v>
      </c>
      <c r="I192" s="25"/>
      <c r="J192" s="25"/>
      <c r="K192" s="25"/>
      <c r="L192" s="25"/>
      <c r="M192" s="25"/>
      <c r="N192" s="65"/>
      <c r="O192" s="25">
        <v>6</v>
      </c>
      <c r="P192" s="25"/>
      <c r="Q192" s="25">
        <v>6</v>
      </c>
      <c r="R192" s="25">
        <v>6</v>
      </c>
      <c r="S192" s="25">
        <v>7</v>
      </c>
      <c r="T192" s="65">
        <v>6</v>
      </c>
      <c r="U192" s="25">
        <v>7</v>
      </c>
      <c r="V192" s="25"/>
      <c r="W192" s="25">
        <v>7</v>
      </c>
      <c r="X192" s="25">
        <v>7</v>
      </c>
      <c r="Y192" s="25">
        <v>7</v>
      </c>
      <c r="Z192" s="65">
        <v>6</v>
      </c>
      <c r="AA192" s="25">
        <v>8</v>
      </c>
      <c r="AB192" s="25"/>
      <c r="AC192" s="25">
        <v>6</v>
      </c>
      <c r="AD192" s="25">
        <v>7</v>
      </c>
      <c r="AE192" s="25">
        <v>7</v>
      </c>
      <c r="AF192" s="65">
        <v>8</v>
      </c>
      <c r="AG192" s="28"/>
    </row>
    <row r="193" spans="1:33" ht="28.5" x14ac:dyDescent="0.35">
      <c r="A193" s="2"/>
      <c r="B193" s="26" t="s">
        <v>1</v>
      </c>
      <c r="C193" s="25">
        <v>7</v>
      </c>
      <c r="D193" s="25"/>
      <c r="E193" s="25">
        <v>8</v>
      </c>
      <c r="F193" s="25">
        <v>7</v>
      </c>
      <c r="G193" s="25">
        <v>8</v>
      </c>
      <c r="H193" s="66"/>
      <c r="I193" s="25"/>
      <c r="J193" s="25"/>
      <c r="K193" s="25"/>
      <c r="L193" s="25"/>
      <c r="M193" s="25"/>
      <c r="N193" s="66"/>
      <c r="O193" s="25">
        <v>6</v>
      </c>
      <c r="P193" s="25"/>
      <c r="Q193" s="25">
        <v>6</v>
      </c>
      <c r="R193" s="25">
        <v>6</v>
      </c>
      <c r="S193" s="25">
        <v>6</v>
      </c>
      <c r="T193" s="66"/>
      <c r="U193" s="25">
        <v>6</v>
      </c>
      <c r="V193" s="25"/>
      <c r="W193" s="25">
        <v>6</v>
      </c>
      <c r="X193" s="25">
        <v>6</v>
      </c>
      <c r="Y193" s="25">
        <v>6</v>
      </c>
      <c r="Z193" s="66"/>
      <c r="AA193" s="25">
        <v>8</v>
      </c>
      <c r="AB193" s="25"/>
      <c r="AC193" s="25">
        <v>7</v>
      </c>
      <c r="AD193" s="25">
        <v>8</v>
      </c>
      <c r="AE193" s="25">
        <v>9</v>
      </c>
      <c r="AF193" s="66"/>
      <c r="AG193" s="28"/>
    </row>
    <row r="194" spans="1:33" ht="28.5" x14ac:dyDescent="0.35">
      <c r="A194" s="2"/>
      <c r="B194" s="25"/>
      <c r="C194" s="29">
        <f>SUM(C192:C193)/2</f>
        <v>6.5</v>
      </c>
      <c r="D194" s="29"/>
      <c r="E194" s="29">
        <f>SUM(E192:E193)/2</f>
        <v>7.5</v>
      </c>
      <c r="F194" s="29">
        <f>SUM(F192:F193)/2</f>
        <v>7</v>
      </c>
      <c r="G194" s="29">
        <f>SUM(G192:G193)/2</f>
        <v>7</v>
      </c>
      <c r="H194" s="67"/>
      <c r="I194" s="29">
        <f>SUM(I192:I193)/2</f>
        <v>0</v>
      </c>
      <c r="J194" s="29"/>
      <c r="K194" s="29">
        <f>SUM(K192:K193)/2</f>
        <v>0</v>
      </c>
      <c r="L194" s="29">
        <f>SUM(L192:L193)/2</f>
        <v>0</v>
      </c>
      <c r="M194" s="29">
        <f>SUM(M192:M193)/2</f>
        <v>0</v>
      </c>
      <c r="N194" s="67"/>
      <c r="O194" s="29">
        <f>SUM(O192:O193)/2</f>
        <v>6</v>
      </c>
      <c r="P194" s="29"/>
      <c r="Q194" s="29">
        <f>SUM(Q192:Q193)/2</f>
        <v>6</v>
      </c>
      <c r="R194" s="29">
        <f>SUM(R192:R193)/2</f>
        <v>6</v>
      </c>
      <c r="S194" s="29">
        <f>SUM(S192:S193)/2</f>
        <v>6.5</v>
      </c>
      <c r="T194" s="67"/>
      <c r="U194" s="29">
        <f>SUM(U192:U193)/2</f>
        <v>6.5</v>
      </c>
      <c r="V194" s="29"/>
      <c r="W194" s="29">
        <f>SUM(W192:W193)/2</f>
        <v>6.5</v>
      </c>
      <c r="X194" s="29">
        <f>SUM(X192:X193)/2</f>
        <v>6.5</v>
      </c>
      <c r="Y194" s="29">
        <f>SUM(Y192:Y193)/2</f>
        <v>6.5</v>
      </c>
      <c r="Z194" s="67"/>
      <c r="AA194" s="29">
        <f>SUM(AA192:AA193)/2</f>
        <v>8</v>
      </c>
      <c r="AB194" s="29"/>
      <c r="AC194" s="29">
        <f>SUM(AC192:AC193)/2</f>
        <v>6.5</v>
      </c>
      <c r="AD194" s="29">
        <f>SUM(AD192:AD193)/2</f>
        <v>7.5</v>
      </c>
      <c r="AE194" s="29">
        <f>SUM(AE192:AE193)/2</f>
        <v>8</v>
      </c>
      <c r="AF194" s="67"/>
      <c r="AG194" s="28"/>
    </row>
    <row r="195" spans="1:33" ht="28.5" x14ac:dyDescent="0.35">
      <c r="A195" s="2"/>
      <c r="B195" s="25"/>
      <c r="C195" s="50">
        <f>SUM(C194:E194)/2</f>
        <v>7</v>
      </c>
      <c r="D195" s="50"/>
      <c r="E195" s="50"/>
      <c r="F195" s="50">
        <f>(F194+G194+H192)/3</f>
        <v>7</v>
      </c>
      <c r="G195" s="50"/>
      <c r="H195" s="50"/>
      <c r="I195" s="50">
        <v>6.8</v>
      </c>
      <c r="J195" s="50"/>
      <c r="K195" s="50"/>
      <c r="L195" s="50">
        <v>6</v>
      </c>
      <c r="M195" s="50"/>
      <c r="N195" s="50"/>
      <c r="O195" s="50">
        <f>SUM(O194:Q194)/2</f>
        <v>6</v>
      </c>
      <c r="P195" s="50"/>
      <c r="Q195" s="50"/>
      <c r="R195" s="50">
        <f>(R194+S194+T192)/3</f>
        <v>6.166666666666667</v>
      </c>
      <c r="S195" s="50"/>
      <c r="T195" s="50"/>
      <c r="U195" s="50">
        <f>SUM(U194:W194)/2</f>
        <v>6.5</v>
      </c>
      <c r="V195" s="50"/>
      <c r="W195" s="50"/>
      <c r="X195" s="50">
        <f>(X194+Y194+Z192)/3</f>
        <v>6.333333333333333</v>
      </c>
      <c r="Y195" s="50"/>
      <c r="Z195" s="50"/>
      <c r="AA195" s="50">
        <f>SUM(AA194:AC194)/3</f>
        <v>4.833333333333333</v>
      </c>
      <c r="AB195" s="50"/>
      <c r="AC195" s="50"/>
      <c r="AD195" s="50">
        <f>(AD194+AE194+AF192)/3</f>
        <v>7.833333333333333</v>
      </c>
      <c r="AE195" s="50"/>
      <c r="AF195" s="50"/>
      <c r="AG195" s="28"/>
    </row>
    <row r="196" spans="1:33" ht="28.5" x14ac:dyDescent="0.35">
      <c r="A196" s="2"/>
      <c r="B196" s="25"/>
      <c r="C196" s="50">
        <f>C195+F195</f>
        <v>14</v>
      </c>
      <c r="D196" s="50"/>
      <c r="E196" s="50"/>
      <c r="F196" s="50"/>
      <c r="G196" s="50"/>
      <c r="H196" s="50"/>
      <c r="I196" s="50">
        <f>I195+L195</f>
        <v>12.8</v>
      </c>
      <c r="J196" s="50"/>
      <c r="K196" s="50"/>
      <c r="L196" s="50"/>
      <c r="M196" s="50"/>
      <c r="N196" s="50"/>
      <c r="O196" s="50">
        <f>O195+R195</f>
        <v>12.166666666666668</v>
      </c>
      <c r="P196" s="50"/>
      <c r="Q196" s="50"/>
      <c r="R196" s="50"/>
      <c r="S196" s="50"/>
      <c r="T196" s="50"/>
      <c r="U196" s="50">
        <f>U195+X195</f>
        <v>12.833333333333332</v>
      </c>
      <c r="V196" s="50"/>
      <c r="W196" s="50"/>
      <c r="X196" s="50"/>
      <c r="Y196" s="50"/>
      <c r="Z196" s="50"/>
      <c r="AA196" s="50">
        <f>AA195+AD195</f>
        <v>12.666666666666666</v>
      </c>
      <c r="AB196" s="50"/>
      <c r="AC196" s="50"/>
      <c r="AD196" s="50"/>
      <c r="AE196" s="50"/>
      <c r="AF196" s="50"/>
      <c r="AG196" s="28"/>
    </row>
    <row r="197" spans="1:33" ht="28.5" x14ac:dyDescent="0.65">
      <c r="A197" s="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28"/>
    </row>
    <row r="198" spans="1:33" ht="28.5" x14ac:dyDescent="0.65">
      <c r="A198" s="13"/>
      <c r="AG198" s="13"/>
    </row>
    <row r="199" spans="1:33" ht="28.5" x14ac:dyDescent="0.65">
      <c r="A199" s="13"/>
      <c r="B199" s="46" t="s">
        <v>12</v>
      </c>
      <c r="C199" s="46"/>
      <c r="D199" s="46"/>
      <c r="E199" s="47">
        <f>SUM(C196:AF196)</f>
        <v>64.466666666666669</v>
      </c>
      <c r="F199" s="47"/>
      <c r="G199" s="15" t="s">
        <v>13</v>
      </c>
      <c r="H199" s="15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</row>
    <row r="200" spans="1:33" ht="28.5" x14ac:dyDescent="0.6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</row>
    <row r="201" spans="1:33" ht="28.5" x14ac:dyDescent="0.65">
      <c r="A201" s="13"/>
      <c r="B201" s="46" t="s">
        <v>14</v>
      </c>
      <c r="C201" s="46"/>
      <c r="D201" s="46"/>
      <c r="E201" s="46"/>
      <c r="F201" s="13"/>
      <c r="G201" s="48" t="str" cm="1">
        <f t="array" ref="G201">_xlfn.IFS(E199&lt;40,"Диплом",E199&lt;60,"Бронзовая медаль",E199&lt;80,"Серебряная медаль",E199&lt;100,"Золотая медаль")</f>
        <v>Серебряная медаль</v>
      </c>
      <c r="H201" s="48"/>
      <c r="I201" s="48"/>
      <c r="J201" s="48"/>
      <c r="K201" s="48"/>
      <c r="L201" s="48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</row>
    <row r="202" spans="1:33" ht="28.5" x14ac:dyDescent="0.65">
      <c r="A202" s="13"/>
      <c r="B202" s="14"/>
      <c r="C202" s="14"/>
      <c r="D202" s="14"/>
      <c r="E202" s="14"/>
      <c r="F202" s="13"/>
      <c r="G202" s="36"/>
      <c r="H202" s="36"/>
      <c r="I202" s="36"/>
      <c r="J202" s="36"/>
      <c r="K202" s="36"/>
      <c r="L202" s="36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</row>
    <row r="203" spans="1:33" ht="28.5" x14ac:dyDescent="0.6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</row>
    <row r="204" spans="1:33" ht="28.5" x14ac:dyDescent="0.65">
      <c r="A204" s="13"/>
      <c r="B204" s="3"/>
      <c r="C204" s="3"/>
      <c r="D204" s="19" t="s">
        <v>22</v>
      </c>
      <c r="E204" s="19"/>
      <c r="F204" s="19"/>
      <c r="G204" s="19"/>
      <c r="I204" s="3"/>
      <c r="J204" s="3"/>
      <c r="K204" s="19" t="s">
        <v>23</v>
      </c>
      <c r="L204" s="19"/>
      <c r="M204" s="19"/>
      <c r="O204" s="3"/>
      <c r="P204" s="3"/>
      <c r="Q204" s="19" t="s">
        <v>7</v>
      </c>
      <c r="R204" s="19"/>
      <c r="W204" s="19" t="s">
        <v>24</v>
      </c>
      <c r="X204" s="19"/>
      <c r="Y204" s="3"/>
      <c r="AB204" s="3"/>
      <c r="AC204" s="3"/>
      <c r="AD204" s="19" t="s">
        <v>25</v>
      </c>
      <c r="AE204" s="3"/>
      <c r="AF204" s="3"/>
      <c r="AG204" s="13"/>
    </row>
    <row r="205" spans="1:33" ht="28.5" x14ac:dyDescent="0.65">
      <c r="A205" s="13"/>
      <c r="B205" s="49" t="s">
        <v>15</v>
      </c>
      <c r="C205" s="49"/>
      <c r="D205" s="17"/>
      <c r="E205" s="17"/>
      <c r="F205" s="17"/>
      <c r="G205" s="18"/>
      <c r="I205" s="37" t="s">
        <v>15</v>
      </c>
      <c r="J205" s="37"/>
      <c r="K205" s="17"/>
      <c r="L205" s="17"/>
      <c r="M205" s="3"/>
      <c r="O205" s="37" t="s">
        <v>15</v>
      </c>
      <c r="P205" s="37"/>
      <c r="Q205" s="17"/>
      <c r="R205" s="17"/>
      <c r="V205" s="40" t="s">
        <v>15</v>
      </c>
      <c r="W205" s="37"/>
      <c r="X205" s="17"/>
      <c r="Y205" s="3"/>
      <c r="AB205" s="37" t="s">
        <v>15</v>
      </c>
      <c r="AC205" s="37"/>
      <c r="AD205" s="17"/>
      <c r="AE205" s="3"/>
      <c r="AF205" s="3"/>
      <c r="AG205" s="13"/>
    </row>
    <row r="206" spans="1:33" ht="46" x14ac:dyDescent="0.35">
      <c r="H206" s="62" t="s">
        <v>26</v>
      </c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 spans="1:33" ht="46" x14ac:dyDescent="1">
      <c r="C207" s="3"/>
      <c r="D207" s="3"/>
      <c r="E207" s="3"/>
      <c r="F207" s="3"/>
      <c r="G207" s="3"/>
      <c r="H207" s="21"/>
      <c r="I207" s="21"/>
      <c r="J207" s="21"/>
      <c r="L207" s="24"/>
      <c r="M207" s="24"/>
      <c r="N207" s="24"/>
      <c r="O207" s="24"/>
      <c r="P207" s="24" t="s">
        <v>21</v>
      </c>
      <c r="Q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spans="1:33" ht="46" x14ac:dyDescent="1">
      <c r="C208" s="3"/>
      <c r="D208" s="3"/>
      <c r="E208" s="3"/>
      <c r="F208" s="3"/>
      <c r="G208" s="3"/>
      <c r="H208" s="23"/>
      <c r="I208" s="23"/>
      <c r="J208" s="23"/>
      <c r="K208" s="23"/>
      <c r="L208" s="23"/>
      <c r="M208" s="24"/>
      <c r="N208" s="21"/>
      <c r="O208" s="21"/>
      <c r="P208" s="21"/>
      <c r="Q208" s="21"/>
      <c r="R208" s="21"/>
      <c r="S208" s="21"/>
      <c r="T208" s="22"/>
      <c r="U208" s="21"/>
      <c r="V208" s="21"/>
      <c r="W208" s="21"/>
      <c r="X208" s="21"/>
      <c r="Y208" s="21"/>
      <c r="AC208" s="3"/>
    </row>
    <row r="209" spans="1:33" ht="46" x14ac:dyDescent="1">
      <c r="C209" s="5"/>
      <c r="D209" s="5"/>
      <c r="E209" s="5"/>
      <c r="H209" s="21"/>
      <c r="I209" s="21"/>
      <c r="J209" s="63" t="s">
        <v>77</v>
      </c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"/>
      <c r="AD209" s="7"/>
    </row>
    <row r="210" spans="1:33" ht="33.5" x14ac:dyDescent="0.75">
      <c r="B210" s="13"/>
      <c r="C210" s="30"/>
      <c r="D210" s="30"/>
      <c r="E210" s="30"/>
      <c r="F210" s="30"/>
      <c r="G210" s="30"/>
      <c r="H210" s="30"/>
      <c r="I210" s="30"/>
      <c r="J210" s="30"/>
      <c r="K210" s="30"/>
      <c r="L210" s="31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13"/>
    </row>
    <row r="211" spans="1:33" ht="33.5" x14ac:dyDescent="0.75">
      <c r="B211" s="13"/>
      <c r="C211" s="30"/>
      <c r="D211" s="30"/>
      <c r="E211" s="30"/>
      <c r="F211" s="30"/>
      <c r="G211" s="58" t="s">
        <v>426</v>
      </c>
      <c r="H211" s="58"/>
      <c r="I211" s="58"/>
      <c r="J211" s="58"/>
      <c r="K211" s="58"/>
      <c r="L211" s="58"/>
      <c r="M211" s="58"/>
      <c r="N211" s="30"/>
      <c r="O211" s="30"/>
      <c r="P211" s="30"/>
      <c r="Q211" s="30"/>
      <c r="R211" s="30"/>
      <c r="S211" s="30"/>
      <c r="T211" s="30"/>
      <c r="U211" s="32"/>
      <c r="V211" s="32"/>
      <c r="W211" s="30"/>
      <c r="X211" s="30"/>
      <c r="Y211" s="30"/>
      <c r="Z211" s="30"/>
      <c r="AA211" s="30"/>
      <c r="AB211" s="30"/>
      <c r="AC211" s="30"/>
      <c r="AD211" s="32"/>
      <c r="AE211" s="30"/>
      <c r="AF211" s="30"/>
      <c r="AG211" s="13"/>
    </row>
    <row r="212" spans="1:33" ht="33.5" x14ac:dyDescent="0.75">
      <c r="B212" s="13"/>
      <c r="C212" s="30"/>
      <c r="D212" s="30"/>
      <c r="E212" s="30"/>
      <c r="F212" s="30"/>
      <c r="G212" s="58"/>
      <c r="H212" s="58"/>
      <c r="I212" s="58"/>
      <c r="J212" s="58"/>
      <c r="K212" s="58"/>
      <c r="L212" s="58"/>
      <c r="M212" s="58"/>
      <c r="N212" s="59" t="s">
        <v>9</v>
      </c>
      <c r="O212" s="59"/>
      <c r="P212" s="59"/>
      <c r="Q212" s="59"/>
      <c r="R212" s="59"/>
      <c r="S212" s="60" t="s">
        <v>427</v>
      </c>
      <c r="T212" s="60"/>
      <c r="U212" s="60"/>
      <c r="V212" s="60"/>
      <c r="W212" s="60"/>
      <c r="X212" s="60"/>
      <c r="Y212" s="30"/>
      <c r="Z212" s="61" t="s">
        <v>10</v>
      </c>
      <c r="AA212" s="61"/>
      <c r="AB212" s="61"/>
      <c r="AC212" s="33" t="s">
        <v>299</v>
      </c>
      <c r="AD212" s="32"/>
      <c r="AE212" s="30"/>
      <c r="AF212" s="30"/>
      <c r="AG212" s="13"/>
    </row>
    <row r="213" spans="1:33" ht="33.5" x14ac:dyDescent="0.75">
      <c r="B213" s="13"/>
      <c r="C213" s="30"/>
      <c r="D213" s="55" t="s">
        <v>8</v>
      </c>
      <c r="E213" s="55"/>
      <c r="F213" s="55"/>
      <c r="G213" s="58"/>
      <c r="H213" s="58"/>
      <c r="I213" s="58"/>
      <c r="J213" s="58"/>
      <c r="K213" s="58"/>
      <c r="L213" s="58"/>
      <c r="M213" s="58"/>
      <c r="N213" s="59"/>
      <c r="O213" s="59"/>
      <c r="P213" s="59"/>
      <c r="Q213" s="59"/>
      <c r="R213" s="59"/>
      <c r="S213" s="60"/>
      <c r="T213" s="60"/>
      <c r="U213" s="60"/>
      <c r="V213" s="60"/>
      <c r="W213" s="60"/>
      <c r="X213" s="60"/>
      <c r="Y213" s="30"/>
      <c r="Z213" s="68" t="s">
        <v>298</v>
      </c>
      <c r="AA213" s="68"/>
      <c r="AB213" s="68"/>
      <c r="AC213" s="68"/>
      <c r="AD213" s="68"/>
      <c r="AE213" s="68"/>
      <c r="AF213" s="34"/>
      <c r="AG213" s="13"/>
    </row>
    <row r="214" spans="1:33" ht="33.5" x14ac:dyDescent="0.75">
      <c r="B214" s="13"/>
      <c r="C214" s="30"/>
      <c r="D214" s="30"/>
      <c r="E214" s="30"/>
      <c r="F214" s="30"/>
      <c r="G214" s="58"/>
      <c r="H214" s="58"/>
      <c r="I214" s="58"/>
      <c r="J214" s="58"/>
      <c r="K214" s="58"/>
      <c r="L214" s="58"/>
      <c r="M214" s="58"/>
      <c r="N214" s="30"/>
      <c r="O214" s="35"/>
      <c r="P214" s="30"/>
      <c r="Q214" s="30"/>
      <c r="R214" s="35"/>
      <c r="S214" s="4"/>
      <c r="T214" s="4"/>
      <c r="U214" s="4"/>
      <c r="V214" s="4"/>
      <c r="W214" s="4"/>
      <c r="X214" s="4"/>
      <c r="Y214" s="32"/>
      <c r="Z214" s="68"/>
      <c r="AA214" s="68"/>
      <c r="AB214" s="68"/>
      <c r="AC214" s="68"/>
      <c r="AD214" s="68"/>
      <c r="AE214" s="68"/>
      <c r="AF214" s="34"/>
      <c r="AG214" s="13"/>
    </row>
    <row r="215" spans="1:33" ht="33.5" x14ac:dyDescent="0.75">
      <c r="B215" s="13"/>
      <c r="C215" s="30"/>
      <c r="D215" s="30"/>
      <c r="E215" s="35"/>
      <c r="F215" s="35"/>
      <c r="G215" s="58"/>
      <c r="H215" s="58"/>
      <c r="I215" s="58"/>
      <c r="J215" s="58"/>
      <c r="K215" s="58"/>
      <c r="L215" s="58"/>
      <c r="M215" s="58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4"/>
      <c r="AA215" s="34"/>
      <c r="AB215" s="34"/>
      <c r="AC215" s="34"/>
      <c r="AD215" s="34"/>
      <c r="AE215" s="34"/>
      <c r="AF215" s="34"/>
      <c r="AG215" s="13"/>
    </row>
    <row r="216" spans="1:33" ht="33.5" x14ac:dyDescent="0.75">
      <c r="B216" s="13"/>
      <c r="C216" s="30"/>
      <c r="D216" s="30"/>
      <c r="E216" s="55" t="s">
        <v>16</v>
      </c>
      <c r="F216" s="55"/>
      <c r="G216" s="56" t="s">
        <v>428</v>
      </c>
      <c r="H216" s="56"/>
      <c r="I216" s="56"/>
      <c r="J216" s="56"/>
      <c r="K216" s="56"/>
      <c r="L216" s="56"/>
      <c r="M216" s="56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13"/>
    </row>
    <row r="217" spans="1:33" ht="33.5" x14ac:dyDescent="0.75">
      <c r="B217" s="13"/>
      <c r="C217" s="30"/>
      <c r="D217" s="30"/>
      <c r="E217" s="30"/>
      <c r="F217" s="30"/>
      <c r="G217" s="56"/>
      <c r="H217" s="56"/>
      <c r="I217" s="56"/>
      <c r="J217" s="56"/>
      <c r="K217" s="56"/>
      <c r="L217" s="56"/>
      <c r="M217" s="56"/>
      <c r="N217" s="30"/>
      <c r="O217" s="32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13"/>
    </row>
    <row r="218" spans="1:33" ht="31" x14ac:dyDescent="0.7">
      <c r="B218" s="13"/>
      <c r="C218" s="8"/>
      <c r="D218" s="8"/>
      <c r="E218" s="8"/>
      <c r="F218" s="8"/>
      <c r="G218" s="8"/>
      <c r="H218" s="8"/>
      <c r="I218" s="8"/>
      <c r="J218" s="8"/>
      <c r="K218" s="8"/>
      <c r="L218" s="9"/>
      <c r="M218" s="9"/>
      <c r="N218" s="10"/>
      <c r="O218" s="9"/>
      <c r="P218" s="8"/>
      <c r="Q218" s="8"/>
      <c r="R218" s="8"/>
      <c r="S218" s="8"/>
      <c r="T218" s="8"/>
      <c r="U218" s="8"/>
      <c r="V218" s="8"/>
      <c r="W218" s="8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</row>
    <row r="219" spans="1:33" ht="31" x14ac:dyDescent="0.7">
      <c r="B219" s="8"/>
      <c r="C219" s="12" t="s">
        <v>11</v>
      </c>
      <c r="D219" s="12"/>
      <c r="E219" s="12"/>
      <c r="F219" s="12"/>
      <c r="G219" s="12"/>
      <c r="H219" s="12"/>
      <c r="I219" s="12"/>
      <c r="J219" s="9"/>
      <c r="K219" s="9"/>
      <c r="L219" s="8"/>
      <c r="M219" s="8"/>
      <c r="N219" s="8"/>
      <c r="O219" s="8"/>
      <c r="P219" s="8"/>
      <c r="Q219" s="8"/>
      <c r="R219" s="8"/>
      <c r="U219" s="8"/>
      <c r="V219" s="8"/>
      <c r="W219" s="8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</row>
    <row r="220" spans="1:33" ht="31" x14ac:dyDescent="0.7">
      <c r="B220" s="11" t="s">
        <v>0</v>
      </c>
      <c r="C220" s="9" t="s">
        <v>429</v>
      </c>
      <c r="D220" s="9"/>
      <c r="E220" s="9"/>
      <c r="F220" s="9"/>
      <c r="G220" s="9"/>
      <c r="H220" s="9"/>
      <c r="I220" s="9"/>
      <c r="J220" s="8"/>
      <c r="K220" s="8"/>
      <c r="L220" s="8"/>
      <c r="M220" s="8"/>
      <c r="N220" s="8"/>
      <c r="O220" s="8"/>
      <c r="P220" s="8"/>
      <c r="Q220" s="8"/>
      <c r="R220" s="8"/>
      <c r="U220" s="8"/>
      <c r="V220" s="8"/>
      <c r="W220" s="8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</row>
    <row r="221" spans="1:33" ht="31" x14ac:dyDescent="0.7">
      <c r="B221" s="11" t="s">
        <v>1</v>
      </c>
      <c r="C221" s="9" t="s">
        <v>430</v>
      </c>
      <c r="D221" s="9"/>
      <c r="E221" s="9"/>
      <c r="F221" s="9"/>
      <c r="G221" s="9"/>
      <c r="H221" s="9"/>
      <c r="I221" s="9"/>
      <c r="J221" s="9"/>
      <c r="K221" s="10"/>
      <c r="L221" s="8"/>
      <c r="M221" s="8"/>
      <c r="N221" s="8"/>
      <c r="O221" s="8"/>
      <c r="P221" s="8"/>
      <c r="Q221" s="8"/>
      <c r="R221" s="8"/>
      <c r="U221" s="8"/>
      <c r="V221" s="8"/>
      <c r="W221" s="8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</row>
    <row r="222" spans="1:33" ht="31" x14ac:dyDescent="0.7">
      <c r="A222" s="2"/>
      <c r="B222" s="11"/>
      <c r="C222" s="9"/>
      <c r="D222" s="9"/>
      <c r="E222" s="9"/>
      <c r="F222" s="9"/>
      <c r="G222" s="9"/>
      <c r="H222" s="9"/>
      <c r="I222" s="9"/>
      <c r="J222" s="9"/>
      <c r="K222" s="8"/>
      <c r="L222" s="10"/>
      <c r="M222" s="10"/>
      <c r="N222" s="10"/>
      <c r="O222" s="10"/>
      <c r="P222" s="10"/>
      <c r="Q222" s="10"/>
      <c r="R222" s="10"/>
      <c r="S222" s="2"/>
      <c r="T222" s="2"/>
      <c r="U222" s="10"/>
      <c r="V222" s="10"/>
      <c r="W222" s="1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 spans="1:33" ht="28.5" x14ac:dyDescent="0.6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</row>
    <row r="224" spans="1:33" ht="28.5" x14ac:dyDescent="0.35">
      <c r="A224" s="2"/>
      <c r="B224" s="57"/>
      <c r="C224" s="51" t="s">
        <v>6</v>
      </c>
      <c r="D224" s="51"/>
      <c r="E224" s="51"/>
      <c r="F224" s="51"/>
      <c r="G224" s="51"/>
      <c r="H224" s="51"/>
      <c r="I224" s="51" t="s">
        <v>23</v>
      </c>
      <c r="J224" s="51"/>
      <c r="K224" s="51"/>
      <c r="L224" s="51"/>
      <c r="M224" s="51"/>
      <c r="N224" s="51"/>
      <c r="O224" s="51" t="s">
        <v>7</v>
      </c>
      <c r="P224" s="51"/>
      <c r="Q224" s="51"/>
      <c r="R224" s="51"/>
      <c r="S224" s="51"/>
      <c r="T224" s="51"/>
      <c r="U224" s="51" t="s">
        <v>24</v>
      </c>
      <c r="V224" s="51"/>
      <c r="W224" s="51"/>
      <c r="X224" s="51"/>
      <c r="Y224" s="51"/>
      <c r="Z224" s="51"/>
      <c r="AA224" s="51" t="s">
        <v>25</v>
      </c>
      <c r="AB224" s="51"/>
      <c r="AC224" s="51"/>
      <c r="AD224" s="51"/>
      <c r="AE224" s="51"/>
      <c r="AF224" s="51"/>
      <c r="AG224" s="27"/>
    </row>
    <row r="225" spans="1:33" ht="28.5" x14ac:dyDescent="0.35">
      <c r="A225" s="2"/>
      <c r="B225" s="57"/>
      <c r="C225" s="25" t="s">
        <v>0</v>
      </c>
      <c r="D225" s="25" t="s">
        <v>1</v>
      </c>
      <c r="E225" s="25" t="s">
        <v>2</v>
      </c>
      <c r="F225" s="25" t="s">
        <v>3</v>
      </c>
      <c r="G225" s="25" t="s">
        <v>4</v>
      </c>
      <c r="H225" s="25" t="s">
        <v>5</v>
      </c>
      <c r="I225" s="25" t="s">
        <v>0</v>
      </c>
      <c r="J225" s="25" t="s">
        <v>1</v>
      </c>
      <c r="K225" s="25" t="s">
        <v>2</v>
      </c>
      <c r="L225" s="25" t="s">
        <v>3</v>
      </c>
      <c r="M225" s="25" t="s">
        <v>4</v>
      </c>
      <c r="N225" s="25" t="s">
        <v>5</v>
      </c>
      <c r="O225" s="25" t="s">
        <v>0</v>
      </c>
      <c r="P225" s="25" t="s">
        <v>1</v>
      </c>
      <c r="Q225" s="25" t="s">
        <v>2</v>
      </c>
      <c r="R225" s="25" t="s">
        <v>3</v>
      </c>
      <c r="S225" s="25" t="s">
        <v>4</v>
      </c>
      <c r="T225" s="25" t="s">
        <v>5</v>
      </c>
      <c r="U225" s="25" t="s">
        <v>0</v>
      </c>
      <c r="V225" s="25" t="s">
        <v>1</v>
      </c>
      <c r="W225" s="25" t="s">
        <v>2</v>
      </c>
      <c r="X225" s="25" t="s">
        <v>3</v>
      </c>
      <c r="Y225" s="25" t="s">
        <v>4</v>
      </c>
      <c r="Z225" s="25" t="s">
        <v>5</v>
      </c>
      <c r="AA225" s="25" t="s">
        <v>0</v>
      </c>
      <c r="AB225" s="25" t="s">
        <v>1</v>
      </c>
      <c r="AC225" s="25" t="s">
        <v>2</v>
      </c>
      <c r="AD225" s="25" t="s">
        <v>3</v>
      </c>
      <c r="AE225" s="25" t="s">
        <v>4</v>
      </c>
      <c r="AF225" s="25" t="s">
        <v>5</v>
      </c>
      <c r="AG225" s="28"/>
    </row>
    <row r="226" spans="1:33" ht="28.5" x14ac:dyDescent="0.35">
      <c r="A226" s="2"/>
      <c r="B226" s="26" t="s">
        <v>0</v>
      </c>
      <c r="C226" s="25">
        <v>8</v>
      </c>
      <c r="D226" s="25">
        <v>8</v>
      </c>
      <c r="E226" s="25"/>
      <c r="F226" s="25">
        <v>9</v>
      </c>
      <c r="G226" s="25">
        <v>9</v>
      </c>
      <c r="H226" s="65">
        <v>8</v>
      </c>
      <c r="I226" s="25"/>
      <c r="J226" s="25"/>
      <c r="K226" s="25"/>
      <c r="L226" s="25"/>
      <c r="M226" s="25"/>
      <c r="N226" s="65"/>
      <c r="O226" s="25">
        <v>8</v>
      </c>
      <c r="P226" s="25"/>
      <c r="Q226" s="25">
        <v>8</v>
      </c>
      <c r="R226" s="25">
        <v>8</v>
      </c>
      <c r="S226" s="25">
        <v>9</v>
      </c>
      <c r="T226" s="65">
        <v>8</v>
      </c>
      <c r="U226" s="25">
        <v>8</v>
      </c>
      <c r="V226" s="25"/>
      <c r="W226" s="25">
        <v>8</v>
      </c>
      <c r="X226" s="25">
        <v>8</v>
      </c>
      <c r="Y226" s="25">
        <v>8</v>
      </c>
      <c r="Z226" s="65">
        <v>9</v>
      </c>
      <c r="AA226" s="25">
        <v>8</v>
      </c>
      <c r="AB226" s="25"/>
      <c r="AC226" s="25">
        <v>8</v>
      </c>
      <c r="AD226" s="25">
        <v>8</v>
      </c>
      <c r="AE226" s="25">
        <v>8</v>
      </c>
      <c r="AF226" s="65">
        <v>9</v>
      </c>
      <c r="AG226" s="28"/>
    </row>
    <row r="227" spans="1:33" ht="28.5" x14ac:dyDescent="0.35">
      <c r="A227" s="2"/>
      <c r="B227" s="26" t="s">
        <v>1</v>
      </c>
      <c r="C227" s="25">
        <v>9</v>
      </c>
      <c r="D227" s="25">
        <v>9</v>
      </c>
      <c r="E227" s="25"/>
      <c r="F227" s="25">
        <v>9</v>
      </c>
      <c r="G227" s="25">
        <v>9</v>
      </c>
      <c r="H227" s="66"/>
      <c r="I227" s="25"/>
      <c r="J227" s="25"/>
      <c r="K227" s="25"/>
      <c r="L227" s="25"/>
      <c r="M227" s="25"/>
      <c r="N227" s="66"/>
      <c r="O227" s="25">
        <v>8</v>
      </c>
      <c r="P227" s="25"/>
      <c r="Q227" s="25">
        <v>9</v>
      </c>
      <c r="R227" s="25">
        <v>9</v>
      </c>
      <c r="S227" s="25">
        <v>8</v>
      </c>
      <c r="T227" s="66"/>
      <c r="U227" s="25">
        <v>9</v>
      </c>
      <c r="V227" s="25"/>
      <c r="W227" s="25">
        <v>9</v>
      </c>
      <c r="X227" s="25">
        <v>9</v>
      </c>
      <c r="Y227" s="25">
        <v>9</v>
      </c>
      <c r="Z227" s="66"/>
      <c r="AA227" s="25">
        <v>9</v>
      </c>
      <c r="AB227" s="25"/>
      <c r="AC227" s="25">
        <v>8</v>
      </c>
      <c r="AD227" s="25">
        <v>8</v>
      </c>
      <c r="AE227" s="25">
        <v>8</v>
      </c>
      <c r="AF227" s="66"/>
      <c r="AG227" s="28"/>
    </row>
    <row r="228" spans="1:33" ht="28.5" x14ac:dyDescent="0.35">
      <c r="A228" s="2"/>
      <c r="B228" s="25"/>
      <c r="C228" s="29">
        <f>SUM(C226:C227)/2</f>
        <v>8.5</v>
      </c>
      <c r="D228" s="29"/>
      <c r="E228" s="29">
        <f>SUM(E226:E227)/2</f>
        <v>0</v>
      </c>
      <c r="F228" s="29">
        <f>SUM(F226:F227)/2</f>
        <v>9</v>
      </c>
      <c r="G228" s="29">
        <f>SUM(G226:G227)/2</f>
        <v>9</v>
      </c>
      <c r="H228" s="67"/>
      <c r="I228" s="29">
        <f>SUM(I226:I227)/2</f>
        <v>0</v>
      </c>
      <c r="J228" s="29"/>
      <c r="K228" s="29">
        <f>SUM(K226:K227)/2</f>
        <v>0</v>
      </c>
      <c r="L228" s="29">
        <f>SUM(L226:L227)/2</f>
        <v>0</v>
      </c>
      <c r="M228" s="29">
        <f>SUM(M226:M227)/2</f>
        <v>0</v>
      </c>
      <c r="N228" s="67"/>
      <c r="O228" s="29">
        <f>SUM(O226:O227)/2</f>
        <v>8</v>
      </c>
      <c r="P228" s="29"/>
      <c r="Q228" s="29">
        <f>SUM(Q226:Q227)/2</f>
        <v>8.5</v>
      </c>
      <c r="R228" s="29">
        <f>SUM(R226:R227)/2</f>
        <v>8.5</v>
      </c>
      <c r="S228" s="29">
        <f>SUM(S226:S227)/2</f>
        <v>8.5</v>
      </c>
      <c r="T228" s="67"/>
      <c r="U228" s="29">
        <f>SUM(U226:U227)/2</f>
        <v>8.5</v>
      </c>
      <c r="V228" s="29"/>
      <c r="W228" s="29">
        <f>SUM(W226:W227)/2</f>
        <v>8.5</v>
      </c>
      <c r="X228" s="29">
        <f>SUM(X226:X227)/2</f>
        <v>8.5</v>
      </c>
      <c r="Y228" s="29">
        <f>SUM(Y226:Y227)/2</f>
        <v>8.5</v>
      </c>
      <c r="Z228" s="67"/>
      <c r="AA228" s="29">
        <f>SUM(AA226:AA227)/2</f>
        <v>8.5</v>
      </c>
      <c r="AB228" s="29"/>
      <c r="AC228" s="29">
        <f>SUM(AC226:AC227)/2</f>
        <v>8</v>
      </c>
      <c r="AD228" s="29">
        <f>SUM(AD226:AD227)/2</f>
        <v>8</v>
      </c>
      <c r="AE228" s="29">
        <f>SUM(AE226:AE227)/2</f>
        <v>8</v>
      </c>
      <c r="AF228" s="67"/>
      <c r="AG228" s="28"/>
    </row>
    <row r="229" spans="1:33" ht="28.5" x14ac:dyDescent="0.35">
      <c r="A229" s="2"/>
      <c r="B229" s="25"/>
      <c r="C229" s="50">
        <f>SUM(C228:E228)/2</f>
        <v>4.25</v>
      </c>
      <c r="D229" s="50"/>
      <c r="E229" s="50"/>
      <c r="F229" s="50">
        <f>(F228+G228+H226)/3</f>
        <v>8.6666666666666661</v>
      </c>
      <c r="G229" s="50"/>
      <c r="H229" s="50"/>
      <c r="I229" s="50">
        <v>9</v>
      </c>
      <c r="J229" s="50"/>
      <c r="K229" s="50"/>
      <c r="L229" s="50">
        <v>9</v>
      </c>
      <c r="M229" s="50"/>
      <c r="N229" s="50"/>
      <c r="O229" s="50">
        <f>SUM(O228:Q228)/2</f>
        <v>8.25</v>
      </c>
      <c r="P229" s="50"/>
      <c r="Q229" s="50"/>
      <c r="R229" s="50">
        <f>(R228+S228+T226)/3</f>
        <v>8.3333333333333339</v>
      </c>
      <c r="S229" s="50"/>
      <c r="T229" s="50"/>
      <c r="U229" s="50">
        <f>SUM(U228:W228)/2</f>
        <v>8.5</v>
      </c>
      <c r="V229" s="50"/>
      <c r="W229" s="50"/>
      <c r="X229" s="50">
        <f>(X228+Y228+Z226)/3</f>
        <v>8.6666666666666661</v>
      </c>
      <c r="Y229" s="50"/>
      <c r="Z229" s="50"/>
      <c r="AA229" s="50">
        <f>SUM(AA228:AC228)/3</f>
        <v>5.5</v>
      </c>
      <c r="AB229" s="50"/>
      <c r="AC229" s="50"/>
      <c r="AD229" s="50">
        <f>(AD228+AE228+AF226)/3</f>
        <v>8.3333333333333339</v>
      </c>
      <c r="AE229" s="50"/>
      <c r="AF229" s="50"/>
      <c r="AG229" s="28"/>
    </row>
    <row r="230" spans="1:33" ht="28.5" x14ac:dyDescent="0.35">
      <c r="A230" s="2"/>
      <c r="B230" s="25"/>
      <c r="C230" s="50">
        <f>C229+F229</f>
        <v>12.916666666666666</v>
      </c>
      <c r="D230" s="50"/>
      <c r="E230" s="50"/>
      <c r="F230" s="50"/>
      <c r="G230" s="50"/>
      <c r="H230" s="50"/>
      <c r="I230" s="50">
        <f>I229+L229</f>
        <v>18</v>
      </c>
      <c r="J230" s="50"/>
      <c r="K230" s="50"/>
      <c r="L230" s="50"/>
      <c r="M230" s="50"/>
      <c r="N230" s="50"/>
      <c r="O230" s="50">
        <f>O229+R229</f>
        <v>16.583333333333336</v>
      </c>
      <c r="P230" s="50"/>
      <c r="Q230" s="50"/>
      <c r="R230" s="50"/>
      <c r="S230" s="50"/>
      <c r="T230" s="50"/>
      <c r="U230" s="50">
        <f>U229+X229</f>
        <v>17.166666666666664</v>
      </c>
      <c r="V230" s="50"/>
      <c r="W230" s="50"/>
      <c r="X230" s="50"/>
      <c r="Y230" s="50"/>
      <c r="Z230" s="50"/>
      <c r="AA230" s="50">
        <f>AA229+AD229</f>
        <v>13.833333333333334</v>
      </c>
      <c r="AB230" s="50"/>
      <c r="AC230" s="50"/>
      <c r="AD230" s="50"/>
      <c r="AE230" s="50"/>
      <c r="AF230" s="50"/>
      <c r="AG230" s="28"/>
    </row>
    <row r="231" spans="1:33" ht="28.5" x14ac:dyDescent="0.65">
      <c r="A231" s="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28"/>
    </row>
    <row r="232" spans="1:33" ht="28.5" x14ac:dyDescent="0.65">
      <c r="A232" s="13"/>
      <c r="AG232" s="13"/>
    </row>
    <row r="233" spans="1:33" ht="28.5" x14ac:dyDescent="0.65">
      <c r="A233" s="13"/>
      <c r="B233" s="46" t="s">
        <v>12</v>
      </c>
      <c r="C233" s="46"/>
      <c r="D233" s="46"/>
      <c r="E233" s="47">
        <f>SUM(C230:AF230)</f>
        <v>78.499999999999986</v>
      </c>
      <c r="F233" s="47"/>
      <c r="G233" s="15" t="s">
        <v>13</v>
      </c>
      <c r="H233" s="15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</row>
    <row r="234" spans="1:33" ht="28.5" x14ac:dyDescent="0.6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</row>
    <row r="235" spans="1:33" ht="28.5" x14ac:dyDescent="0.65">
      <c r="A235" s="13"/>
      <c r="B235" s="46" t="s">
        <v>14</v>
      </c>
      <c r="C235" s="46"/>
      <c r="D235" s="46"/>
      <c r="E235" s="46"/>
      <c r="F235" s="13"/>
      <c r="G235" s="48" t="str" cm="1">
        <f t="array" ref="G235">_xlfn.IFS(E233&lt;40,"Диплом",E233&lt;60,"Бронзовая медаль",E233&lt;80,"Серебряная медаль",E233&lt;100,"Золотая медаль")</f>
        <v>Серебряная медаль</v>
      </c>
      <c r="H235" s="48"/>
      <c r="I235" s="48"/>
      <c r="J235" s="48"/>
      <c r="K235" s="48"/>
      <c r="L235" s="48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 spans="1:33" ht="28.5" x14ac:dyDescent="0.65">
      <c r="A236" s="13"/>
      <c r="B236" s="14"/>
      <c r="C236" s="14"/>
      <c r="D236" s="14"/>
      <c r="E236" s="14"/>
      <c r="F236" s="13"/>
      <c r="G236" s="36"/>
      <c r="H236" s="36"/>
      <c r="I236" s="36"/>
      <c r="J236" s="36"/>
      <c r="K236" s="36"/>
      <c r="L236" s="36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</row>
    <row r="237" spans="1:33" ht="28.5" x14ac:dyDescent="0.6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</row>
    <row r="238" spans="1:33" ht="28.5" x14ac:dyDescent="0.65">
      <c r="A238" s="13"/>
      <c r="B238" s="3"/>
      <c r="C238" s="3"/>
      <c r="D238" s="19" t="s">
        <v>22</v>
      </c>
      <c r="E238" s="19"/>
      <c r="F238" s="19"/>
      <c r="G238" s="19"/>
      <c r="I238" s="3"/>
      <c r="J238" s="3"/>
      <c r="K238" s="19" t="s">
        <v>23</v>
      </c>
      <c r="L238" s="19"/>
      <c r="M238" s="19"/>
      <c r="O238" s="3"/>
      <c r="P238" s="3"/>
      <c r="Q238" s="19" t="s">
        <v>7</v>
      </c>
      <c r="R238" s="19"/>
      <c r="W238" s="19" t="s">
        <v>24</v>
      </c>
      <c r="X238" s="19"/>
      <c r="Y238" s="3"/>
      <c r="AB238" s="3"/>
      <c r="AC238" s="3"/>
      <c r="AD238" s="19" t="s">
        <v>25</v>
      </c>
      <c r="AE238" s="3"/>
      <c r="AF238" s="3"/>
      <c r="AG238" s="13"/>
    </row>
    <row r="239" spans="1:33" ht="28.5" x14ac:dyDescent="0.65">
      <c r="A239" s="13"/>
      <c r="B239" s="49" t="s">
        <v>15</v>
      </c>
      <c r="C239" s="49"/>
      <c r="D239" s="17"/>
      <c r="E239" s="17"/>
      <c r="F239" s="17"/>
      <c r="G239" s="18"/>
      <c r="I239" s="37" t="s">
        <v>15</v>
      </c>
      <c r="J239" s="37"/>
      <c r="K239" s="17"/>
      <c r="L239" s="17"/>
      <c r="M239" s="3"/>
      <c r="O239" s="37" t="s">
        <v>15</v>
      </c>
      <c r="P239" s="37"/>
      <c r="Q239" s="17"/>
      <c r="R239" s="17"/>
      <c r="V239" s="40" t="s">
        <v>15</v>
      </c>
      <c r="W239" s="37"/>
      <c r="X239" s="17"/>
      <c r="Y239" s="3"/>
      <c r="AB239" s="37" t="s">
        <v>15</v>
      </c>
      <c r="AC239" s="37"/>
      <c r="AD239" s="17"/>
      <c r="AE239" s="3"/>
      <c r="AF239" s="3"/>
      <c r="AG239" s="13"/>
    </row>
    <row r="240" spans="1:33" ht="46" x14ac:dyDescent="0.35">
      <c r="H240" s="62" t="s">
        <v>26</v>
      </c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 spans="1:33" ht="46" x14ac:dyDescent="1">
      <c r="C241" s="3"/>
      <c r="D241" s="3"/>
      <c r="E241" s="3"/>
      <c r="F241" s="3"/>
      <c r="G241" s="3"/>
      <c r="H241" s="21"/>
      <c r="I241" s="21"/>
      <c r="J241" s="21"/>
      <c r="L241" s="24"/>
      <c r="M241" s="24"/>
      <c r="N241" s="24"/>
      <c r="O241" s="24"/>
      <c r="P241" s="24" t="s">
        <v>21</v>
      </c>
      <c r="Q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</row>
    <row r="242" spans="1:33" ht="46" x14ac:dyDescent="1">
      <c r="C242" s="3"/>
      <c r="D242" s="3"/>
      <c r="E242" s="3"/>
      <c r="F242" s="3"/>
      <c r="G242" s="3"/>
      <c r="H242" s="23"/>
      <c r="I242" s="23"/>
      <c r="J242" s="23"/>
      <c r="K242" s="23"/>
      <c r="L242" s="23"/>
      <c r="M242" s="24"/>
      <c r="N242" s="21"/>
      <c r="O242" s="21"/>
      <c r="P242" s="21"/>
      <c r="Q242" s="21"/>
      <c r="R242" s="21"/>
      <c r="S242" s="21"/>
      <c r="T242" s="22"/>
      <c r="U242" s="21"/>
      <c r="V242" s="21"/>
      <c r="W242" s="21"/>
      <c r="X242" s="21"/>
      <c r="Y242" s="21"/>
      <c r="AC242" s="3"/>
    </row>
    <row r="243" spans="1:33" ht="46" x14ac:dyDescent="1">
      <c r="C243" s="5"/>
      <c r="D243" s="5"/>
      <c r="E243" s="5"/>
      <c r="H243" s="21"/>
      <c r="I243" s="21"/>
      <c r="J243" s="63" t="s">
        <v>78</v>
      </c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"/>
      <c r="AD243" s="7"/>
    </row>
    <row r="244" spans="1:33" ht="33.5" x14ac:dyDescent="0.75">
      <c r="B244" s="13"/>
      <c r="C244" s="30"/>
      <c r="D244" s="30"/>
      <c r="E244" s="30"/>
      <c r="F244" s="30"/>
      <c r="G244" s="30"/>
      <c r="H244" s="30"/>
      <c r="I244" s="30"/>
      <c r="J244" s="30"/>
      <c r="K244" s="30"/>
      <c r="L244" s="31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13"/>
    </row>
    <row r="245" spans="1:33" ht="33.5" x14ac:dyDescent="0.75">
      <c r="B245" s="13"/>
      <c r="C245" s="30"/>
      <c r="D245" s="30"/>
      <c r="E245" s="30"/>
      <c r="F245" s="30"/>
      <c r="G245" s="58" t="s">
        <v>431</v>
      </c>
      <c r="H245" s="58"/>
      <c r="I245" s="58"/>
      <c r="J245" s="58"/>
      <c r="K245" s="58"/>
      <c r="L245" s="58"/>
      <c r="M245" s="58"/>
      <c r="N245" s="30"/>
      <c r="O245" s="30"/>
      <c r="P245" s="30"/>
      <c r="Q245" s="30"/>
      <c r="R245" s="30"/>
      <c r="S245" s="30"/>
      <c r="T245" s="30"/>
      <c r="U245" s="32"/>
      <c r="V245" s="32"/>
      <c r="W245" s="30"/>
      <c r="X245" s="30"/>
      <c r="Y245" s="30"/>
      <c r="Z245" s="30"/>
      <c r="AA245" s="30"/>
      <c r="AB245" s="30"/>
      <c r="AC245" s="30"/>
      <c r="AD245" s="32"/>
      <c r="AE245" s="30"/>
      <c r="AF245" s="30"/>
      <c r="AG245" s="13"/>
    </row>
    <row r="246" spans="1:33" ht="33.5" x14ac:dyDescent="0.75">
      <c r="B246" s="13"/>
      <c r="C246" s="30"/>
      <c r="D246" s="30"/>
      <c r="E246" s="30"/>
      <c r="F246" s="30"/>
      <c r="G246" s="58"/>
      <c r="H246" s="58"/>
      <c r="I246" s="58"/>
      <c r="J246" s="58"/>
      <c r="K246" s="58"/>
      <c r="L246" s="58"/>
      <c r="M246" s="58"/>
      <c r="N246" s="59" t="s">
        <v>9</v>
      </c>
      <c r="O246" s="59"/>
      <c r="P246" s="59"/>
      <c r="Q246" s="59"/>
      <c r="R246" s="59"/>
      <c r="S246" s="60" t="s">
        <v>432</v>
      </c>
      <c r="T246" s="60"/>
      <c r="U246" s="60"/>
      <c r="V246" s="60"/>
      <c r="W246" s="60"/>
      <c r="X246" s="60"/>
      <c r="Y246" s="30"/>
      <c r="Z246" s="61" t="s">
        <v>10</v>
      </c>
      <c r="AA246" s="61"/>
      <c r="AB246" s="61"/>
      <c r="AC246" s="33" t="s">
        <v>299</v>
      </c>
      <c r="AD246" s="32"/>
      <c r="AE246" s="30"/>
      <c r="AF246" s="30"/>
      <c r="AG246" s="13"/>
    </row>
    <row r="247" spans="1:33" ht="33.5" x14ac:dyDescent="0.75">
      <c r="B247" s="13"/>
      <c r="C247" s="30"/>
      <c r="D247" s="55" t="s">
        <v>8</v>
      </c>
      <c r="E247" s="55"/>
      <c r="F247" s="55"/>
      <c r="G247" s="58"/>
      <c r="H247" s="58"/>
      <c r="I247" s="58"/>
      <c r="J247" s="58"/>
      <c r="K247" s="58"/>
      <c r="L247" s="58"/>
      <c r="M247" s="58"/>
      <c r="N247" s="59"/>
      <c r="O247" s="59"/>
      <c r="P247" s="59"/>
      <c r="Q247" s="59"/>
      <c r="R247" s="59"/>
      <c r="S247" s="60"/>
      <c r="T247" s="60"/>
      <c r="U247" s="60"/>
      <c r="V247" s="60"/>
      <c r="W247" s="60"/>
      <c r="X247" s="60"/>
      <c r="Y247" s="30"/>
      <c r="Z247" s="68" t="s">
        <v>298</v>
      </c>
      <c r="AA247" s="68"/>
      <c r="AB247" s="68"/>
      <c r="AC247" s="68"/>
      <c r="AD247" s="68"/>
      <c r="AE247" s="68"/>
      <c r="AF247" s="34"/>
      <c r="AG247" s="13"/>
    </row>
    <row r="248" spans="1:33" ht="33.5" x14ac:dyDescent="0.75">
      <c r="B248" s="13"/>
      <c r="C248" s="30"/>
      <c r="D248" s="30"/>
      <c r="E248" s="30"/>
      <c r="F248" s="30"/>
      <c r="G248" s="58"/>
      <c r="H248" s="58"/>
      <c r="I248" s="58"/>
      <c r="J248" s="58"/>
      <c r="K248" s="58"/>
      <c r="L248" s="58"/>
      <c r="M248" s="58"/>
      <c r="N248" s="30"/>
      <c r="O248" s="35"/>
      <c r="P248" s="30"/>
      <c r="Q248" s="30"/>
      <c r="R248" s="35"/>
      <c r="S248" s="4"/>
      <c r="T248" s="4"/>
      <c r="U248" s="4"/>
      <c r="V248" s="4"/>
      <c r="W248" s="4"/>
      <c r="X248" s="4"/>
      <c r="Y248" s="32"/>
      <c r="Z248" s="68"/>
      <c r="AA248" s="68"/>
      <c r="AB248" s="68"/>
      <c r="AC248" s="68"/>
      <c r="AD248" s="68"/>
      <c r="AE248" s="68"/>
      <c r="AF248" s="34"/>
      <c r="AG248" s="13"/>
    </row>
    <row r="249" spans="1:33" ht="33.5" x14ac:dyDescent="0.75">
      <c r="B249" s="13"/>
      <c r="C249" s="30"/>
      <c r="D249" s="30"/>
      <c r="E249" s="35"/>
      <c r="F249" s="35"/>
      <c r="G249" s="58"/>
      <c r="H249" s="58"/>
      <c r="I249" s="58"/>
      <c r="J249" s="58"/>
      <c r="K249" s="58"/>
      <c r="L249" s="58"/>
      <c r="M249" s="58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4"/>
      <c r="AA249" s="34"/>
      <c r="AB249" s="34"/>
      <c r="AC249" s="34"/>
      <c r="AD249" s="34"/>
      <c r="AE249" s="34"/>
      <c r="AF249" s="34"/>
      <c r="AG249" s="13"/>
    </row>
    <row r="250" spans="1:33" ht="33.5" x14ac:dyDescent="0.75">
      <c r="B250" s="13"/>
      <c r="C250" s="30"/>
      <c r="D250" s="30"/>
      <c r="E250" s="55" t="s">
        <v>16</v>
      </c>
      <c r="F250" s="55"/>
      <c r="G250" s="56" t="s">
        <v>17</v>
      </c>
      <c r="H250" s="56"/>
      <c r="I250" s="56"/>
      <c r="J250" s="56"/>
      <c r="K250" s="56"/>
      <c r="L250" s="56"/>
      <c r="M250" s="56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13"/>
    </row>
    <row r="251" spans="1:33" ht="33.5" x14ac:dyDescent="0.75">
      <c r="B251" s="13"/>
      <c r="C251" s="30"/>
      <c r="D251" s="30"/>
      <c r="E251" s="30"/>
      <c r="F251" s="30"/>
      <c r="G251" s="56"/>
      <c r="H251" s="56"/>
      <c r="I251" s="56"/>
      <c r="J251" s="56"/>
      <c r="K251" s="56"/>
      <c r="L251" s="56"/>
      <c r="M251" s="56"/>
      <c r="N251" s="30"/>
      <c r="O251" s="32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13"/>
    </row>
    <row r="252" spans="1:33" ht="31" x14ac:dyDescent="0.7">
      <c r="B252" s="13"/>
      <c r="C252" s="8"/>
      <c r="D252" s="8"/>
      <c r="E252" s="8"/>
      <c r="F252" s="8"/>
      <c r="G252" s="8"/>
      <c r="H252" s="8"/>
      <c r="I252" s="8"/>
      <c r="J252" s="8"/>
      <c r="K252" s="8"/>
      <c r="L252" s="9"/>
      <c r="M252" s="9"/>
      <c r="N252" s="10"/>
      <c r="O252" s="9"/>
      <c r="P252" s="8"/>
      <c r="Q252" s="8"/>
      <c r="R252" s="8"/>
      <c r="S252" s="8"/>
      <c r="T252" s="8"/>
      <c r="U252" s="8"/>
      <c r="V252" s="8"/>
      <c r="W252" s="8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</row>
    <row r="253" spans="1:33" ht="31" x14ac:dyDescent="0.7">
      <c r="B253" s="8"/>
      <c r="C253" s="12" t="s">
        <v>11</v>
      </c>
      <c r="D253" s="12"/>
      <c r="E253" s="12"/>
      <c r="F253" s="12"/>
      <c r="G253" s="12"/>
      <c r="H253" s="12"/>
      <c r="I253" s="12"/>
      <c r="J253" s="9"/>
      <c r="K253" s="9"/>
      <c r="L253" s="8"/>
      <c r="M253" s="8"/>
      <c r="N253" s="8"/>
      <c r="O253" s="8"/>
      <c r="P253" s="8"/>
      <c r="Q253" s="8"/>
      <c r="R253" s="8"/>
      <c r="U253" s="8"/>
      <c r="V253" s="8"/>
      <c r="W253" s="8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</row>
    <row r="254" spans="1:33" ht="31" x14ac:dyDescent="0.7">
      <c r="B254" s="11" t="s">
        <v>0</v>
      </c>
      <c r="C254" s="9" t="s">
        <v>433</v>
      </c>
      <c r="D254" s="9"/>
      <c r="E254" s="9"/>
      <c r="F254" s="9"/>
      <c r="G254" s="9"/>
      <c r="H254" s="9"/>
      <c r="I254" s="9"/>
      <c r="J254" s="8"/>
      <c r="K254" s="8"/>
      <c r="L254" s="8"/>
      <c r="M254" s="8"/>
      <c r="N254" s="8"/>
      <c r="O254" s="8"/>
      <c r="P254" s="8"/>
      <c r="Q254" s="8"/>
      <c r="R254" s="8"/>
      <c r="U254" s="8"/>
      <c r="V254" s="8"/>
      <c r="W254" s="8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 spans="1:33" ht="31" x14ac:dyDescent="0.7">
      <c r="B255" s="11" t="s">
        <v>1</v>
      </c>
      <c r="C255" s="9" t="s">
        <v>434</v>
      </c>
      <c r="D255" s="9"/>
      <c r="E255" s="9"/>
      <c r="F255" s="9"/>
      <c r="G255" s="9"/>
      <c r="H255" s="9"/>
      <c r="I255" s="9"/>
      <c r="J255" s="9"/>
      <c r="K255" s="10"/>
      <c r="L255" s="8"/>
      <c r="M255" s="8"/>
      <c r="N255" s="8"/>
      <c r="O255" s="8"/>
      <c r="P255" s="8"/>
      <c r="Q255" s="8"/>
      <c r="R255" s="8"/>
      <c r="U255" s="8"/>
      <c r="V255" s="8"/>
      <c r="W255" s="8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</row>
    <row r="256" spans="1:33" ht="31" x14ac:dyDescent="0.7">
      <c r="A256" s="2"/>
      <c r="B256" s="11"/>
      <c r="C256" s="9"/>
      <c r="D256" s="9"/>
      <c r="E256" s="9"/>
      <c r="F256" s="9"/>
      <c r="G256" s="9"/>
      <c r="H256" s="9"/>
      <c r="I256" s="9"/>
      <c r="J256" s="9"/>
      <c r="K256" s="8"/>
      <c r="L256" s="10"/>
      <c r="M256" s="10"/>
      <c r="N256" s="10"/>
      <c r="O256" s="10"/>
      <c r="P256" s="10"/>
      <c r="Q256" s="10"/>
      <c r="R256" s="10"/>
      <c r="S256" s="2"/>
      <c r="T256" s="2"/>
      <c r="U256" s="10"/>
      <c r="V256" s="10"/>
      <c r="W256" s="1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 spans="1:33" ht="28.5" x14ac:dyDescent="0.6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</row>
    <row r="258" spans="1:33" ht="28.5" x14ac:dyDescent="0.35">
      <c r="A258" s="2"/>
      <c r="B258" s="57"/>
      <c r="C258" s="51" t="s">
        <v>6</v>
      </c>
      <c r="D258" s="51"/>
      <c r="E258" s="51"/>
      <c r="F258" s="51"/>
      <c r="G258" s="51"/>
      <c r="H258" s="51"/>
      <c r="I258" s="51" t="s">
        <v>23</v>
      </c>
      <c r="J258" s="51"/>
      <c r="K258" s="51"/>
      <c r="L258" s="51"/>
      <c r="M258" s="51"/>
      <c r="N258" s="51"/>
      <c r="O258" s="51" t="s">
        <v>7</v>
      </c>
      <c r="P258" s="51"/>
      <c r="Q258" s="51"/>
      <c r="R258" s="51"/>
      <c r="S258" s="51"/>
      <c r="T258" s="51"/>
      <c r="U258" s="51" t="s">
        <v>24</v>
      </c>
      <c r="V258" s="51"/>
      <c r="W258" s="51"/>
      <c r="X258" s="51"/>
      <c r="Y258" s="51"/>
      <c r="Z258" s="51"/>
      <c r="AA258" s="51" t="s">
        <v>25</v>
      </c>
      <c r="AB258" s="51"/>
      <c r="AC258" s="51"/>
      <c r="AD258" s="51"/>
      <c r="AE258" s="51"/>
      <c r="AF258" s="51"/>
      <c r="AG258" s="27"/>
    </row>
    <row r="259" spans="1:33" ht="28.5" x14ac:dyDescent="0.35">
      <c r="A259" s="2"/>
      <c r="B259" s="57"/>
      <c r="C259" s="25" t="s">
        <v>0</v>
      </c>
      <c r="D259" s="25" t="s">
        <v>1</v>
      </c>
      <c r="E259" s="25" t="s">
        <v>2</v>
      </c>
      <c r="F259" s="25" t="s">
        <v>3</v>
      </c>
      <c r="G259" s="25" t="s">
        <v>4</v>
      </c>
      <c r="H259" s="25" t="s">
        <v>5</v>
      </c>
      <c r="I259" s="25" t="s">
        <v>0</v>
      </c>
      <c r="J259" s="25" t="s">
        <v>1</v>
      </c>
      <c r="K259" s="25" t="s">
        <v>2</v>
      </c>
      <c r="L259" s="25" t="s">
        <v>3</v>
      </c>
      <c r="M259" s="25" t="s">
        <v>4</v>
      </c>
      <c r="N259" s="25" t="s">
        <v>5</v>
      </c>
      <c r="O259" s="25" t="s">
        <v>0</v>
      </c>
      <c r="P259" s="25" t="s">
        <v>1</v>
      </c>
      <c r="Q259" s="25" t="s">
        <v>2</v>
      </c>
      <c r="R259" s="25" t="s">
        <v>3</v>
      </c>
      <c r="S259" s="25" t="s">
        <v>4</v>
      </c>
      <c r="T259" s="25" t="s">
        <v>5</v>
      </c>
      <c r="U259" s="25" t="s">
        <v>0</v>
      </c>
      <c r="V259" s="25" t="s">
        <v>1</v>
      </c>
      <c r="W259" s="25" t="s">
        <v>2</v>
      </c>
      <c r="X259" s="25" t="s">
        <v>3</v>
      </c>
      <c r="Y259" s="25" t="s">
        <v>4</v>
      </c>
      <c r="Z259" s="25" t="s">
        <v>5</v>
      </c>
      <c r="AA259" s="25" t="s">
        <v>0</v>
      </c>
      <c r="AB259" s="25" t="s">
        <v>1</v>
      </c>
      <c r="AC259" s="25" t="s">
        <v>2</v>
      </c>
      <c r="AD259" s="25" t="s">
        <v>3</v>
      </c>
      <c r="AE259" s="25" t="s">
        <v>4</v>
      </c>
      <c r="AF259" s="25" t="s">
        <v>5</v>
      </c>
      <c r="AG259" s="28"/>
    </row>
    <row r="260" spans="1:33" ht="28.5" x14ac:dyDescent="0.35">
      <c r="A260" s="2"/>
      <c r="B260" s="26" t="s">
        <v>0</v>
      </c>
      <c r="C260" s="25">
        <v>7</v>
      </c>
      <c r="D260" s="25">
        <v>6</v>
      </c>
      <c r="E260" s="25"/>
      <c r="F260" s="25">
        <v>7</v>
      </c>
      <c r="G260" s="25">
        <v>6</v>
      </c>
      <c r="H260" s="65">
        <v>5</v>
      </c>
      <c r="I260" s="25"/>
      <c r="J260" s="25"/>
      <c r="K260" s="25"/>
      <c r="L260" s="25"/>
      <c r="M260" s="25"/>
      <c r="N260" s="65"/>
      <c r="O260" s="25">
        <v>6</v>
      </c>
      <c r="P260" s="25"/>
      <c r="Q260" s="25">
        <v>6</v>
      </c>
      <c r="R260" s="25">
        <v>6</v>
      </c>
      <c r="S260" s="25">
        <v>5</v>
      </c>
      <c r="T260" s="65">
        <v>5</v>
      </c>
      <c r="U260" s="25">
        <v>6</v>
      </c>
      <c r="V260" s="25"/>
      <c r="W260" s="25">
        <v>6</v>
      </c>
      <c r="X260" s="25">
        <v>6</v>
      </c>
      <c r="Y260" s="25">
        <v>6</v>
      </c>
      <c r="Z260" s="65">
        <v>6</v>
      </c>
      <c r="AA260" s="25">
        <v>7</v>
      </c>
      <c r="AB260" s="25"/>
      <c r="AC260" s="25">
        <v>5</v>
      </c>
      <c r="AD260" s="25">
        <v>7</v>
      </c>
      <c r="AE260" s="25">
        <v>6</v>
      </c>
      <c r="AF260" s="65">
        <v>7</v>
      </c>
      <c r="AG260" s="28"/>
    </row>
    <row r="261" spans="1:33" ht="28.5" x14ac:dyDescent="0.35">
      <c r="A261" s="2"/>
      <c r="B261" s="26" t="s">
        <v>1</v>
      </c>
      <c r="C261" s="25">
        <v>6</v>
      </c>
      <c r="D261" s="25">
        <v>6</v>
      </c>
      <c r="E261" s="25"/>
      <c r="F261" s="25">
        <v>5</v>
      </c>
      <c r="G261" s="25">
        <v>6</v>
      </c>
      <c r="H261" s="66"/>
      <c r="I261" s="25"/>
      <c r="J261" s="25"/>
      <c r="K261" s="25"/>
      <c r="L261" s="25"/>
      <c r="M261" s="25"/>
      <c r="N261" s="66"/>
      <c r="O261" s="25">
        <v>5</v>
      </c>
      <c r="P261" s="25"/>
      <c r="Q261" s="25">
        <v>5</v>
      </c>
      <c r="R261" s="25">
        <v>5</v>
      </c>
      <c r="S261" s="25">
        <v>5</v>
      </c>
      <c r="T261" s="66"/>
      <c r="U261" s="25">
        <v>6</v>
      </c>
      <c r="V261" s="25"/>
      <c r="W261" s="25">
        <v>6</v>
      </c>
      <c r="X261" s="25">
        <v>6</v>
      </c>
      <c r="Y261" s="25">
        <v>6</v>
      </c>
      <c r="Z261" s="66"/>
      <c r="AA261" s="25">
        <v>7</v>
      </c>
      <c r="AB261" s="25"/>
      <c r="AC261" s="25">
        <v>6</v>
      </c>
      <c r="AD261" s="25">
        <v>8</v>
      </c>
      <c r="AE261" s="25">
        <v>7</v>
      </c>
      <c r="AF261" s="66"/>
      <c r="AG261" s="28"/>
    </row>
    <row r="262" spans="1:33" ht="28.5" x14ac:dyDescent="0.35">
      <c r="A262" s="2"/>
      <c r="B262" s="25"/>
      <c r="C262" s="29">
        <f>SUM(C260:C261)/2</f>
        <v>6.5</v>
      </c>
      <c r="D262" s="29"/>
      <c r="E262" s="29">
        <f>SUM(E260:E261)/2</f>
        <v>0</v>
      </c>
      <c r="F262" s="29">
        <f>SUM(F260:F261)/2</f>
        <v>6</v>
      </c>
      <c r="G262" s="29">
        <f>SUM(G260:G261)/2</f>
        <v>6</v>
      </c>
      <c r="H262" s="67"/>
      <c r="I262" s="29">
        <f>SUM(I260:I261)/2</f>
        <v>0</v>
      </c>
      <c r="J262" s="29"/>
      <c r="K262" s="29">
        <f>SUM(K260:K261)/2</f>
        <v>0</v>
      </c>
      <c r="L262" s="29">
        <f>SUM(L260:L261)/2</f>
        <v>0</v>
      </c>
      <c r="M262" s="29">
        <f>SUM(M260:M261)/2</f>
        <v>0</v>
      </c>
      <c r="N262" s="67"/>
      <c r="O262" s="29">
        <f>SUM(O260:O261)/2</f>
        <v>5.5</v>
      </c>
      <c r="P262" s="29"/>
      <c r="Q262" s="29">
        <f>SUM(Q260:Q261)/2</f>
        <v>5.5</v>
      </c>
      <c r="R262" s="29">
        <f>SUM(R260:R261)/2</f>
        <v>5.5</v>
      </c>
      <c r="S262" s="29">
        <f>SUM(S260:S261)/2</f>
        <v>5</v>
      </c>
      <c r="T262" s="67"/>
      <c r="U262" s="29">
        <f>SUM(U260:U261)/2</f>
        <v>6</v>
      </c>
      <c r="V262" s="29"/>
      <c r="W262" s="29">
        <f>SUM(W260:W261)/2</f>
        <v>6</v>
      </c>
      <c r="X262" s="29">
        <f>SUM(X260:X261)/2</f>
        <v>6</v>
      </c>
      <c r="Y262" s="29">
        <f>SUM(Y260:Y261)/2</f>
        <v>6</v>
      </c>
      <c r="Z262" s="67"/>
      <c r="AA262" s="29">
        <f>SUM(AA260:AA261)/2</f>
        <v>7</v>
      </c>
      <c r="AB262" s="29"/>
      <c r="AC262" s="29">
        <f>SUM(AC260:AC261)/2</f>
        <v>5.5</v>
      </c>
      <c r="AD262" s="29">
        <f>SUM(AD260:AD261)/2</f>
        <v>7.5</v>
      </c>
      <c r="AE262" s="29">
        <f>SUM(AE260:AE261)/2</f>
        <v>6.5</v>
      </c>
      <c r="AF262" s="67"/>
      <c r="AG262" s="28"/>
    </row>
    <row r="263" spans="1:33" ht="28.5" x14ac:dyDescent="0.35">
      <c r="A263" s="2"/>
      <c r="B263" s="25"/>
      <c r="C263" s="50">
        <f>SUM(C262:E262)/2</f>
        <v>3.25</v>
      </c>
      <c r="D263" s="50"/>
      <c r="E263" s="50"/>
      <c r="F263" s="50">
        <f>(F262+G262+H260)/3</f>
        <v>5.666666666666667</v>
      </c>
      <c r="G263" s="50"/>
      <c r="H263" s="50"/>
      <c r="I263" s="50">
        <v>5.2</v>
      </c>
      <c r="J263" s="50"/>
      <c r="K263" s="50"/>
      <c r="L263" s="50">
        <v>4</v>
      </c>
      <c r="M263" s="50"/>
      <c r="N263" s="50"/>
      <c r="O263" s="50">
        <f>SUM(O262:Q262)/2</f>
        <v>5.5</v>
      </c>
      <c r="P263" s="50"/>
      <c r="Q263" s="50"/>
      <c r="R263" s="50">
        <f>(R262+S262+T260)/3</f>
        <v>5.166666666666667</v>
      </c>
      <c r="S263" s="50"/>
      <c r="T263" s="50"/>
      <c r="U263" s="50">
        <f>SUM(U262:W262)/2</f>
        <v>6</v>
      </c>
      <c r="V263" s="50"/>
      <c r="W263" s="50"/>
      <c r="X263" s="50">
        <f>(X262+Y262+Z260)/3</f>
        <v>6</v>
      </c>
      <c r="Y263" s="50"/>
      <c r="Z263" s="50"/>
      <c r="AA263" s="50">
        <f>SUM(AA262:AC262)/3</f>
        <v>4.166666666666667</v>
      </c>
      <c r="AB263" s="50"/>
      <c r="AC263" s="50"/>
      <c r="AD263" s="50">
        <f>(AD262+AE262+AF260)/3</f>
        <v>7</v>
      </c>
      <c r="AE263" s="50"/>
      <c r="AF263" s="50"/>
      <c r="AG263" s="28"/>
    </row>
    <row r="264" spans="1:33" ht="28.5" x14ac:dyDescent="0.35">
      <c r="A264" s="2"/>
      <c r="B264" s="25"/>
      <c r="C264" s="50">
        <f>C263+F263</f>
        <v>8.9166666666666679</v>
      </c>
      <c r="D264" s="50"/>
      <c r="E264" s="50"/>
      <c r="F264" s="50"/>
      <c r="G264" s="50"/>
      <c r="H264" s="50"/>
      <c r="I264" s="50">
        <f>I263+L263</f>
        <v>9.1999999999999993</v>
      </c>
      <c r="J264" s="50"/>
      <c r="K264" s="50"/>
      <c r="L264" s="50"/>
      <c r="M264" s="50"/>
      <c r="N264" s="50"/>
      <c r="O264" s="50">
        <f>O263+R263</f>
        <v>10.666666666666668</v>
      </c>
      <c r="P264" s="50"/>
      <c r="Q264" s="50"/>
      <c r="R264" s="50"/>
      <c r="S264" s="50"/>
      <c r="T264" s="50"/>
      <c r="U264" s="50">
        <f>U263+X263</f>
        <v>12</v>
      </c>
      <c r="V264" s="50"/>
      <c r="W264" s="50"/>
      <c r="X264" s="50"/>
      <c r="Y264" s="50"/>
      <c r="Z264" s="50"/>
      <c r="AA264" s="50">
        <f>AA263+AD263</f>
        <v>11.166666666666668</v>
      </c>
      <c r="AB264" s="50"/>
      <c r="AC264" s="50"/>
      <c r="AD264" s="50"/>
      <c r="AE264" s="50"/>
      <c r="AF264" s="50"/>
      <c r="AG264" s="28"/>
    </row>
    <row r="265" spans="1:33" ht="28.5" x14ac:dyDescent="0.65">
      <c r="A265" s="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28"/>
    </row>
    <row r="266" spans="1:33" ht="28.5" x14ac:dyDescent="0.65">
      <c r="A266" s="13"/>
      <c r="AG266" s="13"/>
    </row>
    <row r="267" spans="1:33" ht="28.5" x14ac:dyDescent="0.65">
      <c r="A267" s="13"/>
      <c r="B267" s="46" t="s">
        <v>12</v>
      </c>
      <c r="C267" s="46"/>
      <c r="D267" s="46"/>
      <c r="E267" s="47">
        <f>SUM(C264:AF264)</f>
        <v>51.95</v>
      </c>
      <c r="F267" s="47"/>
      <c r="G267" s="15" t="s">
        <v>13</v>
      </c>
      <c r="H267" s="15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</row>
    <row r="268" spans="1:33" ht="28.5" x14ac:dyDescent="0.6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</row>
    <row r="269" spans="1:33" ht="28.5" x14ac:dyDescent="0.65">
      <c r="A269" s="13"/>
      <c r="B269" s="46" t="s">
        <v>14</v>
      </c>
      <c r="C269" s="46"/>
      <c r="D269" s="46"/>
      <c r="E269" s="46"/>
      <c r="F269" s="13"/>
      <c r="G269" s="48" t="str" cm="1">
        <f t="array" ref="G269">_xlfn.IFS(E267&lt;40,"Диплом",E267&lt;60,"Бронзовая медаль",E267&lt;80,"Серебряная медаль",E267&lt;100,"Золотая медаль")</f>
        <v>Бронзовая медаль</v>
      </c>
      <c r="H269" s="48"/>
      <c r="I269" s="48"/>
      <c r="J269" s="48"/>
      <c r="K269" s="48"/>
      <c r="L269" s="48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</row>
    <row r="270" spans="1:33" ht="28.5" x14ac:dyDescent="0.65">
      <c r="A270" s="13"/>
      <c r="B270" s="14"/>
      <c r="C270" s="14"/>
      <c r="D270" s="14"/>
      <c r="E270" s="14"/>
      <c r="F270" s="13"/>
      <c r="G270" s="36"/>
      <c r="H270" s="36"/>
      <c r="I270" s="36"/>
      <c r="J270" s="36"/>
      <c r="K270" s="36"/>
      <c r="L270" s="36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</row>
    <row r="271" spans="1:33" ht="28.5" x14ac:dyDescent="0.6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</row>
    <row r="272" spans="1:33" ht="28.5" x14ac:dyDescent="0.65">
      <c r="A272" s="13"/>
      <c r="B272" s="3"/>
      <c r="C272" s="3"/>
      <c r="D272" s="19" t="s">
        <v>22</v>
      </c>
      <c r="E272" s="19"/>
      <c r="F272" s="19"/>
      <c r="G272" s="19"/>
      <c r="I272" s="3"/>
      <c r="J272" s="3"/>
      <c r="K272" s="19" t="s">
        <v>23</v>
      </c>
      <c r="L272" s="19"/>
      <c r="M272" s="19"/>
      <c r="O272" s="3"/>
      <c r="P272" s="3"/>
      <c r="Q272" s="19" t="s">
        <v>7</v>
      </c>
      <c r="R272" s="19"/>
      <c r="W272" s="19" t="s">
        <v>24</v>
      </c>
      <c r="X272" s="19"/>
      <c r="Y272" s="3"/>
      <c r="AB272" s="3"/>
      <c r="AC272" s="3"/>
      <c r="AD272" s="19" t="s">
        <v>25</v>
      </c>
      <c r="AE272" s="3"/>
      <c r="AF272" s="3"/>
      <c r="AG272" s="13"/>
    </row>
    <row r="273" spans="1:33" ht="28.5" x14ac:dyDescent="0.65">
      <c r="A273" s="13"/>
      <c r="B273" s="49" t="s">
        <v>15</v>
      </c>
      <c r="C273" s="49"/>
      <c r="D273" s="17"/>
      <c r="E273" s="17"/>
      <c r="F273" s="17"/>
      <c r="G273" s="18"/>
      <c r="I273" s="37" t="s">
        <v>15</v>
      </c>
      <c r="J273" s="37"/>
      <c r="K273" s="17"/>
      <c r="L273" s="17"/>
      <c r="M273" s="3"/>
      <c r="O273" s="37" t="s">
        <v>15</v>
      </c>
      <c r="P273" s="37"/>
      <c r="Q273" s="17"/>
      <c r="R273" s="17"/>
      <c r="V273" s="40" t="s">
        <v>15</v>
      </c>
      <c r="W273" s="37"/>
      <c r="X273" s="17"/>
      <c r="Y273" s="3"/>
      <c r="AB273" s="37" t="s">
        <v>15</v>
      </c>
      <c r="AC273" s="37"/>
      <c r="AD273" s="17"/>
      <c r="AE273" s="3"/>
      <c r="AF273" s="3"/>
      <c r="AG273" s="13"/>
    </row>
    <row r="274" spans="1:33" ht="46" x14ac:dyDescent="0.35">
      <c r="H274" s="62" t="s">
        <v>26</v>
      </c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 spans="1:33" ht="46" x14ac:dyDescent="1">
      <c r="C275" s="3"/>
      <c r="D275" s="3"/>
      <c r="E275" s="3"/>
      <c r="F275" s="3"/>
      <c r="G275" s="3"/>
      <c r="H275" s="21"/>
      <c r="I275" s="21"/>
      <c r="J275" s="21"/>
      <c r="L275" s="24"/>
      <c r="M275" s="24"/>
      <c r="N275" s="24"/>
      <c r="O275" s="24"/>
      <c r="P275" s="24" t="s">
        <v>21</v>
      </c>
      <c r="Q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</row>
    <row r="276" spans="1:33" ht="46" x14ac:dyDescent="1">
      <c r="C276" s="3"/>
      <c r="D276" s="3"/>
      <c r="E276" s="3"/>
      <c r="F276" s="3"/>
      <c r="G276" s="3"/>
      <c r="H276" s="23"/>
      <c r="I276" s="23"/>
      <c r="J276" s="23"/>
      <c r="K276" s="23"/>
      <c r="L276" s="23"/>
      <c r="M276" s="24"/>
      <c r="N276" s="21"/>
      <c r="O276" s="21"/>
      <c r="P276" s="21"/>
      <c r="Q276" s="21"/>
      <c r="R276" s="21"/>
      <c r="S276" s="21"/>
      <c r="T276" s="22"/>
      <c r="U276" s="21"/>
      <c r="V276" s="21"/>
      <c r="W276" s="21"/>
      <c r="X276" s="21"/>
      <c r="Y276" s="21"/>
      <c r="AC276" s="3"/>
    </row>
    <row r="277" spans="1:33" ht="46" x14ac:dyDescent="1">
      <c r="C277" s="5"/>
      <c r="D277" s="5"/>
      <c r="E277" s="5"/>
      <c r="H277" s="21"/>
      <c r="I277" s="21"/>
      <c r="J277" s="63" t="s">
        <v>79</v>
      </c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"/>
      <c r="AD277" s="7"/>
    </row>
    <row r="278" spans="1:33" ht="33.5" x14ac:dyDescent="0.75">
      <c r="B278" s="13"/>
      <c r="C278" s="30"/>
      <c r="D278" s="30"/>
      <c r="E278" s="30"/>
      <c r="F278" s="30"/>
      <c r="G278" s="30"/>
      <c r="H278" s="30"/>
      <c r="I278" s="30"/>
      <c r="J278" s="30"/>
      <c r="K278" s="30"/>
      <c r="L278" s="31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13"/>
    </row>
    <row r="279" spans="1:33" ht="33.5" x14ac:dyDescent="0.75">
      <c r="B279" s="13"/>
      <c r="C279" s="30"/>
      <c r="D279" s="30"/>
      <c r="E279" s="30"/>
      <c r="F279" s="30"/>
      <c r="G279" s="58" t="s">
        <v>435</v>
      </c>
      <c r="H279" s="58"/>
      <c r="I279" s="58"/>
      <c r="J279" s="58"/>
      <c r="K279" s="58"/>
      <c r="L279" s="58"/>
      <c r="M279" s="58"/>
      <c r="N279" s="30"/>
      <c r="O279" s="30"/>
      <c r="P279" s="30"/>
      <c r="Q279" s="30"/>
      <c r="R279" s="30"/>
      <c r="S279" s="30"/>
      <c r="T279" s="30"/>
      <c r="U279" s="32"/>
      <c r="V279" s="32"/>
      <c r="W279" s="30"/>
      <c r="X279" s="30"/>
      <c r="Y279" s="30"/>
      <c r="Z279" s="30"/>
      <c r="AA279" s="30"/>
      <c r="AB279" s="30"/>
      <c r="AC279" s="30"/>
      <c r="AD279" s="32"/>
      <c r="AE279" s="30"/>
      <c r="AF279" s="30"/>
      <c r="AG279" s="13"/>
    </row>
    <row r="280" spans="1:33" ht="33.5" x14ac:dyDescent="0.75">
      <c r="B280" s="13"/>
      <c r="C280" s="30"/>
      <c r="D280" s="30"/>
      <c r="E280" s="30"/>
      <c r="F280" s="30"/>
      <c r="G280" s="58"/>
      <c r="H280" s="58"/>
      <c r="I280" s="58"/>
      <c r="J280" s="58"/>
      <c r="K280" s="58"/>
      <c r="L280" s="58"/>
      <c r="M280" s="58"/>
      <c r="N280" s="59" t="s">
        <v>9</v>
      </c>
      <c r="O280" s="59"/>
      <c r="P280" s="59"/>
      <c r="Q280" s="59"/>
      <c r="R280" s="59"/>
      <c r="S280" s="60" t="s">
        <v>436</v>
      </c>
      <c r="T280" s="60"/>
      <c r="U280" s="60"/>
      <c r="V280" s="60"/>
      <c r="W280" s="60"/>
      <c r="X280" s="60"/>
      <c r="Y280" s="30"/>
      <c r="Z280" s="61" t="s">
        <v>10</v>
      </c>
      <c r="AA280" s="61"/>
      <c r="AB280" s="61"/>
      <c r="AC280" s="33" t="s">
        <v>299</v>
      </c>
      <c r="AD280" s="32"/>
      <c r="AE280" s="30"/>
      <c r="AF280" s="30"/>
      <c r="AG280" s="13"/>
    </row>
    <row r="281" spans="1:33" ht="33.5" x14ac:dyDescent="0.75">
      <c r="B281" s="13"/>
      <c r="C281" s="30"/>
      <c r="D281" s="55" t="s">
        <v>8</v>
      </c>
      <c r="E281" s="55"/>
      <c r="F281" s="55"/>
      <c r="G281" s="58"/>
      <c r="H281" s="58"/>
      <c r="I281" s="58"/>
      <c r="J281" s="58"/>
      <c r="K281" s="58"/>
      <c r="L281" s="58"/>
      <c r="M281" s="58"/>
      <c r="N281" s="59"/>
      <c r="O281" s="59"/>
      <c r="P281" s="59"/>
      <c r="Q281" s="59"/>
      <c r="R281" s="59"/>
      <c r="S281" s="60"/>
      <c r="T281" s="60"/>
      <c r="U281" s="60"/>
      <c r="V281" s="60"/>
      <c r="W281" s="60"/>
      <c r="X281" s="60"/>
      <c r="Y281" s="30"/>
      <c r="Z281" s="68" t="s">
        <v>298</v>
      </c>
      <c r="AA281" s="68"/>
      <c r="AB281" s="68"/>
      <c r="AC281" s="68"/>
      <c r="AD281" s="68"/>
      <c r="AE281" s="68"/>
      <c r="AF281" s="34"/>
      <c r="AG281" s="13"/>
    </row>
    <row r="282" spans="1:33" ht="33.5" x14ac:dyDescent="0.75">
      <c r="B282" s="13"/>
      <c r="C282" s="30"/>
      <c r="D282" s="30"/>
      <c r="E282" s="30"/>
      <c r="F282" s="30"/>
      <c r="G282" s="58"/>
      <c r="H282" s="58"/>
      <c r="I282" s="58"/>
      <c r="J282" s="58"/>
      <c r="K282" s="58"/>
      <c r="L282" s="58"/>
      <c r="M282" s="58"/>
      <c r="N282" s="30"/>
      <c r="O282" s="35"/>
      <c r="P282" s="30"/>
      <c r="Q282" s="30"/>
      <c r="R282" s="35"/>
      <c r="S282" s="4"/>
      <c r="T282" s="4"/>
      <c r="U282" s="4"/>
      <c r="V282" s="4"/>
      <c r="W282" s="4"/>
      <c r="X282" s="4"/>
      <c r="Y282" s="32"/>
      <c r="Z282" s="68"/>
      <c r="AA282" s="68"/>
      <c r="AB282" s="68"/>
      <c r="AC282" s="68"/>
      <c r="AD282" s="68"/>
      <c r="AE282" s="68"/>
      <c r="AF282" s="34"/>
      <c r="AG282" s="13"/>
    </row>
    <row r="283" spans="1:33" ht="33.5" x14ac:dyDescent="0.75">
      <c r="B283" s="13"/>
      <c r="C283" s="30"/>
      <c r="D283" s="30"/>
      <c r="E283" s="35"/>
      <c r="F283" s="35"/>
      <c r="G283" s="58"/>
      <c r="H283" s="58"/>
      <c r="I283" s="58"/>
      <c r="J283" s="58"/>
      <c r="K283" s="58"/>
      <c r="L283" s="58"/>
      <c r="M283" s="58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4"/>
      <c r="AA283" s="34"/>
      <c r="AB283" s="34"/>
      <c r="AC283" s="34"/>
      <c r="AD283" s="34"/>
      <c r="AE283" s="34"/>
      <c r="AF283" s="34"/>
      <c r="AG283" s="13"/>
    </row>
    <row r="284" spans="1:33" ht="33.5" x14ac:dyDescent="0.75">
      <c r="B284" s="13"/>
      <c r="C284" s="30"/>
      <c r="D284" s="30"/>
      <c r="E284" s="55" t="s">
        <v>16</v>
      </c>
      <c r="F284" s="55"/>
      <c r="G284" s="56" t="s">
        <v>314</v>
      </c>
      <c r="H284" s="56"/>
      <c r="I284" s="56"/>
      <c r="J284" s="56"/>
      <c r="K284" s="56"/>
      <c r="L284" s="56"/>
      <c r="M284" s="56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13"/>
    </row>
    <row r="285" spans="1:33" ht="33.5" x14ac:dyDescent="0.75">
      <c r="B285" s="13"/>
      <c r="C285" s="30"/>
      <c r="D285" s="30"/>
      <c r="E285" s="30"/>
      <c r="F285" s="30"/>
      <c r="G285" s="56"/>
      <c r="H285" s="56"/>
      <c r="I285" s="56"/>
      <c r="J285" s="56"/>
      <c r="K285" s="56"/>
      <c r="L285" s="56"/>
      <c r="M285" s="56"/>
      <c r="N285" s="30"/>
      <c r="O285" s="32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13"/>
    </row>
    <row r="286" spans="1:33" ht="31" x14ac:dyDescent="0.7">
      <c r="B286" s="13"/>
      <c r="C286" s="8"/>
      <c r="D286" s="8"/>
      <c r="E286" s="8"/>
      <c r="F286" s="8"/>
      <c r="G286" s="8"/>
      <c r="H286" s="8"/>
      <c r="I286" s="8"/>
      <c r="J286" s="8"/>
      <c r="K286" s="8"/>
      <c r="L286" s="9"/>
      <c r="M286" s="9"/>
      <c r="N286" s="10"/>
      <c r="O286" s="9"/>
      <c r="P286" s="8"/>
      <c r="Q286" s="8"/>
      <c r="R286" s="8"/>
      <c r="S286" s="8"/>
      <c r="T286" s="8"/>
      <c r="U286" s="8"/>
      <c r="V286" s="8"/>
      <c r="W286" s="8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</row>
    <row r="287" spans="1:33" ht="31" x14ac:dyDescent="0.7">
      <c r="B287" s="8"/>
      <c r="C287" s="12" t="s">
        <v>11</v>
      </c>
      <c r="D287" s="12"/>
      <c r="E287" s="12"/>
      <c r="F287" s="12"/>
      <c r="G287" s="12"/>
      <c r="H287" s="12"/>
      <c r="I287" s="12"/>
      <c r="J287" s="9"/>
      <c r="K287" s="9"/>
      <c r="L287" s="8"/>
      <c r="M287" s="8"/>
      <c r="N287" s="8"/>
      <c r="O287" s="8"/>
      <c r="P287" s="8"/>
      <c r="Q287" s="8"/>
      <c r="R287" s="8"/>
      <c r="U287" s="8"/>
      <c r="V287" s="8"/>
      <c r="W287" s="8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</row>
    <row r="288" spans="1:33" ht="31" x14ac:dyDescent="0.7">
      <c r="B288" s="11" t="s">
        <v>0</v>
      </c>
      <c r="C288" s="9" t="s">
        <v>439</v>
      </c>
      <c r="D288" s="9"/>
      <c r="E288" s="9"/>
      <c r="F288" s="9"/>
      <c r="G288" s="9"/>
      <c r="H288" s="9"/>
      <c r="I288" s="9"/>
      <c r="J288" s="8"/>
      <c r="K288" s="8"/>
      <c r="L288" s="8"/>
      <c r="M288" s="8"/>
      <c r="N288" s="8"/>
      <c r="O288" s="8"/>
      <c r="P288" s="8"/>
      <c r="Q288" s="8"/>
      <c r="R288" s="8"/>
      <c r="U288" s="8"/>
      <c r="V288" s="8"/>
      <c r="W288" s="8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</row>
    <row r="289" spans="1:33" ht="31" x14ac:dyDescent="0.7">
      <c r="B289" s="11" t="s">
        <v>1</v>
      </c>
      <c r="C289" s="9" t="s">
        <v>437</v>
      </c>
      <c r="D289" s="9"/>
      <c r="E289" s="9"/>
      <c r="F289" s="9"/>
      <c r="G289" s="9"/>
      <c r="H289" s="9"/>
      <c r="I289" s="9"/>
      <c r="J289" s="9"/>
      <c r="K289" s="10"/>
      <c r="L289" s="8"/>
      <c r="M289" s="8"/>
      <c r="N289" s="8"/>
      <c r="O289" s="8"/>
      <c r="P289" s="8"/>
      <c r="Q289" s="8"/>
      <c r="R289" s="8"/>
      <c r="U289" s="8"/>
      <c r="V289" s="8"/>
      <c r="W289" s="8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</row>
    <row r="290" spans="1:33" ht="31" x14ac:dyDescent="0.7">
      <c r="A290" s="2"/>
      <c r="B290" s="11"/>
      <c r="C290" s="9" t="s">
        <v>438</v>
      </c>
      <c r="D290" s="9"/>
      <c r="E290" s="9"/>
      <c r="F290" s="9"/>
      <c r="G290" s="9"/>
      <c r="H290" s="9"/>
      <c r="I290" s="9"/>
      <c r="J290" s="9"/>
      <c r="K290" s="8"/>
      <c r="L290" s="10"/>
      <c r="M290" s="10"/>
      <c r="N290" s="10"/>
      <c r="O290" s="10"/>
      <c r="P290" s="10"/>
      <c r="Q290" s="10"/>
      <c r="R290" s="10"/>
      <c r="S290" s="2"/>
      <c r="T290" s="2"/>
      <c r="U290" s="10"/>
      <c r="V290" s="10"/>
      <c r="W290" s="1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 spans="1:33" ht="28.5" x14ac:dyDescent="0.6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</row>
    <row r="292" spans="1:33" ht="28.5" x14ac:dyDescent="0.35">
      <c r="A292" s="2"/>
      <c r="B292" s="57"/>
      <c r="C292" s="51" t="s">
        <v>6</v>
      </c>
      <c r="D292" s="51"/>
      <c r="E292" s="51"/>
      <c r="F292" s="51"/>
      <c r="G292" s="51"/>
      <c r="H292" s="51"/>
      <c r="I292" s="51" t="s">
        <v>23</v>
      </c>
      <c r="J292" s="51"/>
      <c r="K292" s="51"/>
      <c r="L292" s="51"/>
      <c r="M292" s="51"/>
      <c r="N292" s="51"/>
      <c r="O292" s="51" t="s">
        <v>7</v>
      </c>
      <c r="P292" s="51"/>
      <c r="Q292" s="51"/>
      <c r="R292" s="51"/>
      <c r="S292" s="51"/>
      <c r="T292" s="51"/>
      <c r="U292" s="51" t="s">
        <v>24</v>
      </c>
      <c r="V292" s="51"/>
      <c r="W292" s="51"/>
      <c r="X292" s="51"/>
      <c r="Y292" s="51"/>
      <c r="Z292" s="51"/>
      <c r="AA292" s="51" t="s">
        <v>25</v>
      </c>
      <c r="AB292" s="51"/>
      <c r="AC292" s="51"/>
      <c r="AD292" s="51"/>
      <c r="AE292" s="51"/>
      <c r="AF292" s="51"/>
      <c r="AG292" s="27"/>
    </row>
    <row r="293" spans="1:33" ht="28.5" x14ac:dyDescent="0.35">
      <c r="A293" s="2"/>
      <c r="B293" s="57"/>
      <c r="C293" s="25" t="s">
        <v>0</v>
      </c>
      <c r="D293" s="25" t="s">
        <v>1</v>
      </c>
      <c r="E293" s="25" t="s">
        <v>2</v>
      </c>
      <c r="F293" s="25" t="s">
        <v>3</v>
      </c>
      <c r="G293" s="25" t="s">
        <v>4</v>
      </c>
      <c r="H293" s="25" t="s">
        <v>5</v>
      </c>
      <c r="I293" s="25" t="s">
        <v>0</v>
      </c>
      <c r="J293" s="25" t="s">
        <v>1</v>
      </c>
      <c r="K293" s="25" t="s">
        <v>2</v>
      </c>
      <c r="L293" s="25" t="s">
        <v>3</v>
      </c>
      <c r="M293" s="25" t="s">
        <v>4</v>
      </c>
      <c r="N293" s="25" t="s">
        <v>5</v>
      </c>
      <c r="O293" s="25" t="s">
        <v>0</v>
      </c>
      <c r="P293" s="25" t="s">
        <v>1</v>
      </c>
      <c r="Q293" s="25" t="s">
        <v>2</v>
      </c>
      <c r="R293" s="25" t="s">
        <v>3</v>
      </c>
      <c r="S293" s="25" t="s">
        <v>4</v>
      </c>
      <c r="T293" s="25" t="s">
        <v>5</v>
      </c>
      <c r="U293" s="25" t="s">
        <v>0</v>
      </c>
      <c r="V293" s="25" t="s">
        <v>1</v>
      </c>
      <c r="W293" s="25" t="s">
        <v>2</v>
      </c>
      <c r="X293" s="25" t="s">
        <v>3</v>
      </c>
      <c r="Y293" s="25" t="s">
        <v>4</v>
      </c>
      <c r="Z293" s="25" t="s">
        <v>5</v>
      </c>
      <c r="AA293" s="25" t="s">
        <v>0</v>
      </c>
      <c r="AB293" s="25" t="s">
        <v>1</v>
      </c>
      <c r="AC293" s="25" t="s">
        <v>2</v>
      </c>
      <c r="AD293" s="25" t="s">
        <v>3</v>
      </c>
      <c r="AE293" s="25" t="s">
        <v>4</v>
      </c>
      <c r="AF293" s="25" t="s">
        <v>5</v>
      </c>
      <c r="AG293" s="28"/>
    </row>
    <row r="294" spans="1:33" ht="28.5" x14ac:dyDescent="0.35">
      <c r="A294" s="2"/>
      <c r="B294" s="26" t="s">
        <v>0</v>
      </c>
      <c r="C294" s="25">
        <v>8</v>
      </c>
      <c r="D294" s="25"/>
      <c r="E294" s="25">
        <v>9</v>
      </c>
      <c r="F294" s="25">
        <v>9</v>
      </c>
      <c r="G294" s="25">
        <v>8</v>
      </c>
      <c r="H294" s="65">
        <v>9</v>
      </c>
      <c r="I294" s="25"/>
      <c r="J294" s="25"/>
      <c r="K294" s="25"/>
      <c r="L294" s="25"/>
      <c r="M294" s="25"/>
      <c r="N294" s="65"/>
      <c r="O294" s="25">
        <v>9</v>
      </c>
      <c r="P294" s="25"/>
      <c r="Q294" s="25">
        <v>9</v>
      </c>
      <c r="R294" s="25">
        <v>8</v>
      </c>
      <c r="S294" s="25">
        <v>9</v>
      </c>
      <c r="T294" s="65">
        <v>9</v>
      </c>
      <c r="U294" s="25">
        <v>9</v>
      </c>
      <c r="V294" s="25"/>
      <c r="W294" s="25">
        <v>9</v>
      </c>
      <c r="X294" s="25">
        <v>9</v>
      </c>
      <c r="Y294" s="25">
        <v>9</v>
      </c>
      <c r="Z294" s="65">
        <v>9</v>
      </c>
      <c r="AA294" s="25">
        <v>8</v>
      </c>
      <c r="AB294" s="25"/>
      <c r="AC294" s="25">
        <v>8</v>
      </c>
      <c r="AD294" s="25">
        <v>9</v>
      </c>
      <c r="AE294" s="25">
        <v>8</v>
      </c>
      <c r="AF294" s="65">
        <v>9</v>
      </c>
      <c r="AG294" s="28"/>
    </row>
    <row r="295" spans="1:33" ht="28.5" x14ac:dyDescent="0.35">
      <c r="A295" s="2"/>
      <c r="B295" s="26" t="s">
        <v>1</v>
      </c>
      <c r="C295" s="25">
        <v>9</v>
      </c>
      <c r="D295" s="25"/>
      <c r="E295" s="25">
        <v>10</v>
      </c>
      <c r="F295" s="25">
        <v>9</v>
      </c>
      <c r="G295" s="25">
        <v>9</v>
      </c>
      <c r="H295" s="66"/>
      <c r="I295" s="25"/>
      <c r="J295" s="25"/>
      <c r="K295" s="25"/>
      <c r="L295" s="25"/>
      <c r="M295" s="25"/>
      <c r="N295" s="66"/>
      <c r="O295" s="25">
        <v>9</v>
      </c>
      <c r="P295" s="25"/>
      <c r="Q295" s="25">
        <v>8</v>
      </c>
      <c r="R295" s="25">
        <v>9</v>
      </c>
      <c r="S295" s="25">
        <v>9</v>
      </c>
      <c r="T295" s="66"/>
      <c r="U295" s="25">
        <v>9</v>
      </c>
      <c r="V295" s="25"/>
      <c r="W295" s="25">
        <v>9</v>
      </c>
      <c r="X295" s="25">
        <v>9</v>
      </c>
      <c r="Y295" s="25">
        <v>9</v>
      </c>
      <c r="Z295" s="66"/>
      <c r="AA295" s="25">
        <v>8</v>
      </c>
      <c r="AB295" s="25"/>
      <c r="AC295" s="25">
        <v>8</v>
      </c>
      <c r="AD295" s="25">
        <v>9</v>
      </c>
      <c r="AE295" s="25">
        <v>9</v>
      </c>
      <c r="AF295" s="66"/>
      <c r="AG295" s="28"/>
    </row>
    <row r="296" spans="1:33" ht="28.5" x14ac:dyDescent="0.35">
      <c r="A296" s="2"/>
      <c r="B296" s="25"/>
      <c r="C296" s="29">
        <f>SUM(C294:C295)/2</f>
        <v>8.5</v>
      </c>
      <c r="D296" s="29"/>
      <c r="E296" s="29">
        <f>SUM(E294:E295)/2</f>
        <v>9.5</v>
      </c>
      <c r="F296" s="29">
        <f>SUM(F294:F295)/2</f>
        <v>9</v>
      </c>
      <c r="G296" s="29">
        <f>SUM(G294:G295)/2</f>
        <v>8.5</v>
      </c>
      <c r="H296" s="67"/>
      <c r="I296" s="29">
        <f>SUM(I294:I295)/2</f>
        <v>0</v>
      </c>
      <c r="J296" s="29"/>
      <c r="K296" s="29">
        <f>SUM(K294:K295)/2</f>
        <v>0</v>
      </c>
      <c r="L296" s="29">
        <f>SUM(L294:L295)/2</f>
        <v>0</v>
      </c>
      <c r="M296" s="29">
        <f>SUM(M294:M295)/2</f>
        <v>0</v>
      </c>
      <c r="N296" s="67"/>
      <c r="O296" s="29">
        <f>SUM(O294:O295)/2</f>
        <v>9</v>
      </c>
      <c r="P296" s="29"/>
      <c r="Q296" s="29">
        <f>SUM(Q294:Q295)/2</f>
        <v>8.5</v>
      </c>
      <c r="R296" s="29">
        <f>SUM(R294:R295)/2</f>
        <v>8.5</v>
      </c>
      <c r="S296" s="29">
        <f>SUM(S294:S295)/2</f>
        <v>9</v>
      </c>
      <c r="T296" s="67"/>
      <c r="U296" s="29">
        <f>SUM(U294:U295)/2</f>
        <v>9</v>
      </c>
      <c r="V296" s="29"/>
      <c r="W296" s="29">
        <f>SUM(W294:W295)/2</f>
        <v>9</v>
      </c>
      <c r="X296" s="29">
        <f>SUM(X294:X295)/2</f>
        <v>9</v>
      </c>
      <c r="Y296" s="29">
        <f>SUM(Y294:Y295)/2</f>
        <v>9</v>
      </c>
      <c r="Z296" s="67"/>
      <c r="AA296" s="29">
        <f>SUM(AA294:AA295)/2</f>
        <v>8</v>
      </c>
      <c r="AB296" s="29"/>
      <c r="AC296" s="29">
        <f>SUM(AC294:AC295)/2</f>
        <v>8</v>
      </c>
      <c r="AD296" s="29">
        <f>SUM(AD294:AD295)/2</f>
        <v>9</v>
      </c>
      <c r="AE296" s="29">
        <f>SUM(AE294:AE295)/2</f>
        <v>8.5</v>
      </c>
      <c r="AF296" s="67"/>
      <c r="AG296" s="28"/>
    </row>
    <row r="297" spans="1:33" ht="28.5" x14ac:dyDescent="0.35">
      <c r="A297" s="2"/>
      <c r="B297" s="25"/>
      <c r="C297" s="50">
        <f>SUM(C296:E296)/2</f>
        <v>9</v>
      </c>
      <c r="D297" s="50"/>
      <c r="E297" s="50"/>
      <c r="F297" s="50">
        <f>(F296+G296+H294)/3</f>
        <v>8.8333333333333339</v>
      </c>
      <c r="G297" s="50"/>
      <c r="H297" s="50"/>
      <c r="I297" s="50">
        <v>9.1999999999999993</v>
      </c>
      <c r="J297" s="50"/>
      <c r="K297" s="50"/>
      <c r="L297" s="50">
        <v>10</v>
      </c>
      <c r="M297" s="50"/>
      <c r="N297" s="50"/>
      <c r="O297" s="50">
        <f>SUM(O296:Q296)/2</f>
        <v>8.75</v>
      </c>
      <c r="P297" s="50"/>
      <c r="Q297" s="50"/>
      <c r="R297" s="50">
        <f>(R296+S296+T294)/3</f>
        <v>8.8333333333333339</v>
      </c>
      <c r="S297" s="50"/>
      <c r="T297" s="50"/>
      <c r="U297" s="50">
        <f>SUM(U296:W296)/2</f>
        <v>9</v>
      </c>
      <c r="V297" s="50"/>
      <c r="W297" s="50"/>
      <c r="X297" s="50">
        <f>(X296+Y296+Z294)/3</f>
        <v>9</v>
      </c>
      <c r="Y297" s="50"/>
      <c r="Z297" s="50"/>
      <c r="AA297" s="50">
        <f>SUM(AA296:AC296)/3</f>
        <v>5.333333333333333</v>
      </c>
      <c r="AB297" s="50"/>
      <c r="AC297" s="50"/>
      <c r="AD297" s="50">
        <f>(AD296+AE296+AF294)/3</f>
        <v>8.8333333333333339</v>
      </c>
      <c r="AE297" s="50"/>
      <c r="AF297" s="50"/>
      <c r="AG297" s="28"/>
    </row>
    <row r="298" spans="1:33" ht="28.5" x14ac:dyDescent="0.35">
      <c r="A298" s="2"/>
      <c r="B298" s="25"/>
      <c r="C298" s="50">
        <f>C297+F297</f>
        <v>17.833333333333336</v>
      </c>
      <c r="D298" s="50"/>
      <c r="E298" s="50"/>
      <c r="F298" s="50"/>
      <c r="G298" s="50"/>
      <c r="H298" s="50"/>
      <c r="I298" s="50">
        <f>I297+L297</f>
        <v>19.2</v>
      </c>
      <c r="J298" s="50"/>
      <c r="K298" s="50"/>
      <c r="L298" s="50"/>
      <c r="M298" s="50"/>
      <c r="N298" s="50"/>
      <c r="O298" s="50">
        <f>O297+R297</f>
        <v>17.583333333333336</v>
      </c>
      <c r="P298" s="50"/>
      <c r="Q298" s="50"/>
      <c r="R298" s="50"/>
      <c r="S298" s="50"/>
      <c r="T298" s="50"/>
      <c r="U298" s="50">
        <f>U297+X297</f>
        <v>18</v>
      </c>
      <c r="V298" s="50"/>
      <c r="W298" s="50"/>
      <c r="X298" s="50"/>
      <c r="Y298" s="50"/>
      <c r="Z298" s="50"/>
      <c r="AA298" s="50">
        <f>AA297+AD297</f>
        <v>14.166666666666668</v>
      </c>
      <c r="AB298" s="50"/>
      <c r="AC298" s="50"/>
      <c r="AD298" s="50"/>
      <c r="AE298" s="50"/>
      <c r="AF298" s="50"/>
      <c r="AG298" s="28"/>
    </row>
    <row r="299" spans="1:33" ht="28.5" x14ac:dyDescent="0.65">
      <c r="A299" s="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28"/>
    </row>
    <row r="300" spans="1:33" ht="28.5" x14ac:dyDescent="0.65">
      <c r="A300" s="13"/>
      <c r="AG300" s="13"/>
    </row>
    <row r="301" spans="1:33" ht="28.5" x14ac:dyDescent="0.65">
      <c r="A301" s="13"/>
      <c r="B301" s="46" t="s">
        <v>12</v>
      </c>
      <c r="C301" s="46"/>
      <c r="D301" s="46"/>
      <c r="E301" s="47">
        <f>SUM(C298:AF298)</f>
        <v>86.783333333333346</v>
      </c>
      <c r="F301" s="47"/>
      <c r="G301" s="15" t="s">
        <v>13</v>
      </c>
      <c r="H301" s="15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</row>
    <row r="302" spans="1:33" ht="28.5" x14ac:dyDescent="0.6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</row>
    <row r="303" spans="1:33" ht="28.5" x14ac:dyDescent="0.65">
      <c r="A303" s="13"/>
      <c r="B303" s="46" t="s">
        <v>14</v>
      </c>
      <c r="C303" s="46"/>
      <c r="D303" s="46"/>
      <c r="E303" s="46"/>
      <c r="F303" s="13"/>
      <c r="G303" s="48" t="str" cm="1">
        <f t="array" ref="G303">_xlfn.IFS(E301&lt;40,"Диплом",E301&lt;60,"Бронзовая медаль",E301&lt;80,"Серебряная медаль",E301&lt;100,"Золотая медаль")</f>
        <v>Золотая медаль</v>
      </c>
      <c r="H303" s="48"/>
      <c r="I303" s="48"/>
      <c r="J303" s="48"/>
      <c r="K303" s="48"/>
      <c r="L303" s="48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</row>
    <row r="304" spans="1:33" ht="28.5" x14ac:dyDescent="0.65">
      <c r="A304" s="13"/>
      <c r="B304" s="14"/>
      <c r="C304" s="14"/>
      <c r="D304" s="14"/>
      <c r="E304" s="14"/>
      <c r="F304" s="13"/>
      <c r="G304" s="36"/>
      <c r="H304" s="36"/>
      <c r="I304" s="36"/>
      <c r="J304" s="36"/>
      <c r="K304" s="36"/>
      <c r="L304" s="36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</row>
    <row r="305" spans="1:33" ht="28.5" x14ac:dyDescent="0.6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</row>
    <row r="306" spans="1:33" ht="28.5" x14ac:dyDescent="0.65">
      <c r="A306" s="13"/>
      <c r="B306" s="3"/>
      <c r="C306" s="3"/>
      <c r="D306" s="19" t="s">
        <v>22</v>
      </c>
      <c r="E306" s="19"/>
      <c r="F306" s="19"/>
      <c r="G306" s="19"/>
      <c r="I306" s="3"/>
      <c r="J306" s="3"/>
      <c r="K306" s="19" t="s">
        <v>23</v>
      </c>
      <c r="L306" s="19"/>
      <c r="M306" s="19"/>
      <c r="O306" s="3"/>
      <c r="P306" s="3"/>
      <c r="Q306" s="19" t="s">
        <v>7</v>
      </c>
      <c r="R306" s="19"/>
      <c r="W306" s="19" t="s">
        <v>24</v>
      </c>
      <c r="X306" s="19"/>
      <c r="Y306" s="3"/>
      <c r="AB306" s="3"/>
      <c r="AC306" s="3"/>
      <c r="AD306" s="19" t="s">
        <v>25</v>
      </c>
      <c r="AE306" s="3"/>
      <c r="AF306" s="3"/>
      <c r="AG306" s="13"/>
    </row>
    <row r="307" spans="1:33" ht="28.5" x14ac:dyDescent="0.65">
      <c r="A307" s="13"/>
      <c r="B307" s="49" t="s">
        <v>15</v>
      </c>
      <c r="C307" s="49"/>
      <c r="D307" s="17"/>
      <c r="E307" s="17"/>
      <c r="F307" s="17"/>
      <c r="G307" s="18"/>
      <c r="I307" s="37" t="s">
        <v>15</v>
      </c>
      <c r="J307" s="37"/>
      <c r="K307" s="17"/>
      <c r="L307" s="17"/>
      <c r="M307" s="3"/>
      <c r="O307" s="37" t="s">
        <v>15</v>
      </c>
      <c r="P307" s="37"/>
      <c r="Q307" s="17"/>
      <c r="R307" s="17"/>
      <c r="V307" s="40" t="s">
        <v>15</v>
      </c>
      <c r="W307" s="37"/>
      <c r="X307" s="17"/>
      <c r="Y307" s="3"/>
      <c r="AB307" s="37" t="s">
        <v>15</v>
      </c>
      <c r="AC307" s="37"/>
      <c r="AD307" s="17"/>
      <c r="AE307" s="3"/>
      <c r="AF307" s="3"/>
      <c r="AG307" s="13"/>
    </row>
    <row r="308" spans="1:33" ht="46" x14ac:dyDescent="0.35">
      <c r="H308" s="62" t="s">
        <v>26</v>
      </c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 spans="1:33" ht="46" x14ac:dyDescent="1">
      <c r="C309" s="3"/>
      <c r="D309" s="3"/>
      <c r="E309" s="3"/>
      <c r="F309" s="3"/>
      <c r="G309" s="3"/>
      <c r="H309" s="21"/>
      <c r="I309" s="21"/>
      <c r="J309" s="21"/>
      <c r="L309" s="24"/>
      <c r="M309" s="24"/>
      <c r="N309" s="24"/>
      <c r="O309" s="24"/>
      <c r="P309" s="24" t="s">
        <v>21</v>
      </c>
      <c r="Q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</row>
    <row r="310" spans="1:33" ht="46" x14ac:dyDescent="1">
      <c r="C310" s="3"/>
      <c r="D310" s="3"/>
      <c r="E310" s="3"/>
      <c r="F310" s="3"/>
      <c r="G310" s="3"/>
      <c r="H310" s="23"/>
      <c r="I310" s="23"/>
      <c r="J310" s="23"/>
      <c r="K310" s="23"/>
      <c r="L310" s="23"/>
      <c r="M310" s="24"/>
      <c r="N310" s="21"/>
      <c r="O310" s="21"/>
      <c r="P310" s="21"/>
      <c r="Q310" s="21"/>
      <c r="R310" s="21"/>
      <c r="S310" s="21"/>
      <c r="T310" s="22"/>
      <c r="U310" s="21"/>
      <c r="V310" s="21"/>
      <c r="W310" s="21"/>
      <c r="X310" s="21"/>
      <c r="Y310" s="21"/>
      <c r="AC310" s="3"/>
    </row>
    <row r="311" spans="1:33" ht="46" x14ac:dyDescent="1">
      <c r="C311" s="5"/>
      <c r="D311" s="5"/>
      <c r="E311" s="5"/>
      <c r="H311" s="21"/>
      <c r="I311" s="21"/>
      <c r="J311" s="63" t="s">
        <v>80</v>
      </c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"/>
      <c r="AD311" s="7"/>
    </row>
    <row r="312" spans="1:33" ht="33.5" x14ac:dyDescent="0.75">
      <c r="B312" s="13"/>
      <c r="C312" s="30"/>
      <c r="D312" s="30"/>
      <c r="E312" s="30"/>
      <c r="F312" s="30"/>
      <c r="G312" s="30"/>
      <c r="H312" s="30"/>
      <c r="I312" s="30"/>
      <c r="J312" s="30"/>
      <c r="K312" s="30"/>
      <c r="L312" s="31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13"/>
    </row>
    <row r="313" spans="1:33" ht="33.5" x14ac:dyDescent="0.75">
      <c r="B313" s="13"/>
      <c r="C313" s="30"/>
      <c r="D313" s="30"/>
      <c r="E313" s="30"/>
      <c r="F313" s="30"/>
      <c r="G313" s="58" t="s">
        <v>440</v>
      </c>
      <c r="H313" s="58"/>
      <c r="I313" s="58"/>
      <c r="J313" s="58"/>
      <c r="K313" s="58"/>
      <c r="L313" s="58"/>
      <c r="M313" s="58"/>
      <c r="N313" s="30"/>
      <c r="O313" s="30"/>
      <c r="P313" s="30"/>
      <c r="Q313" s="30"/>
      <c r="R313" s="30"/>
      <c r="S313" s="30"/>
      <c r="T313" s="30"/>
      <c r="U313" s="32"/>
      <c r="V313" s="32"/>
      <c r="W313" s="30"/>
      <c r="X313" s="30"/>
      <c r="Y313" s="30"/>
      <c r="Z313" s="30"/>
      <c r="AA313" s="30"/>
      <c r="AB313" s="30"/>
      <c r="AC313" s="30"/>
      <c r="AD313" s="32"/>
      <c r="AE313" s="30"/>
      <c r="AF313" s="30"/>
      <c r="AG313" s="13"/>
    </row>
    <row r="314" spans="1:33" ht="33.5" x14ac:dyDescent="0.75">
      <c r="B314" s="13"/>
      <c r="C314" s="30"/>
      <c r="D314" s="30"/>
      <c r="E314" s="30"/>
      <c r="F314" s="30"/>
      <c r="G314" s="58"/>
      <c r="H314" s="58"/>
      <c r="I314" s="58"/>
      <c r="J314" s="58"/>
      <c r="K314" s="58"/>
      <c r="L314" s="58"/>
      <c r="M314" s="58"/>
      <c r="N314" s="59" t="s">
        <v>9</v>
      </c>
      <c r="O314" s="59"/>
      <c r="P314" s="59"/>
      <c r="Q314" s="59"/>
      <c r="R314" s="59"/>
      <c r="S314" s="60" t="s">
        <v>441</v>
      </c>
      <c r="T314" s="60"/>
      <c r="U314" s="60"/>
      <c r="V314" s="60"/>
      <c r="W314" s="60"/>
      <c r="X314" s="60"/>
      <c r="Y314" s="30"/>
      <c r="Z314" s="61" t="s">
        <v>10</v>
      </c>
      <c r="AA314" s="61"/>
      <c r="AB314" s="61"/>
      <c r="AC314" s="33" t="s">
        <v>299</v>
      </c>
      <c r="AD314" s="32"/>
      <c r="AE314" s="30"/>
      <c r="AF314" s="30"/>
      <c r="AG314" s="13"/>
    </row>
    <row r="315" spans="1:33" ht="33.5" x14ac:dyDescent="0.75">
      <c r="B315" s="13"/>
      <c r="C315" s="30"/>
      <c r="D315" s="55" t="s">
        <v>8</v>
      </c>
      <c r="E315" s="55"/>
      <c r="F315" s="55"/>
      <c r="G315" s="58"/>
      <c r="H315" s="58"/>
      <c r="I315" s="58"/>
      <c r="J315" s="58"/>
      <c r="K315" s="58"/>
      <c r="L315" s="58"/>
      <c r="M315" s="58"/>
      <c r="N315" s="59"/>
      <c r="O315" s="59"/>
      <c r="P315" s="59"/>
      <c r="Q315" s="59"/>
      <c r="R315" s="59"/>
      <c r="S315" s="60"/>
      <c r="T315" s="60"/>
      <c r="U315" s="60"/>
      <c r="V315" s="60"/>
      <c r="W315" s="60"/>
      <c r="X315" s="60"/>
      <c r="Y315" s="30"/>
      <c r="Z315" s="68" t="s">
        <v>421</v>
      </c>
      <c r="AA315" s="68"/>
      <c r="AB315" s="68"/>
      <c r="AC315" s="68"/>
      <c r="AD315" s="68"/>
      <c r="AE315" s="68"/>
      <c r="AF315" s="34"/>
      <c r="AG315" s="13"/>
    </row>
    <row r="316" spans="1:33" ht="33.5" x14ac:dyDescent="0.75">
      <c r="B316" s="13"/>
      <c r="C316" s="30"/>
      <c r="D316" s="30"/>
      <c r="E316" s="30"/>
      <c r="F316" s="30"/>
      <c r="G316" s="58"/>
      <c r="H316" s="58"/>
      <c r="I316" s="58"/>
      <c r="J316" s="58"/>
      <c r="K316" s="58"/>
      <c r="L316" s="58"/>
      <c r="M316" s="58"/>
      <c r="N316" s="30"/>
      <c r="O316" s="35"/>
      <c r="P316" s="30"/>
      <c r="Q316" s="30"/>
      <c r="R316" s="35"/>
      <c r="S316" s="4"/>
      <c r="T316" s="4"/>
      <c r="U316" s="4"/>
      <c r="V316" s="4"/>
      <c r="W316" s="4"/>
      <c r="X316" s="4"/>
      <c r="Y316" s="32"/>
      <c r="Z316" s="68"/>
      <c r="AA316" s="68"/>
      <c r="AB316" s="68"/>
      <c r="AC316" s="68"/>
      <c r="AD316" s="68"/>
      <c r="AE316" s="68"/>
      <c r="AF316" s="34"/>
      <c r="AG316" s="13"/>
    </row>
    <row r="317" spans="1:33" ht="33.5" x14ac:dyDescent="0.75">
      <c r="B317" s="13"/>
      <c r="C317" s="30"/>
      <c r="D317" s="30"/>
      <c r="E317" s="35"/>
      <c r="F317" s="35"/>
      <c r="G317" s="58"/>
      <c r="H317" s="58"/>
      <c r="I317" s="58"/>
      <c r="J317" s="58"/>
      <c r="K317" s="58"/>
      <c r="L317" s="58"/>
      <c r="M317" s="58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4"/>
      <c r="AA317" s="34"/>
      <c r="AB317" s="34"/>
      <c r="AC317" s="34"/>
      <c r="AD317" s="34"/>
      <c r="AE317" s="34"/>
      <c r="AF317" s="34"/>
      <c r="AG317" s="13"/>
    </row>
    <row r="318" spans="1:33" ht="33.5" x14ac:dyDescent="0.75">
      <c r="B318" s="13"/>
      <c r="C318" s="30"/>
      <c r="D318" s="30"/>
      <c r="E318" s="55" t="s">
        <v>16</v>
      </c>
      <c r="F318" s="55"/>
      <c r="G318" s="56" t="s">
        <v>428</v>
      </c>
      <c r="H318" s="56"/>
      <c r="I318" s="56"/>
      <c r="J318" s="56"/>
      <c r="K318" s="56"/>
      <c r="L318" s="56"/>
      <c r="M318" s="56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13"/>
    </row>
    <row r="319" spans="1:33" ht="33.5" x14ac:dyDescent="0.75">
      <c r="B319" s="13"/>
      <c r="C319" s="30"/>
      <c r="D319" s="30"/>
      <c r="E319" s="30"/>
      <c r="F319" s="30"/>
      <c r="G319" s="56"/>
      <c r="H319" s="56"/>
      <c r="I319" s="56"/>
      <c r="J319" s="56"/>
      <c r="K319" s="56"/>
      <c r="L319" s="56"/>
      <c r="M319" s="56"/>
      <c r="N319" s="30"/>
      <c r="O319" s="32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13"/>
    </row>
    <row r="320" spans="1:33" ht="31" x14ac:dyDescent="0.7">
      <c r="B320" s="13"/>
      <c r="C320" s="8"/>
      <c r="D320" s="8"/>
      <c r="E320" s="8"/>
      <c r="F320" s="8"/>
      <c r="G320" s="8"/>
      <c r="H320" s="8"/>
      <c r="I320" s="8"/>
      <c r="J320" s="8"/>
      <c r="K320" s="8"/>
      <c r="L320" s="9"/>
      <c r="M320" s="9"/>
      <c r="N320" s="10"/>
      <c r="O320" s="9"/>
      <c r="P320" s="8"/>
      <c r="Q320" s="8"/>
      <c r="R320" s="8"/>
      <c r="S320" s="8"/>
      <c r="T320" s="8"/>
      <c r="U320" s="8"/>
      <c r="V320" s="8"/>
      <c r="W320" s="8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</row>
    <row r="321" spans="1:33" ht="31" x14ac:dyDescent="0.7">
      <c r="B321" s="8"/>
      <c r="C321" s="12" t="s">
        <v>11</v>
      </c>
      <c r="D321" s="12"/>
      <c r="E321" s="12"/>
      <c r="F321" s="12"/>
      <c r="G321" s="12"/>
      <c r="H321" s="12"/>
      <c r="I321" s="12"/>
      <c r="J321" s="9"/>
      <c r="K321" s="9"/>
      <c r="L321" s="8"/>
      <c r="M321" s="8"/>
      <c r="N321" s="8"/>
      <c r="O321" s="8"/>
      <c r="P321" s="8"/>
      <c r="Q321" s="8"/>
      <c r="R321" s="8"/>
      <c r="U321" s="8"/>
      <c r="V321" s="8"/>
      <c r="W321" s="8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</row>
    <row r="322" spans="1:33" ht="31" x14ac:dyDescent="0.7">
      <c r="B322" s="11" t="s">
        <v>0</v>
      </c>
      <c r="C322" s="9" t="s">
        <v>442</v>
      </c>
      <c r="D322" s="9"/>
      <c r="E322" s="9"/>
      <c r="F322" s="9"/>
      <c r="G322" s="9"/>
      <c r="H322" s="9"/>
      <c r="I322" s="9"/>
      <c r="J322" s="8"/>
      <c r="K322" s="8"/>
      <c r="L322" s="8"/>
      <c r="M322" s="8"/>
      <c r="N322" s="8"/>
      <c r="O322" s="8"/>
      <c r="P322" s="8"/>
      <c r="Q322" s="8"/>
      <c r="R322" s="8"/>
      <c r="U322" s="8"/>
      <c r="V322" s="8"/>
      <c r="W322" s="8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</row>
    <row r="323" spans="1:33" ht="31" x14ac:dyDescent="0.7">
      <c r="B323" s="11" t="s">
        <v>1</v>
      </c>
      <c r="C323" s="9" t="s">
        <v>443</v>
      </c>
      <c r="D323" s="9"/>
      <c r="E323" s="9"/>
      <c r="F323" s="9"/>
      <c r="G323" s="9"/>
      <c r="H323" s="9"/>
      <c r="I323" s="9"/>
      <c r="J323" s="9"/>
      <c r="K323" s="10"/>
      <c r="L323" s="8"/>
      <c r="M323" s="8"/>
      <c r="N323" s="8"/>
      <c r="O323" s="8"/>
      <c r="P323" s="8"/>
      <c r="Q323" s="8"/>
      <c r="R323" s="8"/>
      <c r="U323" s="8"/>
      <c r="V323" s="8"/>
      <c r="W323" s="8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</row>
    <row r="324" spans="1:33" ht="31" x14ac:dyDescent="0.7">
      <c r="A324" s="2"/>
      <c r="B324" s="11"/>
      <c r="C324" s="9"/>
      <c r="D324" s="9"/>
      <c r="E324" s="9"/>
      <c r="F324" s="9"/>
      <c r="G324" s="9"/>
      <c r="H324" s="9"/>
      <c r="I324" s="9"/>
      <c r="J324" s="9"/>
      <c r="K324" s="8"/>
      <c r="L324" s="10"/>
      <c r="M324" s="10"/>
      <c r="N324" s="10"/>
      <c r="O324" s="10"/>
      <c r="P324" s="10"/>
      <c r="Q324" s="10"/>
      <c r="R324" s="10"/>
      <c r="S324" s="2"/>
      <c r="T324" s="2"/>
      <c r="U324" s="10"/>
      <c r="V324" s="10"/>
      <c r="W324" s="1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 spans="1:33" ht="28.5" x14ac:dyDescent="0.6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</row>
    <row r="326" spans="1:33" ht="28.5" x14ac:dyDescent="0.35">
      <c r="A326" s="2"/>
      <c r="B326" s="57"/>
      <c r="C326" s="51" t="s">
        <v>6</v>
      </c>
      <c r="D326" s="51"/>
      <c r="E326" s="51"/>
      <c r="F326" s="51"/>
      <c r="G326" s="51"/>
      <c r="H326" s="51"/>
      <c r="I326" s="51" t="s">
        <v>23</v>
      </c>
      <c r="J326" s="51"/>
      <c r="K326" s="51"/>
      <c r="L326" s="51"/>
      <c r="M326" s="51"/>
      <c r="N326" s="51"/>
      <c r="O326" s="51" t="s">
        <v>7</v>
      </c>
      <c r="P326" s="51"/>
      <c r="Q326" s="51"/>
      <c r="R326" s="51"/>
      <c r="S326" s="51"/>
      <c r="T326" s="51"/>
      <c r="U326" s="51" t="s">
        <v>24</v>
      </c>
      <c r="V326" s="51"/>
      <c r="W326" s="51"/>
      <c r="X326" s="51"/>
      <c r="Y326" s="51"/>
      <c r="Z326" s="51"/>
      <c r="AA326" s="51" t="s">
        <v>25</v>
      </c>
      <c r="AB326" s="51"/>
      <c r="AC326" s="51"/>
      <c r="AD326" s="51"/>
      <c r="AE326" s="51"/>
      <c r="AF326" s="51"/>
      <c r="AG326" s="27"/>
    </row>
    <row r="327" spans="1:33" ht="28.5" x14ac:dyDescent="0.35">
      <c r="A327" s="2"/>
      <c r="B327" s="57"/>
      <c r="C327" s="25" t="s">
        <v>0</v>
      </c>
      <c r="D327" s="25" t="s">
        <v>1</v>
      </c>
      <c r="E327" s="25" t="s">
        <v>2</v>
      </c>
      <c r="F327" s="25" t="s">
        <v>3</v>
      </c>
      <c r="G327" s="25" t="s">
        <v>4</v>
      </c>
      <c r="H327" s="25" t="s">
        <v>5</v>
      </c>
      <c r="I327" s="25" t="s">
        <v>0</v>
      </c>
      <c r="J327" s="25" t="s">
        <v>1</v>
      </c>
      <c r="K327" s="25" t="s">
        <v>2</v>
      </c>
      <c r="L327" s="25" t="s">
        <v>3</v>
      </c>
      <c r="M327" s="25" t="s">
        <v>4</v>
      </c>
      <c r="N327" s="25" t="s">
        <v>5</v>
      </c>
      <c r="O327" s="25" t="s">
        <v>0</v>
      </c>
      <c r="P327" s="25" t="s">
        <v>1</v>
      </c>
      <c r="Q327" s="25" t="s">
        <v>2</v>
      </c>
      <c r="R327" s="25" t="s">
        <v>3</v>
      </c>
      <c r="S327" s="25" t="s">
        <v>4</v>
      </c>
      <c r="T327" s="25" t="s">
        <v>5</v>
      </c>
      <c r="U327" s="25" t="s">
        <v>0</v>
      </c>
      <c r="V327" s="25" t="s">
        <v>1</v>
      </c>
      <c r="W327" s="25" t="s">
        <v>2</v>
      </c>
      <c r="X327" s="25" t="s">
        <v>3</v>
      </c>
      <c r="Y327" s="25" t="s">
        <v>4</v>
      </c>
      <c r="Z327" s="25" t="s">
        <v>5</v>
      </c>
      <c r="AA327" s="25" t="s">
        <v>0</v>
      </c>
      <c r="AB327" s="25" t="s">
        <v>1</v>
      </c>
      <c r="AC327" s="25" t="s">
        <v>2</v>
      </c>
      <c r="AD327" s="25" t="s">
        <v>3</v>
      </c>
      <c r="AE327" s="25" t="s">
        <v>4</v>
      </c>
      <c r="AF327" s="25" t="s">
        <v>5</v>
      </c>
      <c r="AG327" s="28"/>
    </row>
    <row r="328" spans="1:33" ht="28.5" x14ac:dyDescent="0.35">
      <c r="A328" s="2"/>
      <c r="B328" s="26" t="s">
        <v>0</v>
      </c>
      <c r="C328" s="25">
        <v>8</v>
      </c>
      <c r="D328" s="25"/>
      <c r="E328" s="25">
        <v>8</v>
      </c>
      <c r="F328" s="25">
        <v>8</v>
      </c>
      <c r="G328" s="25">
        <v>9</v>
      </c>
      <c r="H328" s="65">
        <v>7</v>
      </c>
      <c r="I328" s="25"/>
      <c r="J328" s="25"/>
      <c r="K328" s="25"/>
      <c r="L328" s="25"/>
      <c r="M328" s="25"/>
      <c r="N328" s="65"/>
      <c r="O328" s="25">
        <v>8</v>
      </c>
      <c r="P328" s="25"/>
      <c r="Q328" s="25">
        <v>7</v>
      </c>
      <c r="R328" s="25">
        <v>8</v>
      </c>
      <c r="S328" s="25">
        <v>7</v>
      </c>
      <c r="T328" s="65">
        <v>7</v>
      </c>
      <c r="U328" s="25">
        <v>7</v>
      </c>
      <c r="V328" s="25"/>
      <c r="W328" s="25">
        <v>7</v>
      </c>
      <c r="X328" s="25">
        <v>7</v>
      </c>
      <c r="Y328" s="25">
        <v>7</v>
      </c>
      <c r="Z328" s="65">
        <v>7</v>
      </c>
      <c r="AA328" s="25">
        <v>8</v>
      </c>
      <c r="AB328" s="25"/>
      <c r="AC328" s="25">
        <v>8</v>
      </c>
      <c r="AD328" s="25">
        <v>8</v>
      </c>
      <c r="AE328" s="25">
        <v>8</v>
      </c>
      <c r="AF328" s="65">
        <v>8</v>
      </c>
      <c r="AG328" s="28"/>
    </row>
    <row r="329" spans="1:33" ht="28.5" x14ac:dyDescent="0.35">
      <c r="A329" s="2"/>
      <c r="B329" s="26" t="s">
        <v>1</v>
      </c>
      <c r="C329" s="25">
        <v>7</v>
      </c>
      <c r="D329" s="25"/>
      <c r="E329" s="25">
        <v>8</v>
      </c>
      <c r="F329" s="25">
        <v>8</v>
      </c>
      <c r="G329" s="25">
        <v>7</v>
      </c>
      <c r="H329" s="66"/>
      <c r="I329" s="25"/>
      <c r="J329" s="25"/>
      <c r="K329" s="25"/>
      <c r="L329" s="25"/>
      <c r="M329" s="25"/>
      <c r="N329" s="66"/>
      <c r="O329" s="25">
        <v>8</v>
      </c>
      <c r="P329" s="25"/>
      <c r="Q329" s="25">
        <v>7</v>
      </c>
      <c r="R329" s="25">
        <v>7</v>
      </c>
      <c r="S329" s="25">
        <v>7</v>
      </c>
      <c r="T329" s="66"/>
      <c r="U329" s="25">
        <v>8</v>
      </c>
      <c r="V329" s="25"/>
      <c r="W329" s="25">
        <v>8</v>
      </c>
      <c r="X329" s="25">
        <v>8</v>
      </c>
      <c r="Y329" s="25">
        <v>8</v>
      </c>
      <c r="Z329" s="66"/>
      <c r="AA329" s="25">
        <v>8</v>
      </c>
      <c r="AB329" s="25"/>
      <c r="AC329" s="25">
        <v>8</v>
      </c>
      <c r="AD329" s="25">
        <v>8</v>
      </c>
      <c r="AE329" s="25">
        <v>9</v>
      </c>
      <c r="AF329" s="66"/>
      <c r="AG329" s="28"/>
    </row>
    <row r="330" spans="1:33" ht="28.5" x14ac:dyDescent="0.35">
      <c r="A330" s="2"/>
      <c r="B330" s="25"/>
      <c r="C330" s="29">
        <f>SUM(C328:C329)/2</f>
        <v>7.5</v>
      </c>
      <c r="D330" s="29"/>
      <c r="E330" s="29">
        <f>SUM(E328:E329)/2</f>
        <v>8</v>
      </c>
      <c r="F330" s="29">
        <f>SUM(F328:F329)/2</f>
        <v>8</v>
      </c>
      <c r="G330" s="29">
        <f>SUM(G328:G329)/2</f>
        <v>8</v>
      </c>
      <c r="H330" s="67"/>
      <c r="I330" s="29">
        <f>SUM(I328:I329)/2</f>
        <v>0</v>
      </c>
      <c r="J330" s="29"/>
      <c r="K330" s="29">
        <f>SUM(K328:K329)/2</f>
        <v>0</v>
      </c>
      <c r="L330" s="29">
        <f>SUM(L328:L329)/2</f>
        <v>0</v>
      </c>
      <c r="M330" s="29">
        <f>SUM(M328:M329)/2</f>
        <v>0</v>
      </c>
      <c r="N330" s="67"/>
      <c r="O330" s="29">
        <f>SUM(O328:O329)/2</f>
        <v>8</v>
      </c>
      <c r="P330" s="29"/>
      <c r="Q330" s="29">
        <f>SUM(Q328:Q329)/2</f>
        <v>7</v>
      </c>
      <c r="R330" s="29">
        <f>SUM(R328:R329)/2</f>
        <v>7.5</v>
      </c>
      <c r="S330" s="29">
        <f>SUM(S328:S329)/2</f>
        <v>7</v>
      </c>
      <c r="T330" s="67"/>
      <c r="U330" s="29">
        <f>SUM(U328:U329)/2</f>
        <v>7.5</v>
      </c>
      <c r="V330" s="29"/>
      <c r="W330" s="29">
        <f>SUM(W328:W329)/2</f>
        <v>7.5</v>
      </c>
      <c r="X330" s="29">
        <f>SUM(X328:X329)/2</f>
        <v>7.5</v>
      </c>
      <c r="Y330" s="29">
        <f>SUM(Y328:Y329)/2</f>
        <v>7.5</v>
      </c>
      <c r="Z330" s="67"/>
      <c r="AA330" s="29">
        <f>SUM(AA328:AA329)/2</f>
        <v>8</v>
      </c>
      <c r="AB330" s="29"/>
      <c r="AC330" s="29">
        <f>SUM(AC328:AC329)/2</f>
        <v>8</v>
      </c>
      <c r="AD330" s="29">
        <f>SUM(AD328:AD329)/2</f>
        <v>8</v>
      </c>
      <c r="AE330" s="29">
        <f>SUM(AE328:AE329)/2</f>
        <v>8.5</v>
      </c>
      <c r="AF330" s="67"/>
      <c r="AG330" s="28"/>
    </row>
    <row r="331" spans="1:33" ht="28.5" x14ac:dyDescent="0.35">
      <c r="A331" s="2"/>
      <c r="B331" s="25"/>
      <c r="C331" s="50">
        <f>SUM(C330:E330)/2</f>
        <v>7.75</v>
      </c>
      <c r="D331" s="50"/>
      <c r="E331" s="50"/>
      <c r="F331" s="50">
        <f>(F330+G330+H328)/3</f>
        <v>7.666666666666667</v>
      </c>
      <c r="G331" s="50"/>
      <c r="H331" s="50"/>
      <c r="I331" s="50">
        <v>7.5</v>
      </c>
      <c r="J331" s="50"/>
      <c r="K331" s="50"/>
      <c r="L331" s="50">
        <v>7.7</v>
      </c>
      <c r="M331" s="50"/>
      <c r="N331" s="50"/>
      <c r="O331" s="50">
        <f>SUM(O330:Q330)/2</f>
        <v>7.5</v>
      </c>
      <c r="P331" s="50"/>
      <c r="Q331" s="50"/>
      <c r="R331" s="50">
        <f>(R330+S330+T328)/3</f>
        <v>7.166666666666667</v>
      </c>
      <c r="S331" s="50"/>
      <c r="T331" s="50"/>
      <c r="U331" s="50">
        <f>SUM(U330:W330)/2</f>
        <v>7.5</v>
      </c>
      <c r="V331" s="50"/>
      <c r="W331" s="50"/>
      <c r="X331" s="50">
        <f>(X330+Y330+Z328)/3</f>
        <v>7.333333333333333</v>
      </c>
      <c r="Y331" s="50"/>
      <c r="Z331" s="50"/>
      <c r="AA331" s="50">
        <f>SUM(AA330:AC330)/3</f>
        <v>5.333333333333333</v>
      </c>
      <c r="AB331" s="50"/>
      <c r="AC331" s="50"/>
      <c r="AD331" s="50">
        <f>(AD330+AE330+AF328)/3</f>
        <v>8.1666666666666661</v>
      </c>
      <c r="AE331" s="50"/>
      <c r="AF331" s="50"/>
      <c r="AG331" s="28"/>
    </row>
    <row r="332" spans="1:33" ht="28.5" x14ac:dyDescent="0.35">
      <c r="A332" s="2"/>
      <c r="B332" s="25"/>
      <c r="C332" s="50">
        <f>C331+F331</f>
        <v>15.416666666666668</v>
      </c>
      <c r="D332" s="50"/>
      <c r="E332" s="50"/>
      <c r="F332" s="50"/>
      <c r="G332" s="50"/>
      <c r="H332" s="50"/>
      <c r="I332" s="50">
        <f>I331+L331</f>
        <v>15.2</v>
      </c>
      <c r="J332" s="50"/>
      <c r="K332" s="50"/>
      <c r="L332" s="50"/>
      <c r="M332" s="50"/>
      <c r="N332" s="50"/>
      <c r="O332" s="50">
        <f>O331+R331</f>
        <v>14.666666666666668</v>
      </c>
      <c r="P332" s="50"/>
      <c r="Q332" s="50"/>
      <c r="R332" s="50"/>
      <c r="S332" s="50"/>
      <c r="T332" s="50"/>
      <c r="U332" s="50">
        <f>U331+X331</f>
        <v>14.833333333333332</v>
      </c>
      <c r="V332" s="50"/>
      <c r="W332" s="50"/>
      <c r="X332" s="50"/>
      <c r="Y332" s="50"/>
      <c r="Z332" s="50"/>
      <c r="AA332" s="50">
        <f>AA331+AD331</f>
        <v>13.5</v>
      </c>
      <c r="AB332" s="50"/>
      <c r="AC332" s="50"/>
      <c r="AD332" s="50"/>
      <c r="AE332" s="50"/>
      <c r="AF332" s="50"/>
      <c r="AG332" s="28"/>
    </row>
    <row r="333" spans="1:33" ht="28.5" x14ac:dyDescent="0.65">
      <c r="A333" s="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28"/>
    </row>
    <row r="334" spans="1:33" ht="28.5" x14ac:dyDescent="0.65">
      <c r="A334" s="13"/>
      <c r="AG334" s="13"/>
    </row>
    <row r="335" spans="1:33" ht="28.5" x14ac:dyDescent="0.65">
      <c r="A335" s="13"/>
      <c r="B335" s="46" t="s">
        <v>12</v>
      </c>
      <c r="C335" s="46"/>
      <c r="D335" s="46"/>
      <c r="E335" s="47">
        <f>SUM(C332:AF332)</f>
        <v>73.61666666666666</v>
      </c>
      <c r="F335" s="47"/>
      <c r="G335" s="15" t="s">
        <v>13</v>
      </c>
      <c r="H335" s="15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</row>
    <row r="336" spans="1:33" ht="28.5" x14ac:dyDescent="0.6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</row>
    <row r="337" spans="1:33" ht="28.5" x14ac:dyDescent="0.65">
      <c r="A337" s="13"/>
      <c r="B337" s="46" t="s">
        <v>14</v>
      </c>
      <c r="C337" s="46"/>
      <c r="D337" s="46"/>
      <c r="E337" s="46"/>
      <c r="F337" s="13"/>
      <c r="G337" s="48" t="str" cm="1">
        <f t="array" ref="G337">_xlfn.IFS(E335&lt;40,"Диплом",E335&lt;60,"Бронзовая медаль",E335&lt;80,"Серебряная медаль",E335&lt;100,"Золотая медаль")</f>
        <v>Серебряная медаль</v>
      </c>
      <c r="H337" s="48"/>
      <c r="I337" s="48"/>
      <c r="J337" s="48"/>
      <c r="K337" s="48"/>
      <c r="L337" s="48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</row>
    <row r="338" spans="1:33" ht="28.5" x14ac:dyDescent="0.65">
      <c r="A338" s="13"/>
      <c r="B338" s="14"/>
      <c r="C338" s="14"/>
      <c r="D338" s="14"/>
      <c r="E338" s="14"/>
      <c r="F338" s="13"/>
      <c r="G338" s="36"/>
      <c r="H338" s="36"/>
      <c r="I338" s="36"/>
      <c r="J338" s="36"/>
      <c r="K338" s="36"/>
      <c r="L338" s="36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</row>
    <row r="339" spans="1:33" ht="28.5" x14ac:dyDescent="0.6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</row>
    <row r="340" spans="1:33" ht="28.5" x14ac:dyDescent="0.65">
      <c r="A340" s="13"/>
      <c r="B340" s="3"/>
      <c r="C340" s="3"/>
      <c r="D340" s="19" t="s">
        <v>22</v>
      </c>
      <c r="E340" s="19"/>
      <c r="F340" s="19"/>
      <c r="G340" s="19"/>
      <c r="I340" s="3"/>
      <c r="J340" s="3"/>
      <c r="K340" s="19" t="s">
        <v>23</v>
      </c>
      <c r="L340" s="19"/>
      <c r="M340" s="19"/>
      <c r="O340" s="3"/>
      <c r="P340" s="3"/>
      <c r="Q340" s="19" t="s">
        <v>7</v>
      </c>
      <c r="R340" s="19"/>
      <c r="W340" s="19" t="s">
        <v>24</v>
      </c>
      <c r="X340" s="19"/>
      <c r="Y340" s="3"/>
      <c r="AB340" s="3"/>
      <c r="AC340" s="3"/>
      <c r="AD340" s="19" t="s">
        <v>25</v>
      </c>
      <c r="AE340" s="3"/>
      <c r="AF340" s="3"/>
      <c r="AG340" s="13"/>
    </row>
    <row r="341" spans="1:33" ht="28.5" x14ac:dyDescent="0.65">
      <c r="A341" s="13"/>
      <c r="B341" s="49" t="s">
        <v>15</v>
      </c>
      <c r="C341" s="49"/>
      <c r="D341" s="17"/>
      <c r="E341" s="17"/>
      <c r="F341" s="17"/>
      <c r="G341" s="18"/>
      <c r="I341" s="37" t="s">
        <v>15</v>
      </c>
      <c r="J341" s="37"/>
      <c r="K341" s="17"/>
      <c r="L341" s="17"/>
      <c r="M341" s="3"/>
      <c r="O341" s="37" t="s">
        <v>15</v>
      </c>
      <c r="P341" s="37"/>
      <c r="Q341" s="17"/>
      <c r="R341" s="17"/>
      <c r="V341" s="40" t="s">
        <v>15</v>
      </c>
      <c r="W341" s="37"/>
      <c r="X341" s="17"/>
      <c r="Y341" s="3"/>
      <c r="AB341" s="37" t="s">
        <v>15</v>
      </c>
      <c r="AC341" s="37"/>
      <c r="AD341" s="17"/>
      <c r="AE341" s="3"/>
      <c r="AF341" s="3"/>
      <c r="AG341" s="13"/>
    </row>
    <row r="342" spans="1:33" ht="46" x14ac:dyDescent="0.35">
      <c r="H342" s="62" t="s">
        <v>26</v>
      </c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3" ht="46" x14ac:dyDescent="1">
      <c r="C343" s="3"/>
      <c r="D343" s="3"/>
      <c r="E343" s="3"/>
      <c r="F343" s="3"/>
      <c r="G343" s="3"/>
      <c r="H343" s="21"/>
      <c r="I343" s="21"/>
      <c r="J343" s="21"/>
      <c r="L343" s="24"/>
      <c r="M343" s="24"/>
      <c r="N343" s="24"/>
      <c r="O343" s="24"/>
      <c r="P343" s="24" t="s">
        <v>21</v>
      </c>
      <c r="Q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</row>
    <row r="344" spans="1:33" ht="46" x14ac:dyDescent="1">
      <c r="C344" s="3"/>
      <c r="D344" s="3"/>
      <c r="E344" s="3"/>
      <c r="F344" s="3"/>
      <c r="G344" s="3"/>
      <c r="H344" s="23"/>
      <c r="I344" s="23"/>
      <c r="J344" s="23"/>
      <c r="K344" s="23"/>
      <c r="L344" s="23"/>
      <c r="M344" s="24"/>
      <c r="N344" s="21"/>
      <c r="O344" s="21"/>
      <c r="P344" s="21"/>
      <c r="Q344" s="21"/>
      <c r="R344" s="21"/>
      <c r="S344" s="21"/>
      <c r="T344" s="22"/>
      <c r="U344" s="21"/>
      <c r="V344" s="21"/>
      <c r="W344" s="21"/>
      <c r="X344" s="21"/>
      <c r="Y344" s="21"/>
      <c r="AC344" s="3"/>
    </row>
    <row r="345" spans="1:33" ht="46" x14ac:dyDescent="1">
      <c r="C345" s="5"/>
      <c r="D345" s="5"/>
      <c r="E345" s="5"/>
      <c r="H345" s="21"/>
      <c r="I345" s="21"/>
      <c r="J345" s="63" t="s">
        <v>81</v>
      </c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"/>
      <c r="AD345" s="7"/>
    </row>
    <row r="346" spans="1:33" ht="33.5" x14ac:dyDescent="0.75">
      <c r="B346" s="13"/>
      <c r="C346" s="30"/>
      <c r="D346" s="30"/>
      <c r="E346" s="30"/>
      <c r="F346" s="30"/>
      <c r="G346" s="30"/>
      <c r="H346" s="30"/>
      <c r="I346" s="30"/>
      <c r="J346" s="30"/>
      <c r="K346" s="30"/>
      <c r="L346" s="31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13"/>
    </row>
    <row r="347" spans="1:33" ht="33.5" x14ac:dyDescent="0.75">
      <c r="B347" s="13"/>
      <c r="C347" s="30"/>
      <c r="D347" s="30"/>
      <c r="E347" s="30"/>
      <c r="F347" s="30"/>
      <c r="G347" s="58" t="s">
        <v>444</v>
      </c>
      <c r="H347" s="58"/>
      <c r="I347" s="58"/>
      <c r="J347" s="58"/>
      <c r="K347" s="58"/>
      <c r="L347" s="58"/>
      <c r="M347" s="58"/>
      <c r="N347" s="30"/>
      <c r="O347" s="30"/>
      <c r="P347" s="30"/>
      <c r="Q347" s="30"/>
      <c r="R347" s="30"/>
      <c r="S347" s="30"/>
      <c r="T347" s="30"/>
      <c r="U347" s="32"/>
      <c r="V347" s="32"/>
      <c r="W347" s="30"/>
      <c r="X347" s="30"/>
      <c r="Y347" s="30"/>
      <c r="Z347" s="30"/>
      <c r="AA347" s="30"/>
      <c r="AB347" s="30"/>
      <c r="AC347" s="30"/>
      <c r="AD347" s="32"/>
      <c r="AE347" s="30"/>
      <c r="AF347" s="30"/>
      <c r="AG347" s="13"/>
    </row>
    <row r="348" spans="1:33" ht="33.5" x14ac:dyDescent="0.75">
      <c r="B348" s="13"/>
      <c r="C348" s="30"/>
      <c r="D348" s="30"/>
      <c r="E348" s="30"/>
      <c r="F348" s="30"/>
      <c r="G348" s="58"/>
      <c r="H348" s="58"/>
      <c r="I348" s="58"/>
      <c r="J348" s="58"/>
      <c r="K348" s="58"/>
      <c r="L348" s="58"/>
      <c r="M348" s="58"/>
      <c r="N348" s="59" t="s">
        <v>9</v>
      </c>
      <c r="O348" s="59"/>
      <c r="P348" s="59"/>
      <c r="Q348" s="59"/>
      <c r="R348" s="59"/>
      <c r="S348" s="60" t="s">
        <v>445</v>
      </c>
      <c r="T348" s="60"/>
      <c r="U348" s="60"/>
      <c r="V348" s="60"/>
      <c r="W348" s="60"/>
      <c r="X348" s="60"/>
      <c r="Y348" s="30"/>
      <c r="Z348" s="61" t="s">
        <v>10</v>
      </c>
      <c r="AA348" s="61"/>
      <c r="AB348" s="61"/>
      <c r="AC348" s="33" t="s">
        <v>299</v>
      </c>
      <c r="AD348" s="32"/>
      <c r="AE348" s="30"/>
      <c r="AF348" s="30"/>
      <c r="AG348" s="13"/>
    </row>
    <row r="349" spans="1:33" ht="33.5" x14ac:dyDescent="0.75">
      <c r="B349" s="13"/>
      <c r="C349" s="30"/>
      <c r="D349" s="55" t="s">
        <v>8</v>
      </c>
      <c r="E349" s="55"/>
      <c r="F349" s="55"/>
      <c r="G349" s="58"/>
      <c r="H349" s="58"/>
      <c r="I349" s="58"/>
      <c r="J349" s="58"/>
      <c r="K349" s="58"/>
      <c r="L349" s="58"/>
      <c r="M349" s="58"/>
      <c r="N349" s="59"/>
      <c r="O349" s="59"/>
      <c r="P349" s="59"/>
      <c r="Q349" s="59"/>
      <c r="R349" s="59"/>
      <c r="S349" s="60"/>
      <c r="T349" s="60"/>
      <c r="U349" s="60"/>
      <c r="V349" s="60"/>
      <c r="W349" s="60"/>
      <c r="X349" s="60"/>
      <c r="Y349" s="30"/>
      <c r="Z349" s="68" t="s">
        <v>421</v>
      </c>
      <c r="AA349" s="68"/>
      <c r="AB349" s="68"/>
      <c r="AC349" s="68"/>
      <c r="AD349" s="68"/>
      <c r="AE349" s="68"/>
      <c r="AF349" s="34"/>
      <c r="AG349" s="13"/>
    </row>
    <row r="350" spans="1:33" ht="33.5" x14ac:dyDescent="0.75">
      <c r="B350" s="13"/>
      <c r="C350" s="30"/>
      <c r="D350" s="30"/>
      <c r="E350" s="30"/>
      <c r="F350" s="30"/>
      <c r="G350" s="58"/>
      <c r="H350" s="58"/>
      <c r="I350" s="58"/>
      <c r="J350" s="58"/>
      <c r="K350" s="58"/>
      <c r="L350" s="58"/>
      <c r="M350" s="58"/>
      <c r="N350" s="30"/>
      <c r="O350" s="35"/>
      <c r="P350" s="30"/>
      <c r="Q350" s="30"/>
      <c r="R350" s="35"/>
      <c r="S350" s="4"/>
      <c r="T350" s="4"/>
      <c r="U350" s="4"/>
      <c r="V350" s="4"/>
      <c r="W350" s="4"/>
      <c r="X350" s="4"/>
      <c r="Y350" s="32"/>
      <c r="Z350" s="68"/>
      <c r="AA350" s="68"/>
      <c r="AB350" s="68"/>
      <c r="AC350" s="68"/>
      <c r="AD350" s="68"/>
      <c r="AE350" s="68"/>
      <c r="AF350" s="34"/>
      <c r="AG350" s="13"/>
    </row>
    <row r="351" spans="1:33" ht="33.5" x14ac:dyDescent="0.75">
      <c r="B351" s="13"/>
      <c r="C351" s="30"/>
      <c r="D351" s="30"/>
      <c r="E351" s="35"/>
      <c r="F351" s="35"/>
      <c r="G351" s="58"/>
      <c r="H351" s="58"/>
      <c r="I351" s="58"/>
      <c r="J351" s="58"/>
      <c r="K351" s="58"/>
      <c r="L351" s="58"/>
      <c r="M351" s="58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4"/>
      <c r="AA351" s="34"/>
      <c r="AB351" s="34"/>
      <c r="AC351" s="34"/>
      <c r="AD351" s="34"/>
      <c r="AE351" s="34"/>
      <c r="AF351" s="34"/>
      <c r="AG351" s="13"/>
    </row>
    <row r="352" spans="1:33" ht="33.5" x14ac:dyDescent="0.75">
      <c r="B352" s="13"/>
      <c r="C352" s="30"/>
      <c r="D352" s="30"/>
      <c r="E352" s="55" t="s">
        <v>16</v>
      </c>
      <c r="F352" s="55"/>
      <c r="G352" s="56" t="s">
        <v>446</v>
      </c>
      <c r="H352" s="56"/>
      <c r="I352" s="56"/>
      <c r="J352" s="56"/>
      <c r="K352" s="56"/>
      <c r="L352" s="56"/>
      <c r="M352" s="56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13"/>
    </row>
    <row r="353" spans="1:33" ht="33.5" x14ac:dyDescent="0.75">
      <c r="B353" s="13"/>
      <c r="C353" s="30"/>
      <c r="D353" s="30"/>
      <c r="E353" s="30"/>
      <c r="F353" s="30"/>
      <c r="G353" s="56"/>
      <c r="H353" s="56"/>
      <c r="I353" s="56"/>
      <c r="J353" s="56"/>
      <c r="K353" s="56"/>
      <c r="L353" s="56"/>
      <c r="M353" s="56"/>
      <c r="N353" s="30"/>
      <c r="O353" s="32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13"/>
    </row>
    <row r="354" spans="1:33" ht="31" x14ac:dyDescent="0.7">
      <c r="B354" s="13"/>
      <c r="C354" s="8"/>
      <c r="D354" s="8"/>
      <c r="E354" s="8"/>
      <c r="F354" s="8"/>
      <c r="G354" s="8"/>
      <c r="H354" s="8"/>
      <c r="I354" s="8"/>
      <c r="J354" s="8"/>
      <c r="K354" s="8"/>
      <c r="L354" s="9"/>
      <c r="M354" s="9"/>
      <c r="N354" s="10"/>
      <c r="O354" s="9"/>
      <c r="P354" s="8"/>
      <c r="Q354" s="8"/>
      <c r="R354" s="8"/>
      <c r="S354" s="8"/>
      <c r="T354" s="8"/>
      <c r="U354" s="8"/>
      <c r="V354" s="8"/>
      <c r="W354" s="8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</row>
    <row r="355" spans="1:33" ht="31" x14ac:dyDescent="0.7">
      <c r="B355" s="8"/>
      <c r="C355" s="12" t="s">
        <v>11</v>
      </c>
      <c r="D355" s="12"/>
      <c r="E355" s="12"/>
      <c r="F355" s="12"/>
      <c r="G355" s="12"/>
      <c r="H355" s="12"/>
      <c r="I355" s="12"/>
      <c r="J355" s="9"/>
      <c r="K355" s="9"/>
      <c r="L355" s="8"/>
      <c r="M355" s="8"/>
      <c r="N355" s="8"/>
      <c r="O355" s="8"/>
      <c r="P355" s="8"/>
      <c r="Q355" s="8"/>
      <c r="R355" s="8"/>
      <c r="U355" s="8"/>
      <c r="V355" s="8"/>
      <c r="W355" s="8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</row>
    <row r="356" spans="1:33" ht="31" x14ac:dyDescent="0.7">
      <c r="B356" s="11" t="s">
        <v>0</v>
      </c>
      <c r="C356" s="9" t="s">
        <v>447</v>
      </c>
      <c r="D356" s="9"/>
      <c r="E356" s="9"/>
      <c r="F356" s="9"/>
      <c r="G356" s="9"/>
      <c r="H356" s="9"/>
      <c r="I356" s="9"/>
      <c r="J356" s="8"/>
      <c r="K356" s="8"/>
      <c r="L356" s="8"/>
      <c r="M356" s="8"/>
      <c r="N356" s="8"/>
      <c r="O356" s="8"/>
      <c r="P356" s="8"/>
      <c r="Q356" s="8"/>
      <c r="R356" s="8"/>
      <c r="U356" s="8"/>
      <c r="V356" s="8"/>
      <c r="W356" s="8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</row>
    <row r="357" spans="1:33" ht="31" x14ac:dyDescent="0.7">
      <c r="B357" s="11" t="s">
        <v>1</v>
      </c>
      <c r="C357" s="9" t="s">
        <v>448</v>
      </c>
      <c r="D357" s="9"/>
      <c r="E357" s="9"/>
      <c r="F357" s="9"/>
      <c r="G357" s="9"/>
      <c r="H357" s="9"/>
      <c r="I357" s="9"/>
      <c r="J357" s="9"/>
      <c r="K357" s="10"/>
      <c r="L357" s="8"/>
      <c r="M357" s="8"/>
      <c r="N357" s="8"/>
      <c r="O357" s="8"/>
      <c r="P357" s="8"/>
      <c r="Q357" s="8"/>
      <c r="R357" s="8"/>
      <c r="U357" s="8"/>
      <c r="V357" s="8"/>
      <c r="W357" s="8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</row>
    <row r="358" spans="1:33" ht="31" x14ac:dyDescent="0.7">
      <c r="A358" s="2"/>
      <c r="B358" s="11"/>
      <c r="C358" s="9"/>
      <c r="D358" s="9"/>
      <c r="E358" s="9"/>
      <c r="F358" s="9"/>
      <c r="G358" s="9"/>
      <c r="H358" s="9"/>
      <c r="I358" s="9"/>
      <c r="J358" s="9"/>
      <c r="K358" s="8"/>
      <c r="L358" s="10"/>
      <c r="M358" s="10"/>
      <c r="N358" s="10"/>
      <c r="O358" s="10"/>
      <c r="P358" s="10"/>
      <c r="Q358" s="10"/>
      <c r="R358" s="10"/>
      <c r="S358" s="2"/>
      <c r="T358" s="2"/>
      <c r="U358" s="10"/>
      <c r="V358" s="10"/>
      <c r="W358" s="1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 spans="1:33" ht="28.5" x14ac:dyDescent="0.65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</row>
    <row r="360" spans="1:33" ht="28.5" x14ac:dyDescent="0.35">
      <c r="A360" s="2"/>
      <c r="B360" s="57"/>
      <c r="C360" s="51" t="s">
        <v>6</v>
      </c>
      <c r="D360" s="51"/>
      <c r="E360" s="51"/>
      <c r="F360" s="51"/>
      <c r="G360" s="51"/>
      <c r="H360" s="51"/>
      <c r="I360" s="51" t="s">
        <v>23</v>
      </c>
      <c r="J360" s="51"/>
      <c r="K360" s="51"/>
      <c r="L360" s="51"/>
      <c r="M360" s="51"/>
      <c r="N360" s="51"/>
      <c r="O360" s="51" t="s">
        <v>7</v>
      </c>
      <c r="P360" s="51"/>
      <c r="Q360" s="51"/>
      <c r="R360" s="51"/>
      <c r="S360" s="51"/>
      <c r="T360" s="51"/>
      <c r="U360" s="51" t="s">
        <v>24</v>
      </c>
      <c r="V360" s="51"/>
      <c r="W360" s="51"/>
      <c r="X360" s="51"/>
      <c r="Y360" s="51"/>
      <c r="Z360" s="51"/>
      <c r="AA360" s="51" t="s">
        <v>25</v>
      </c>
      <c r="AB360" s="51"/>
      <c r="AC360" s="51"/>
      <c r="AD360" s="51"/>
      <c r="AE360" s="51"/>
      <c r="AF360" s="51"/>
      <c r="AG360" s="27"/>
    </row>
    <row r="361" spans="1:33" ht="28.5" x14ac:dyDescent="0.35">
      <c r="A361" s="2"/>
      <c r="B361" s="57"/>
      <c r="C361" s="25" t="s">
        <v>0</v>
      </c>
      <c r="D361" s="25" t="s">
        <v>1</v>
      </c>
      <c r="E361" s="25" t="s">
        <v>2</v>
      </c>
      <c r="F361" s="25" t="s">
        <v>3</v>
      </c>
      <c r="G361" s="25" t="s">
        <v>4</v>
      </c>
      <c r="H361" s="25" t="s">
        <v>5</v>
      </c>
      <c r="I361" s="25" t="s">
        <v>0</v>
      </c>
      <c r="J361" s="25" t="s">
        <v>1</v>
      </c>
      <c r="K361" s="25" t="s">
        <v>2</v>
      </c>
      <c r="L361" s="25" t="s">
        <v>3</v>
      </c>
      <c r="M361" s="25" t="s">
        <v>4</v>
      </c>
      <c r="N361" s="25" t="s">
        <v>5</v>
      </c>
      <c r="O361" s="25" t="s">
        <v>0</v>
      </c>
      <c r="P361" s="25" t="s">
        <v>1</v>
      </c>
      <c r="Q361" s="25" t="s">
        <v>2</v>
      </c>
      <c r="R361" s="25" t="s">
        <v>3</v>
      </c>
      <c r="S361" s="25" t="s">
        <v>4</v>
      </c>
      <c r="T361" s="25" t="s">
        <v>5</v>
      </c>
      <c r="U361" s="25" t="s">
        <v>0</v>
      </c>
      <c r="V361" s="25" t="s">
        <v>1</v>
      </c>
      <c r="W361" s="25" t="s">
        <v>2</v>
      </c>
      <c r="X361" s="25" t="s">
        <v>3</v>
      </c>
      <c r="Y361" s="25" t="s">
        <v>4</v>
      </c>
      <c r="Z361" s="25" t="s">
        <v>5</v>
      </c>
      <c r="AA361" s="25" t="s">
        <v>0</v>
      </c>
      <c r="AB361" s="25" t="s">
        <v>1</v>
      </c>
      <c r="AC361" s="25" t="s">
        <v>2</v>
      </c>
      <c r="AD361" s="25" t="s">
        <v>3</v>
      </c>
      <c r="AE361" s="25" t="s">
        <v>4</v>
      </c>
      <c r="AF361" s="25" t="s">
        <v>5</v>
      </c>
      <c r="AG361" s="28"/>
    </row>
    <row r="362" spans="1:33" ht="28.5" x14ac:dyDescent="0.35">
      <c r="A362" s="2"/>
      <c r="B362" s="26" t="s">
        <v>0</v>
      </c>
      <c r="C362" s="25">
        <v>7</v>
      </c>
      <c r="D362" s="25"/>
      <c r="E362" s="25">
        <v>7</v>
      </c>
      <c r="F362" s="25">
        <v>8</v>
      </c>
      <c r="G362" s="25">
        <v>7</v>
      </c>
      <c r="H362" s="65">
        <v>8</v>
      </c>
      <c r="I362" s="25"/>
      <c r="J362" s="25"/>
      <c r="K362" s="25"/>
      <c r="L362" s="25"/>
      <c r="M362" s="25"/>
      <c r="N362" s="65"/>
      <c r="O362" s="25">
        <v>8</v>
      </c>
      <c r="P362" s="25"/>
      <c r="Q362" s="25">
        <v>9</v>
      </c>
      <c r="R362" s="25">
        <v>8</v>
      </c>
      <c r="S362" s="25">
        <v>8</v>
      </c>
      <c r="T362" s="65">
        <v>9</v>
      </c>
      <c r="U362" s="25">
        <v>8</v>
      </c>
      <c r="V362" s="25"/>
      <c r="W362" s="25">
        <v>8</v>
      </c>
      <c r="X362" s="25">
        <v>8</v>
      </c>
      <c r="Y362" s="25">
        <v>8</v>
      </c>
      <c r="Z362" s="65">
        <v>8</v>
      </c>
      <c r="AA362" s="25">
        <v>8</v>
      </c>
      <c r="AB362" s="25"/>
      <c r="AC362" s="25">
        <v>8</v>
      </c>
      <c r="AD362" s="25">
        <v>9</v>
      </c>
      <c r="AE362" s="25">
        <v>8</v>
      </c>
      <c r="AF362" s="65">
        <v>8</v>
      </c>
      <c r="AG362" s="28"/>
    </row>
    <row r="363" spans="1:33" ht="28.5" x14ac:dyDescent="0.35">
      <c r="A363" s="2"/>
      <c r="B363" s="26" t="s">
        <v>1</v>
      </c>
      <c r="C363" s="25">
        <v>8</v>
      </c>
      <c r="D363" s="25"/>
      <c r="E363" s="25">
        <v>9</v>
      </c>
      <c r="F363" s="25">
        <v>8</v>
      </c>
      <c r="G363" s="25">
        <v>9</v>
      </c>
      <c r="H363" s="66"/>
      <c r="I363" s="25"/>
      <c r="J363" s="25"/>
      <c r="K363" s="25"/>
      <c r="L363" s="25"/>
      <c r="M363" s="25"/>
      <c r="N363" s="66"/>
      <c r="O363" s="25">
        <v>8</v>
      </c>
      <c r="P363" s="25"/>
      <c r="Q363" s="25">
        <v>9</v>
      </c>
      <c r="R363" s="25">
        <v>9</v>
      </c>
      <c r="S363" s="25">
        <v>9</v>
      </c>
      <c r="T363" s="66"/>
      <c r="U363" s="25">
        <v>7</v>
      </c>
      <c r="V363" s="25"/>
      <c r="W363" s="25">
        <v>7</v>
      </c>
      <c r="X363" s="25">
        <v>7</v>
      </c>
      <c r="Y363" s="25">
        <v>7</v>
      </c>
      <c r="Z363" s="66"/>
      <c r="AA363" s="25">
        <v>8</v>
      </c>
      <c r="AB363" s="25"/>
      <c r="AC363" s="25">
        <v>7</v>
      </c>
      <c r="AD363" s="25">
        <v>9</v>
      </c>
      <c r="AE363" s="25">
        <v>9</v>
      </c>
      <c r="AF363" s="66"/>
      <c r="AG363" s="28"/>
    </row>
    <row r="364" spans="1:33" ht="28.5" x14ac:dyDescent="0.35">
      <c r="A364" s="2"/>
      <c r="B364" s="25"/>
      <c r="C364" s="29">
        <f>SUM(C362:C363)/2</f>
        <v>7.5</v>
      </c>
      <c r="D364" s="29"/>
      <c r="E364" s="29">
        <f>SUM(E362:E363)/2</f>
        <v>8</v>
      </c>
      <c r="F364" s="29">
        <f>SUM(F362:F363)/2</f>
        <v>8</v>
      </c>
      <c r="G364" s="29">
        <f>SUM(G362:G363)/2</f>
        <v>8</v>
      </c>
      <c r="H364" s="67"/>
      <c r="I364" s="29">
        <f>SUM(I362:I363)/2</f>
        <v>0</v>
      </c>
      <c r="J364" s="29"/>
      <c r="K364" s="29">
        <f>SUM(K362:K363)/2</f>
        <v>0</v>
      </c>
      <c r="L364" s="29">
        <f>SUM(L362:L363)/2</f>
        <v>0</v>
      </c>
      <c r="M364" s="29">
        <f>SUM(M362:M363)/2</f>
        <v>0</v>
      </c>
      <c r="N364" s="67"/>
      <c r="O364" s="29">
        <f>SUM(O362:O363)/2</f>
        <v>8</v>
      </c>
      <c r="P364" s="29"/>
      <c r="Q364" s="29">
        <f>SUM(Q362:Q363)/2</f>
        <v>9</v>
      </c>
      <c r="R364" s="29">
        <f>SUM(R362:R363)/2</f>
        <v>8.5</v>
      </c>
      <c r="S364" s="29">
        <f>SUM(S362:S363)/2</f>
        <v>8.5</v>
      </c>
      <c r="T364" s="67"/>
      <c r="U364" s="29">
        <f>SUM(U362:U363)/2</f>
        <v>7.5</v>
      </c>
      <c r="V364" s="29"/>
      <c r="W364" s="29">
        <f>SUM(W362:W363)/2</f>
        <v>7.5</v>
      </c>
      <c r="X364" s="29">
        <f>SUM(X362:X363)/2</f>
        <v>7.5</v>
      </c>
      <c r="Y364" s="29">
        <f>SUM(Y362:Y363)/2</f>
        <v>7.5</v>
      </c>
      <c r="Z364" s="67"/>
      <c r="AA364" s="29">
        <f>SUM(AA362:AA363)/2</f>
        <v>8</v>
      </c>
      <c r="AB364" s="29"/>
      <c r="AC364" s="29">
        <f>SUM(AC362:AC363)/2</f>
        <v>7.5</v>
      </c>
      <c r="AD364" s="29">
        <f>SUM(AD362:AD363)/2</f>
        <v>9</v>
      </c>
      <c r="AE364" s="29">
        <f>SUM(AE362:AE363)/2</f>
        <v>8.5</v>
      </c>
      <c r="AF364" s="67"/>
      <c r="AG364" s="28"/>
    </row>
    <row r="365" spans="1:33" ht="28.5" x14ac:dyDescent="0.35">
      <c r="A365" s="2"/>
      <c r="B365" s="25"/>
      <c r="C365" s="50">
        <f>SUM(C364:E364)/2</f>
        <v>7.75</v>
      </c>
      <c r="D365" s="50"/>
      <c r="E365" s="50"/>
      <c r="F365" s="50">
        <f>(F364+G364+H362)/3</f>
        <v>8</v>
      </c>
      <c r="G365" s="50"/>
      <c r="H365" s="50"/>
      <c r="I365" s="50">
        <v>7</v>
      </c>
      <c r="J365" s="50"/>
      <c r="K365" s="50"/>
      <c r="L365" s="50">
        <v>7</v>
      </c>
      <c r="M365" s="50"/>
      <c r="N365" s="50"/>
      <c r="O365" s="50">
        <f>SUM(O364:Q364)/2</f>
        <v>8.5</v>
      </c>
      <c r="P365" s="50"/>
      <c r="Q365" s="50"/>
      <c r="R365" s="50">
        <f>(R364+S364+T362)/3</f>
        <v>8.6666666666666661</v>
      </c>
      <c r="S365" s="50"/>
      <c r="T365" s="50"/>
      <c r="U365" s="50">
        <f>SUM(U364:W364)/2</f>
        <v>7.5</v>
      </c>
      <c r="V365" s="50"/>
      <c r="W365" s="50"/>
      <c r="X365" s="50">
        <f>(X364+Y364+Z362)/3</f>
        <v>7.666666666666667</v>
      </c>
      <c r="Y365" s="50"/>
      <c r="Z365" s="50"/>
      <c r="AA365" s="50">
        <f>SUM(AA364:AC364)/3</f>
        <v>5.166666666666667</v>
      </c>
      <c r="AB365" s="50"/>
      <c r="AC365" s="50"/>
      <c r="AD365" s="50">
        <f>(AD364+AE364+AF362)/3</f>
        <v>8.5</v>
      </c>
      <c r="AE365" s="50"/>
      <c r="AF365" s="50"/>
      <c r="AG365" s="28"/>
    </row>
    <row r="366" spans="1:33" ht="28.5" x14ac:dyDescent="0.35">
      <c r="A366" s="2"/>
      <c r="B366" s="25"/>
      <c r="C366" s="50">
        <f>C365+F365</f>
        <v>15.75</v>
      </c>
      <c r="D366" s="50"/>
      <c r="E366" s="50"/>
      <c r="F366" s="50"/>
      <c r="G366" s="50"/>
      <c r="H366" s="50"/>
      <c r="I366" s="50">
        <f>I365+L365</f>
        <v>14</v>
      </c>
      <c r="J366" s="50"/>
      <c r="K366" s="50"/>
      <c r="L366" s="50"/>
      <c r="M366" s="50"/>
      <c r="N366" s="50"/>
      <c r="O366" s="50">
        <f>O365+R365</f>
        <v>17.166666666666664</v>
      </c>
      <c r="P366" s="50"/>
      <c r="Q366" s="50"/>
      <c r="R366" s="50"/>
      <c r="S366" s="50"/>
      <c r="T366" s="50"/>
      <c r="U366" s="50">
        <f>U365+X365</f>
        <v>15.166666666666668</v>
      </c>
      <c r="V366" s="50"/>
      <c r="W366" s="50"/>
      <c r="X366" s="50"/>
      <c r="Y366" s="50"/>
      <c r="Z366" s="50"/>
      <c r="AA366" s="50">
        <f>AA365+AD365</f>
        <v>13.666666666666668</v>
      </c>
      <c r="AB366" s="50"/>
      <c r="AC366" s="50"/>
      <c r="AD366" s="50"/>
      <c r="AE366" s="50"/>
      <c r="AF366" s="50"/>
      <c r="AG366" s="28"/>
    </row>
    <row r="367" spans="1:33" ht="28.5" x14ac:dyDescent="0.65">
      <c r="A367" s="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28"/>
    </row>
    <row r="368" spans="1:33" ht="28.5" x14ac:dyDescent="0.65">
      <c r="A368" s="13"/>
      <c r="AG368" s="13"/>
    </row>
    <row r="369" spans="1:33" ht="28.5" x14ac:dyDescent="0.65">
      <c r="A369" s="13"/>
      <c r="B369" s="46" t="s">
        <v>12</v>
      </c>
      <c r="C369" s="46"/>
      <c r="D369" s="46"/>
      <c r="E369" s="47">
        <f>SUM(C366:AF366)</f>
        <v>75.75</v>
      </c>
      <c r="F369" s="47"/>
      <c r="G369" s="15" t="s">
        <v>13</v>
      </c>
      <c r="H369" s="15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</row>
    <row r="370" spans="1:33" ht="28.5" x14ac:dyDescent="0.6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</row>
    <row r="371" spans="1:33" ht="28.5" x14ac:dyDescent="0.65">
      <c r="A371" s="13"/>
      <c r="B371" s="46" t="s">
        <v>14</v>
      </c>
      <c r="C371" s="46"/>
      <c r="D371" s="46"/>
      <c r="E371" s="46"/>
      <c r="F371" s="13"/>
      <c r="G371" s="48" t="str" cm="1">
        <f t="array" ref="G371">_xlfn.IFS(E369&lt;40,"Диплом",E369&lt;60,"Бронзовая медаль",E369&lt;80,"Серебряная медаль",E369&lt;100,"Золотая медаль")</f>
        <v>Серебряная медаль</v>
      </c>
      <c r="H371" s="48"/>
      <c r="I371" s="48"/>
      <c r="J371" s="48"/>
      <c r="K371" s="48"/>
      <c r="L371" s="48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</row>
    <row r="372" spans="1:33" ht="28.5" x14ac:dyDescent="0.65">
      <c r="A372" s="13"/>
      <c r="B372" s="14"/>
      <c r="C372" s="14"/>
      <c r="D372" s="14"/>
      <c r="E372" s="14"/>
      <c r="F372" s="13"/>
      <c r="G372" s="36"/>
      <c r="H372" s="36"/>
      <c r="I372" s="36"/>
      <c r="J372" s="36"/>
      <c r="K372" s="36"/>
      <c r="L372" s="36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</row>
    <row r="373" spans="1:33" ht="28.5" x14ac:dyDescent="0.6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</row>
    <row r="374" spans="1:33" ht="28.5" x14ac:dyDescent="0.65">
      <c r="A374" s="13"/>
      <c r="B374" s="3"/>
      <c r="C374" s="3"/>
      <c r="D374" s="19" t="s">
        <v>22</v>
      </c>
      <c r="E374" s="19"/>
      <c r="F374" s="19"/>
      <c r="G374" s="19"/>
      <c r="I374" s="3"/>
      <c r="J374" s="3"/>
      <c r="K374" s="19" t="s">
        <v>23</v>
      </c>
      <c r="L374" s="19"/>
      <c r="M374" s="19"/>
      <c r="O374" s="3"/>
      <c r="P374" s="3"/>
      <c r="Q374" s="19" t="s">
        <v>7</v>
      </c>
      <c r="R374" s="19"/>
      <c r="W374" s="19" t="s">
        <v>24</v>
      </c>
      <c r="X374" s="19"/>
      <c r="Y374" s="3"/>
      <c r="AB374" s="3"/>
      <c r="AC374" s="3"/>
      <c r="AD374" s="19" t="s">
        <v>25</v>
      </c>
      <c r="AE374" s="3"/>
      <c r="AF374" s="3"/>
      <c r="AG374" s="13"/>
    </row>
    <row r="375" spans="1:33" ht="28.5" x14ac:dyDescent="0.65">
      <c r="A375" s="13"/>
      <c r="B375" s="49" t="s">
        <v>15</v>
      </c>
      <c r="C375" s="49"/>
      <c r="D375" s="17"/>
      <c r="E375" s="17"/>
      <c r="F375" s="17"/>
      <c r="G375" s="18"/>
      <c r="I375" s="37" t="s">
        <v>15</v>
      </c>
      <c r="J375" s="37"/>
      <c r="K375" s="17"/>
      <c r="L375" s="17"/>
      <c r="M375" s="3"/>
      <c r="O375" s="37" t="s">
        <v>15</v>
      </c>
      <c r="P375" s="37"/>
      <c r="Q375" s="17"/>
      <c r="R375" s="17"/>
      <c r="V375" s="40" t="s">
        <v>15</v>
      </c>
      <c r="W375" s="37"/>
      <c r="X375" s="17"/>
      <c r="Y375" s="3"/>
      <c r="AB375" s="37" t="s">
        <v>15</v>
      </c>
      <c r="AC375" s="37"/>
      <c r="AD375" s="17"/>
      <c r="AE375" s="3"/>
      <c r="AF375" s="3"/>
      <c r="AG375" s="13"/>
    </row>
    <row r="376" spans="1:33" ht="46" x14ac:dyDescent="0.35">
      <c r="H376" s="62" t="s">
        <v>26</v>
      </c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3" ht="46" x14ac:dyDescent="1">
      <c r="C377" s="3"/>
      <c r="D377" s="3"/>
      <c r="E377" s="3"/>
      <c r="F377" s="3"/>
      <c r="G377" s="3"/>
      <c r="H377" s="21"/>
      <c r="I377" s="21"/>
      <c r="J377" s="21"/>
      <c r="L377" s="24"/>
      <c r="M377" s="24"/>
      <c r="N377" s="24"/>
      <c r="O377" s="24"/>
      <c r="P377" s="24" t="s">
        <v>21</v>
      </c>
      <c r="Q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</row>
    <row r="378" spans="1:33" ht="46" x14ac:dyDescent="1">
      <c r="C378" s="3"/>
      <c r="D378" s="3"/>
      <c r="E378" s="3"/>
      <c r="F378" s="3"/>
      <c r="G378" s="3"/>
      <c r="H378" s="23"/>
      <c r="I378" s="23"/>
      <c r="J378" s="23"/>
      <c r="K378" s="23"/>
      <c r="L378" s="23"/>
      <c r="M378" s="24"/>
      <c r="N378" s="21"/>
      <c r="O378" s="21"/>
      <c r="P378" s="21"/>
      <c r="Q378" s="21"/>
      <c r="R378" s="21"/>
      <c r="S378" s="21"/>
      <c r="T378" s="22"/>
      <c r="U378" s="21"/>
      <c r="V378" s="21"/>
      <c r="W378" s="21"/>
      <c r="X378" s="21"/>
      <c r="Y378" s="21"/>
      <c r="AC378" s="3"/>
    </row>
    <row r="379" spans="1:33" ht="46" x14ac:dyDescent="1">
      <c r="C379" s="5"/>
      <c r="D379" s="5"/>
      <c r="E379" s="5"/>
      <c r="H379" s="21"/>
      <c r="I379" s="21"/>
      <c r="J379" s="63" t="s">
        <v>82</v>
      </c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"/>
      <c r="AD379" s="7"/>
    </row>
    <row r="380" spans="1:33" ht="33.5" x14ac:dyDescent="0.75">
      <c r="B380" s="13"/>
      <c r="C380" s="30"/>
      <c r="D380" s="30"/>
      <c r="E380" s="30"/>
      <c r="F380" s="30"/>
      <c r="G380" s="30"/>
      <c r="H380" s="30"/>
      <c r="I380" s="30"/>
      <c r="J380" s="30"/>
      <c r="K380" s="30"/>
      <c r="L380" s="31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13"/>
    </row>
    <row r="381" spans="1:33" ht="33.5" x14ac:dyDescent="0.75">
      <c r="B381" s="13"/>
      <c r="C381" s="30"/>
      <c r="D381" s="30"/>
      <c r="E381" s="30"/>
      <c r="F381" s="30"/>
      <c r="G381" s="58" t="s">
        <v>449</v>
      </c>
      <c r="H381" s="58"/>
      <c r="I381" s="58"/>
      <c r="J381" s="58"/>
      <c r="K381" s="58"/>
      <c r="L381" s="58"/>
      <c r="M381" s="58"/>
      <c r="N381" s="30"/>
      <c r="O381" s="30"/>
      <c r="P381" s="30"/>
      <c r="Q381" s="30"/>
      <c r="R381" s="30"/>
      <c r="S381" s="30"/>
      <c r="T381" s="30"/>
      <c r="U381" s="32"/>
      <c r="V381" s="32"/>
      <c r="W381" s="30"/>
      <c r="X381" s="30"/>
      <c r="Y381" s="30"/>
      <c r="Z381" s="30"/>
      <c r="AA381" s="30"/>
      <c r="AB381" s="30"/>
      <c r="AC381" s="30"/>
      <c r="AD381" s="32"/>
      <c r="AE381" s="30"/>
      <c r="AF381" s="30"/>
      <c r="AG381" s="13"/>
    </row>
    <row r="382" spans="1:33" ht="33.5" x14ac:dyDescent="0.75">
      <c r="B382" s="13"/>
      <c r="C382" s="30"/>
      <c r="D382" s="30"/>
      <c r="E382" s="30"/>
      <c r="F382" s="30"/>
      <c r="G382" s="58"/>
      <c r="H382" s="58"/>
      <c r="I382" s="58"/>
      <c r="J382" s="58"/>
      <c r="K382" s="58"/>
      <c r="L382" s="58"/>
      <c r="M382" s="58"/>
      <c r="N382" s="59" t="s">
        <v>9</v>
      </c>
      <c r="O382" s="59"/>
      <c r="P382" s="59"/>
      <c r="Q382" s="59"/>
      <c r="R382" s="59"/>
      <c r="S382" s="60" t="s">
        <v>397</v>
      </c>
      <c r="T382" s="60"/>
      <c r="U382" s="60"/>
      <c r="V382" s="60"/>
      <c r="W382" s="60"/>
      <c r="X382" s="60"/>
      <c r="Y382" s="30"/>
      <c r="Z382" s="61" t="s">
        <v>10</v>
      </c>
      <c r="AA382" s="61"/>
      <c r="AB382" s="61"/>
      <c r="AC382" s="33" t="s">
        <v>299</v>
      </c>
      <c r="AD382" s="32"/>
      <c r="AE382" s="30"/>
      <c r="AF382" s="30"/>
      <c r="AG382" s="13"/>
    </row>
    <row r="383" spans="1:33" ht="33.5" x14ac:dyDescent="0.75">
      <c r="B383" s="13"/>
      <c r="C383" s="30"/>
      <c r="D383" s="55" t="s">
        <v>8</v>
      </c>
      <c r="E383" s="55"/>
      <c r="F383" s="55"/>
      <c r="G383" s="58"/>
      <c r="H383" s="58"/>
      <c r="I383" s="58"/>
      <c r="J383" s="58"/>
      <c r="K383" s="58"/>
      <c r="L383" s="58"/>
      <c r="M383" s="58"/>
      <c r="N383" s="59"/>
      <c r="O383" s="59"/>
      <c r="P383" s="59"/>
      <c r="Q383" s="59"/>
      <c r="R383" s="59"/>
      <c r="S383" s="60"/>
      <c r="T383" s="60"/>
      <c r="U383" s="60"/>
      <c r="V383" s="60"/>
      <c r="W383" s="60"/>
      <c r="X383" s="60"/>
      <c r="Y383" s="30"/>
      <c r="Z383" s="68" t="s">
        <v>421</v>
      </c>
      <c r="AA383" s="68"/>
      <c r="AB383" s="68"/>
      <c r="AC383" s="68"/>
      <c r="AD383" s="68"/>
      <c r="AE383" s="68"/>
      <c r="AF383" s="34"/>
      <c r="AG383" s="13"/>
    </row>
    <row r="384" spans="1:33" ht="33.5" x14ac:dyDescent="0.75">
      <c r="B384" s="13"/>
      <c r="C384" s="30"/>
      <c r="D384" s="30"/>
      <c r="E384" s="30"/>
      <c r="F384" s="30"/>
      <c r="G384" s="58"/>
      <c r="H384" s="58"/>
      <c r="I384" s="58"/>
      <c r="J384" s="58"/>
      <c r="K384" s="58"/>
      <c r="L384" s="58"/>
      <c r="M384" s="58"/>
      <c r="N384" s="30"/>
      <c r="O384" s="35"/>
      <c r="P384" s="30"/>
      <c r="Q384" s="30"/>
      <c r="R384" s="35"/>
      <c r="S384" s="4"/>
      <c r="T384" s="4"/>
      <c r="U384" s="4"/>
      <c r="V384" s="4"/>
      <c r="W384" s="4"/>
      <c r="X384" s="4"/>
      <c r="Y384" s="32"/>
      <c r="Z384" s="68"/>
      <c r="AA384" s="68"/>
      <c r="AB384" s="68"/>
      <c r="AC384" s="68"/>
      <c r="AD384" s="68"/>
      <c r="AE384" s="68"/>
      <c r="AF384" s="34"/>
      <c r="AG384" s="13"/>
    </row>
    <row r="385" spans="1:33" ht="33.5" x14ac:dyDescent="0.75">
      <c r="B385" s="13"/>
      <c r="C385" s="30"/>
      <c r="D385" s="30"/>
      <c r="E385" s="35"/>
      <c r="F385" s="35"/>
      <c r="G385" s="58"/>
      <c r="H385" s="58"/>
      <c r="I385" s="58"/>
      <c r="J385" s="58"/>
      <c r="K385" s="58"/>
      <c r="L385" s="58"/>
      <c r="M385" s="58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4"/>
      <c r="AA385" s="34"/>
      <c r="AB385" s="34"/>
      <c r="AC385" s="34"/>
      <c r="AD385" s="34"/>
      <c r="AE385" s="34"/>
      <c r="AF385" s="34"/>
      <c r="AG385" s="13"/>
    </row>
    <row r="386" spans="1:33" ht="33.5" x14ac:dyDescent="0.75">
      <c r="B386" s="13"/>
      <c r="C386" s="30"/>
      <c r="D386" s="30"/>
      <c r="E386" s="55" t="s">
        <v>16</v>
      </c>
      <c r="F386" s="55"/>
      <c r="G386" s="56" t="s">
        <v>398</v>
      </c>
      <c r="H386" s="56"/>
      <c r="I386" s="56"/>
      <c r="J386" s="56"/>
      <c r="K386" s="56"/>
      <c r="L386" s="56"/>
      <c r="M386" s="56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13"/>
    </row>
    <row r="387" spans="1:33" ht="33.5" x14ac:dyDescent="0.75">
      <c r="B387" s="13"/>
      <c r="C387" s="30"/>
      <c r="D387" s="30"/>
      <c r="E387" s="30"/>
      <c r="F387" s="30"/>
      <c r="G387" s="56"/>
      <c r="H387" s="56"/>
      <c r="I387" s="56"/>
      <c r="J387" s="56"/>
      <c r="K387" s="56"/>
      <c r="L387" s="56"/>
      <c r="M387" s="56"/>
      <c r="N387" s="30"/>
      <c r="O387" s="32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13"/>
    </row>
    <row r="388" spans="1:33" ht="31" x14ac:dyDescent="0.7">
      <c r="B388" s="13"/>
      <c r="C388" s="8"/>
      <c r="D388" s="8"/>
      <c r="E388" s="8"/>
      <c r="F388" s="8"/>
      <c r="G388" s="8"/>
      <c r="H388" s="8"/>
      <c r="I388" s="8"/>
      <c r="J388" s="8"/>
      <c r="K388" s="8"/>
      <c r="L388" s="9"/>
      <c r="M388" s="9"/>
      <c r="N388" s="10"/>
      <c r="O388" s="9"/>
      <c r="P388" s="8"/>
      <c r="Q388" s="8"/>
      <c r="R388" s="8"/>
      <c r="S388" s="8"/>
      <c r="T388" s="8"/>
      <c r="U388" s="8"/>
      <c r="V388" s="8"/>
      <c r="W388" s="8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</row>
    <row r="389" spans="1:33" ht="31" x14ac:dyDescent="0.7">
      <c r="B389" s="8"/>
      <c r="C389" s="12" t="s">
        <v>11</v>
      </c>
      <c r="D389" s="12"/>
      <c r="E389" s="12"/>
      <c r="F389" s="12"/>
      <c r="G389" s="12"/>
      <c r="H389" s="12"/>
      <c r="I389" s="12"/>
      <c r="J389" s="9"/>
      <c r="K389" s="9"/>
      <c r="L389" s="8"/>
      <c r="M389" s="8"/>
      <c r="N389" s="8"/>
      <c r="O389" s="8"/>
      <c r="P389" s="8"/>
      <c r="Q389" s="8"/>
      <c r="R389" s="8"/>
      <c r="U389" s="8"/>
      <c r="V389" s="8"/>
      <c r="W389" s="8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</row>
    <row r="390" spans="1:33" ht="31" x14ac:dyDescent="0.7">
      <c r="B390" s="11" t="s">
        <v>0</v>
      </c>
      <c r="C390" s="9" t="s">
        <v>450</v>
      </c>
      <c r="D390" s="9"/>
      <c r="E390" s="9"/>
      <c r="F390" s="9"/>
      <c r="G390" s="9"/>
      <c r="H390" s="9"/>
      <c r="I390" s="9"/>
      <c r="J390" s="8"/>
      <c r="K390" s="8"/>
      <c r="L390" s="8"/>
      <c r="M390" s="8"/>
      <c r="N390" s="8"/>
      <c r="O390" s="8"/>
      <c r="P390" s="8"/>
      <c r="Q390" s="8"/>
      <c r="R390" s="8"/>
      <c r="U390" s="8"/>
      <c r="V390" s="8"/>
      <c r="W390" s="8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</row>
    <row r="391" spans="1:33" ht="31" x14ac:dyDescent="0.7">
      <c r="B391" s="11" t="s">
        <v>1</v>
      </c>
      <c r="C391" s="9" t="s">
        <v>451</v>
      </c>
      <c r="D391" s="9"/>
      <c r="E391" s="9"/>
      <c r="F391" s="9"/>
      <c r="G391" s="9"/>
      <c r="H391" s="9"/>
      <c r="I391" s="9"/>
      <c r="J391" s="9"/>
      <c r="K391" s="10"/>
      <c r="L391" s="8"/>
      <c r="M391" s="8"/>
      <c r="N391" s="8"/>
      <c r="O391" s="8"/>
      <c r="P391" s="8"/>
      <c r="Q391" s="8"/>
      <c r="R391" s="8"/>
      <c r="U391" s="8"/>
      <c r="V391" s="8"/>
      <c r="W391" s="8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</row>
    <row r="392" spans="1:33" ht="31" x14ac:dyDescent="0.7">
      <c r="A392" s="2"/>
      <c r="B392" s="11"/>
      <c r="C392" s="9" t="s">
        <v>452</v>
      </c>
      <c r="D392" s="9"/>
      <c r="E392" s="9"/>
      <c r="F392" s="9"/>
      <c r="G392" s="9"/>
      <c r="H392" s="9"/>
      <c r="I392" s="9"/>
      <c r="J392" s="9"/>
      <c r="K392" s="8"/>
      <c r="L392" s="10"/>
      <c r="M392" s="10"/>
      <c r="N392" s="10"/>
      <c r="O392" s="10"/>
      <c r="P392" s="10"/>
      <c r="Q392" s="10"/>
      <c r="R392" s="10"/>
      <c r="S392" s="2"/>
      <c r="T392" s="2"/>
      <c r="U392" s="10"/>
      <c r="V392" s="10"/>
      <c r="W392" s="1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spans="1:33" ht="28.5" x14ac:dyDescent="0.65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</row>
    <row r="394" spans="1:33" ht="28.5" x14ac:dyDescent="0.35">
      <c r="A394" s="2"/>
      <c r="B394" s="57"/>
      <c r="C394" s="51" t="s">
        <v>6</v>
      </c>
      <c r="D394" s="51"/>
      <c r="E394" s="51"/>
      <c r="F394" s="51"/>
      <c r="G394" s="51"/>
      <c r="H394" s="51"/>
      <c r="I394" s="51" t="s">
        <v>23</v>
      </c>
      <c r="J394" s="51"/>
      <c r="K394" s="51"/>
      <c r="L394" s="51"/>
      <c r="M394" s="51"/>
      <c r="N394" s="51"/>
      <c r="O394" s="51" t="s">
        <v>7</v>
      </c>
      <c r="P394" s="51"/>
      <c r="Q394" s="51"/>
      <c r="R394" s="51"/>
      <c r="S394" s="51"/>
      <c r="T394" s="51"/>
      <c r="U394" s="51" t="s">
        <v>24</v>
      </c>
      <c r="V394" s="51"/>
      <c r="W394" s="51"/>
      <c r="X394" s="51"/>
      <c r="Y394" s="51"/>
      <c r="Z394" s="51"/>
      <c r="AA394" s="51" t="s">
        <v>25</v>
      </c>
      <c r="AB394" s="51"/>
      <c r="AC394" s="51"/>
      <c r="AD394" s="51"/>
      <c r="AE394" s="51"/>
      <c r="AF394" s="51"/>
      <c r="AG394" s="27"/>
    </row>
    <row r="395" spans="1:33" ht="28.5" x14ac:dyDescent="0.35">
      <c r="A395" s="2"/>
      <c r="B395" s="57"/>
      <c r="C395" s="25" t="s">
        <v>0</v>
      </c>
      <c r="D395" s="25" t="s">
        <v>1</v>
      </c>
      <c r="E395" s="25" t="s">
        <v>2</v>
      </c>
      <c r="F395" s="25" t="s">
        <v>3</v>
      </c>
      <c r="G395" s="25" t="s">
        <v>4</v>
      </c>
      <c r="H395" s="25" t="s">
        <v>5</v>
      </c>
      <c r="I395" s="25" t="s">
        <v>0</v>
      </c>
      <c r="J395" s="25" t="s">
        <v>1</v>
      </c>
      <c r="K395" s="25" t="s">
        <v>2</v>
      </c>
      <c r="L395" s="25" t="s">
        <v>3</v>
      </c>
      <c r="M395" s="25" t="s">
        <v>4</v>
      </c>
      <c r="N395" s="25" t="s">
        <v>5</v>
      </c>
      <c r="O395" s="25" t="s">
        <v>0</v>
      </c>
      <c r="P395" s="25" t="s">
        <v>1</v>
      </c>
      <c r="Q395" s="25" t="s">
        <v>2</v>
      </c>
      <c r="R395" s="25" t="s">
        <v>3</v>
      </c>
      <c r="S395" s="25" t="s">
        <v>4</v>
      </c>
      <c r="T395" s="25" t="s">
        <v>5</v>
      </c>
      <c r="U395" s="25" t="s">
        <v>0</v>
      </c>
      <c r="V395" s="25" t="s">
        <v>1</v>
      </c>
      <c r="W395" s="25" t="s">
        <v>2</v>
      </c>
      <c r="X395" s="25" t="s">
        <v>3</v>
      </c>
      <c r="Y395" s="25" t="s">
        <v>4</v>
      </c>
      <c r="Z395" s="25" t="s">
        <v>5</v>
      </c>
      <c r="AA395" s="25" t="s">
        <v>0</v>
      </c>
      <c r="AB395" s="25" t="s">
        <v>1</v>
      </c>
      <c r="AC395" s="25" t="s">
        <v>2</v>
      </c>
      <c r="AD395" s="25" t="s">
        <v>3</v>
      </c>
      <c r="AE395" s="25" t="s">
        <v>4</v>
      </c>
      <c r="AF395" s="25" t="s">
        <v>5</v>
      </c>
      <c r="AG395" s="28"/>
    </row>
    <row r="396" spans="1:33" ht="28.5" x14ac:dyDescent="0.35">
      <c r="A396" s="2"/>
      <c r="B396" s="26" t="s">
        <v>0</v>
      </c>
      <c r="C396" s="25">
        <v>6</v>
      </c>
      <c r="D396" s="25"/>
      <c r="E396" s="25">
        <v>7</v>
      </c>
      <c r="F396" s="25">
        <v>7</v>
      </c>
      <c r="G396" s="25">
        <v>6</v>
      </c>
      <c r="H396" s="65">
        <v>6</v>
      </c>
      <c r="I396" s="25"/>
      <c r="J396" s="25"/>
      <c r="K396" s="25"/>
      <c r="L396" s="25"/>
      <c r="M396" s="25"/>
      <c r="N396" s="65"/>
      <c r="O396" s="25">
        <v>7</v>
      </c>
      <c r="P396" s="25"/>
      <c r="Q396" s="25">
        <v>8</v>
      </c>
      <c r="R396" s="25">
        <v>8</v>
      </c>
      <c r="S396" s="25">
        <v>7</v>
      </c>
      <c r="T396" s="65">
        <v>8</v>
      </c>
      <c r="U396" s="25">
        <v>6</v>
      </c>
      <c r="V396" s="25"/>
      <c r="W396" s="25">
        <v>6</v>
      </c>
      <c r="X396" s="25">
        <v>6</v>
      </c>
      <c r="Y396" s="25">
        <v>6</v>
      </c>
      <c r="Z396" s="65">
        <v>6</v>
      </c>
      <c r="AA396" s="25">
        <v>8</v>
      </c>
      <c r="AB396" s="25"/>
      <c r="AC396" s="25">
        <v>8</v>
      </c>
      <c r="AD396" s="25">
        <v>8</v>
      </c>
      <c r="AE396" s="25">
        <v>9</v>
      </c>
      <c r="AF396" s="65">
        <v>8</v>
      </c>
      <c r="AG396" s="28"/>
    </row>
    <row r="397" spans="1:33" ht="28.5" x14ac:dyDescent="0.35">
      <c r="A397" s="2"/>
      <c r="B397" s="26" t="s">
        <v>1</v>
      </c>
      <c r="C397" s="25">
        <v>7</v>
      </c>
      <c r="D397" s="25"/>
      <c r="E397" s="25">
        <v>8</v>
      </c>
      <c r="F397" s="25">
        <v>7</v>
      </c>
      <c r="G397" s="25">
        <v>7</v>
      </c>
      <c r="H397" s="66"/>
      <c r="I397" s="25"/>
      <c r="J397" s="25"/>
      <c r="K397" s="25"/>
      <c r="L397" s="25"/>
      <c r="M397" s="25"/>
      <c r="N397" s="66"/>
      <c r="O397" s="25">
        <v>8</v>
      </c>
      <c r="P397" s="25"/>
      <c r="Q397" s="25">
        <v>8</v>
      </c>
      <c r="R397" s="25">
        <v>8</v>
      </c>
      <c r="S397" s="25">
        <v>8</v>
      </c>
      <c r="T397" s="66"/>
      <c r="U397" s="25">
        <v>6</v>
      </c>
      <c r="V397" s="25"/>
      <c r="W397" s="25">
        <v>6</v>
      </c>
      <c r="X397" s="25">
        <v>6</v>
      </c>
      <c r="Y397" s="25">
        <v>6</v>
      </c>
      <c r="Z397" s="66"/>
      <c r="AA397" s="25">
        <v>9</v>
      </c>
      <c r="AB397" s="25"/>
      <c r="AC397" s="25">
        <v>8</v>
      </c>
      <c r="AD397" s="25">
        <v>9</v>
      </c>
      <c r="AE397" s="25">
        <v>8</v>
      </c>
      <c r="AF397" s="66"/>
      <c r="AG397" s="28"/>
    </row>
    <row r="398" spans="1:33" ht="28.5" x14ac:dyDescent="0.35">
      <c r="A398" s="2"/>
      <c r="B398" s="25"/>
      <c r="C398" s="29">
        <f>SUM(C396:C397)/2</f>
        <v>6.5</v>
      </c>
      <c r="D398" s="29"/>
      <c r="E398" s="29">
        <f>SUM(E396:E397)/2</f>
        <v>7.5</v>
      </c>
      <c r="F398" s="29">
        <f>SUM(F396:F397)/2</f>
        <v>7</v>
      </c>
      <c r="G398" s="29">
        <f>SUM(G396:G397)/2</f>
        <v>6.5</v>
      </c>
      <c r="H398" s="67"/>
      <c r="I398" s="29">
        <f>SUM(I396:I397)/2</f>
        <v>0</v>
      </c>
      <c r="J398" s="29"/>
      <c r="K398" s="29">
        <f>SUM(K396:K397)/2</f>
        <v>0</v>
      </c>
      <c r="L398" s="29">
        <f>SUM(L396:L397)/2</f>
        <v>0</v>
      </c>
      <c r="M398" s="29">
        <f>SUM(M396:M397)/2</f>
        <v>0</v>
      </c>
      <c r="N398" s="67"/>
      <c r="O398" s="29">
        <f>SUM(O396:O397)/2</f>
        <v>7.5</v>
      </c>
      <c r="P398" s="29"/>
      <c r="Q398" s="29">
        <f>SUM(Q396:Q397)/2</f>
        <v>8</v>
      </c>
      <c r="R398" s="29">
        <f>SUM(R396:R397)/2</f>
        <v>8</v>
      </c>
      <c r="S398" s="29">
        <f>SUM(S396:S397)/2</f>
        <v>7.5</v>
      </c>
      <c r="T398" s="67"/>
      <c r="U398" s="29">
        <f>SUM(U396:U397)/2</f>
        <v>6</v>
      </c>
      <c r="V398" s="29"/>
      <c r="W398" s="29">
        <f>SUM(W396:W397)/2</f>
        <v>6</v>
      </c>
      <c r="X398" s="29">
        <f>SUM(X396:X397)/2</f>
        <v>6</v>
      </c>
      <c r="Y398" s="29">
        <f>SUM(Y396:Y397)/2</f>
        <v>6</v>
      </c>
      <c r="Z398" s="67"/>
      <c r="AA398" s="29">
        <f>SUM(AA396:AA397)/2</f>
        <v>8.5</v>
      </c>
      <c r="AB398" s="29"/>
      <c r="AC398" s="29">
        <f>SUM(AC396:AC397)/2</f>
        <v>8</v>
      </c>
      <c r="AD398" s="29">
        <f>SUM(AD396:AD397)/2</f>
        <v>8.5</v>
      </c>
      <c r="AE398" s="29">
        <f>SUM(AE396:AE397)/2</f>
        <v>8.5</v>
      </c>
      <c r="AF398" s="67"/>
      <c r="AG398" s="28"/>
    </row>
    <row r="399" spans="1:33" ht="28.5" x14ac:dyDescent="0.35">
      <c r="A399" s="2"/>
      <c r="B399" s="25"/>
      <c r="C399" s="50">
        <f>SUM(C398:E398)/2</f>
        <v>7</v>
      </c>
      <c r="D399" s="50"/>
      <c r="E399" s="50"/>
      <c r="F399" s="50">
        <f>(F398+G398+H396)/3</f>
        <v>6.5</v>
      </c>
      <c r="G399" s="50"/>
      <c r="H399" s="50"/>
      <c r="I399" s="50">
        <v>7</v>
      </c>
      <c r="J399" s="50"/>
      <c r="K399" s="50"/>
      <c r="L399" s="50">
        <v>8</v>
      </c>
      <c r="M399" s="50"/>
      <c r="N399" s="50"/>
      <c r="O399" s="50">
        <f>SUM(O398:Q398)/2</f>
        <v>7.75</v>
      </c>
      <c r="P399" s="50"/>
      <c r="Q399" s="50"/>
      <c r="R399" s="50">
        <f>(R398+S398+T396)/3</f>
        <v>7.833333333333333</v>
      </c>
      <c r="S399" s="50"/>
      <c r="T399" s="50"/>
      <c r="U399" s="50">
        <f>SUM(U398:W398)/2</f>
        <v>6</v>
      </c>
      <c r="V399" s="50"/>
      <c r="W399" s="50"/>
      <c r="X399" s="50">
        <f>(X398+Y398+Z396)/3</f>
        <v>6</v>
      </c>
      <c r="Y399" s="50"/>
      <c r="Z399" s="50"/>
      <c r="AA399" s="50">
        <f>SUM(AA398:AC398)/3</f>
        <v>5.5</v>
      </c>
      <c r="AB399" s="50"/>
      <c r="AC399" s="50"/>
      <c r="AD399" s="50">
        <f>(AD398+AE398+AF396)/3</f>
        <v>8.3333333333333339</v>
      </c>
      <c r="AE399" s="50"/>
      <c r="AF399" s="50"/>
      <c r="AG399" s="28"/>
    </row>
    <row r="400" spans="1:33" ht="28.5" x14ac:dyDescent="0.35">
      <c r="A400" s="2"/>
      <c r="B400" s="25"/>
      <c r="C400" s="50">
        <f>C399+F399</f>
        <v>13.5</v>
      </c>
      <c r="D400" s="50"/>
      <c r="E400" s="50"/>
      <c r="F400" s="50"/>
      <c r="G400" s="50"/>
      <c r="H400" s="50"/>
      <c r="I400" s="50">
        <f>I399+L399</f>
        <v>15</v>
      </c>
      <c r="J400" s="50"/>
      <c r="K400" s="50"/>
      <c r="L400" s="50"/>
      <c r="M400" s="50"/>
      <c r="N400" s="50"/>
      <c r="O400" s="50">
        <f>O399+R399</f>
        <v>15.583333333333332</v>
      </c>
      <c r="P400" s="50"/>
      <c r="Q400" s="50"/>
      <c r="R400" s="50"/>
      <c r="S400" s="50"/>
      <c r="T400" s="50"/>
      <c r="U400" s="50">
        <f>U399+X399</f>
        <v>12</v>
      </c>
      <c r="V400" s="50"/>
      <c r="W400" s="50"/>
      <c r="X400" s="50"/>
      <c r="Y400" s="50"/>
      <c r="Z400" s="50"/>
      <c r="AA400" s="50">
        <f>AA399+AD399</f>
        <v>13.833333333333334</v>
      </c>
      <c r="AB400" s="50"/>
      <c r="AC400" s="50"/>
      <c r="AD400" s="50"/>
      <c r="AE400" s="50"/>
      <c r="AF400" s="50"/>
      <c r="AG400" s="28"/>
    </row>
    <row r="401" spans="1:33" ht="28.5" x14ac:dyDescent="0.65">
      <c r="A401" s="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28"/>
    </row>
    <row r="402" spans="1:33" ht="28.5" x14ac:dyDescent="0.65">
      <c r="A402" s="13"/>
      <c r="AG402" s="13"/>
    </row>
    <row r="403" spans="1:33" ht="28.5" x14ac:dyDescent="0.65">
      <c r="A403" s="13"/>
      <c r="B403" s="46" t="s">
        <v>12</v>
      </c>
      <c r="C403" s="46"/>
      <c r="D403" s="46"/>
      <c r="E403" s="47">
        <f>SUM(C400:AF400)</f>
        <v>69.916666666666657</v>
      </c>
      <c r="F403" s="47"/>
      <c r="G403" s="15" t="s">
        <v>13</v>
      </c>
      <c r="H403" s="15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</row>
    <row r="404" spans="1:33" ht="28.5" x14ac:dyDescent="0.6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</row>
    <row r="405" spans="1:33" ht="28.5" x14ac:dyDescent="0.65">
      <c r="A405" s="13"/>
      <c r="B405" s="46" t="s">
        <v>14</v>
      </c>
      <c r="C405" s="46"/>
      <c r="D405" s="46"/>
      <c r="E405" s="46"/>
      <c r="F405" s="13"/>
      <c r="G405" s="48" t="str" cm="1">
        <f t="array" ref="G405">_xlfn.IFS(E403&lt;40,"Диплом",E403&lt;60,"Бронзовая медаль",E403&lt;80,"Серебряная медаль",E403&lt;100,"Золотая медаль")</f>
        <v>Серебряная медаль</v>
      </c>
      <c r="H405" s="48"/>
      <c r="I405" s="48"/>
      <c r="J405" s="48"/>
      <c r="K405" s="48"/>
      <c r="L405" s="48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</row>
    <row r="406" spans="1:33" ht="28.5" x14ac:dyDescent="0.65">
      <c r="A406" s="13"/>
      <c r="B406" s="14"/>
      <c r="C406" s="14"/>
      <c r="D406" s="14"/>
      <c r="E406" s="14"/>
      <c r="F406" s="13"/>
      <c r="G406" s="36"/>
      <c r="H406" s="36"/>
      <c r="I406" s="36"/>
      <c r="J406" s="36"/>
      <c r="K406" s="36"/>
      <c r="L406" s="36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</row>
    <row r="407" spans="1:33" ht="28.5" x14ac:dyDescent="0.6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</row>
    <row r="408" spans="1:33" ht="28.5" x14ac:dyDescent="0.65">
      <c r="A408" s="13"/>
      <c r="B408" s="3"/>
      <c r="C408" s="3"/>
      <c r="D408" s="19" t="s">
        <v>22</v>
      </c>
      <c r="E408" s="19"/>
      <c r="F408" s="19"/>
      <c r="G408" s="19"/>
      <c r="I408" s="3"/>
      <c r="J408" s="3"/>
      <c r="K408" s="19" t="s">
        <v>23</v>
      </c>
      <c r="L408" s="19"/>
      <c r="M408" s="19"/>
      <c r="O408" s="3"/>
      <c r="P408" s="3"/>
      <c r="Q408" s="19" t="s">
        <v>7</v>
      </c>
      <c r="R408" s="19"/>
      <c r="W408" s="19" t="s">
        <v>24</v>
      </c>
      <c r="X408" s="19"/>
      <c r="Y408" s="3"/>
      <c r="AB408" s="3"/>
      <c r="AC408" s="3"/>
      <c r="AD408" s="19" t="s">
        <v>25</v>
      </c>
      <c r="AE408" s="3"/>
      <c r="AF408" s="3"/>
      <c r="AG408" s="13"/>
    </row>
    <row r="409" spans="1:33" ht="28.5" x14ac:dyDescent="0.65">
      <c r="A409" s="13"/>
      <c r="B409" s="49" t="s">
        <v>15</v>
      </c>
      <c r="C409" s="49"/>
      <c r="D409" s="17"/>
      <c r="E409" s="17"/>
      <c r="F409" s="17"/>
      <c r="G409" s="18"/>
      <c r="I409" s="37" t="s">
        <v>15</v>
      </c>
      <c r="J409" s="37"/>
      <c r="K409" s="17"/>
      <c r="L409" s="17"/>
      <c r="M409" s="3"/>
      <c r="O409" s="37" t="s">
        <v>15</v>
      </c>
      <c r="P409" s="37"/>
      <c r="Q409" s="17"/>
      <c r="R409" s="17"/>
      <c r="V409" s="40" t="s">
        <v>15</v>
      </c>
      <c r="W409" s="37"/>
      <c r="X409" s="17"/>
      <c r="Y409" s="3"/>
      <c r="AB409" s="37" t="s">
        <v>15</v>
      </c>
      <c r="AC409" s="37"/>
      <c r="AD409" s="17"/>
      <c r="AE409" s="3"/>
      <c r="AF409" s="3"/>
      <c r="AG409" s="13"/>
    </row>
    <row r="410" spans="1:33" ht="46" x14ac:dyDescent="0.35">
      <c r="H410" s="62" t="s">
        <v>26</v>
      </c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3" ht="46" x14ac:dyDescent="1">
      <c r="C411" s="3"/>
      <c r="D411" s="3"/>
      <c r="E411" s="3"/>
      <c r="F411" s="3"/>
      <c r="G411" s="3"/>
      <c r="H411" s="21"/>
      <c r="I411" s="21"/>
      <c r="J411" s="21"/>
      <c r="L411" s="24"/>
      <c r="M411" s="24"/>
      <c r="N411" s="24"/>
      <c r="O411" s="24"/>
      <c r="P411" s="24" t="s">
        <v>21</v>
      </c>
      <c r="Q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</row>
    <row r="412" spans="1:33" ht="46" x14ac:dyDescent="1">
      <c r="C412" s="3"/>
      <c r="D412" s="3"/>
      <c r="E412" s="3"/>
      <c r="F412" s="3"/>
      <c r="G412" s="3"/>
      <c r="H412" s="23"/>
      <c r="I412" s="23"/>
      <c r="J412" s="23"/>
      <c r="K412" s="23"/>
      <c r="L412" s="23"/>
      <c r="M412" s="24"/>
      <c r="N412" s="21"/>
      <c r="O412" s="21"/>
      <c r="P412" s="21"/>
      <c r="Q412" s="21"/>
      <c r="R412" s="21"/>
      <c r="S412" s="21"/>
      <c r="T412" s="22"/>
      <c r="U412" s="21"/>
      <c r="V412" s="21"/>
      <c r="W412" s="21"/>
      <c r="X412" s="21"/>
      <c r="Y412" s="21"/>
      <c r="AC412" s="3"/>
    </row>
    <row r="413" spans="1:33" ht="46" x14ac:dyDescent="1">
      <c r="C413" s="5"/>
      <c r="D413" s="5"/>
      <c r="E413" s="5"/>
      <c r="H413" s="21"/>
      <c r="I413" s="21"/>
      <c r="J413" s="63" t="s">
        <v>83</v>
      </c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"/>
      <c r="AD413" s="7"/>
    </row>
    <row r="414" spans="1:33" ht="33.5" x14ac:dyDescent="0.75">
      <c r="B414" s="13"/>
      <c r="C414" s="30"/>
      <c r="D414" s="30"/>
      <c r="E414" s="30"/>
      <c r="F414" s="30"/>
      <c r="G414" s="30"/>
      <c r="H414" s="30"/>
      <c r="I414" s="30"/>
      <c r="J414" s="30"/>
      <c r="K414" s="30"/>
      <c r="L414" s="31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13"/>
    </row>
    <row r="415" spans="1:33" ht="33.5" x14ac:dyDescent="0.75">
      <c r="B415" s="13"/>
      <c r="C415" s="30"/>
      <c r="D415" s="30"/>
      <c r="E415" s="30"/>
      <c r="F415" s="30"/>
      <c r="G415" s="58" t="s">
        <v>371</v>
      </c>
      <c r="H415" s="58"/>
      <c r="I415" s="58"/>
      <c r="J415" s="58"/>
      <c r="K415" s="58"/>
      <c r="L415" s="58"/>
      <c r="M415" s="58"/>
      <c r="N415" s="30"/>
      <c r="O415" s="30"/>
      <c r="P415" s="30"/>
      <c r="Q415" s="30"/>
      <c r="R415" s="30"/>
      <c r="S415" s="30"/>
      <c r="T415" s="30"/>
      <c r="U415" s="32"/>
      <c r="V415" s="32"/>
      <c r="W415" s="30"/>
      <c r="X415" s="30"/>
      <c r="Y415" s="30"/>
      <c r="Z415" s="30"/>
      <c r="AA415" s="30"/>
      <c r="AB415" s="30"/>
      <c r="AC415" s="30"/>
      <c r="AD415" s="32"/>
      <c r="AE415" s="30"/>
      <c r="AF415" s="30"/>
      <c r="AG415" s="13"/>
    </row>
    <row r="416" spans="1:33" ht="33.5" x14ac:dyDescent="0.75">
      <c r="B416" s="13"/>
      <c r="C416" s="30"/>
      <c r="D416" s="30"/>
      <c r="E416" s="30"/>
      <c r="F416" s="30"/>
      <c r="G416" s="58"/>
      <c r="H416" s="58"/>
      <c r="I416" s="58"/>
      <c r="J416" s="58"/>
      <c r="K416" s="58"/>
      <c r="L416" s="58"/>
      <c r="M416" s="58"/>
      <c r="N416" s="59" t="s">
        <v>9</v>
      </c>
      <c r="O416" s="59"/>
      <c r="P416" s="59"/>
      <c r="Q416" s="59"/>
      <c r="R416" s="59"/>
      <c r="S416" s="60" t="s">
        <v>372</v>
      </c>
      <c r="T416" s="60"/>
      <c r="U416" s="60"/>
      <c r="V416" s="60"/>
      <c r="W416" s="60"/>
      <c r="X416" s="60"/>
      <c r="Y416" s="30"/>
      <c r="Z416" s="61" t="s">
        <v>10</v>
      </c>
      <c r="AA416" s="61"/>
      <c r="AB416" s="61"/>
      <c r="AC416" s="33" t="s">
        <v>454</v>
      </c>
      <c r="AD416" s="32"/>
      <c r="AE416" s="30"/>
      <c r="AF416" s="30"/>
      <c r="AG416" s="13"/>
    </row>
    <row r="417" spans="1:33" ht="33.5" x14ac:dyDescent="0.75">
      <c r="B417" s="13"/>
      <c r="C417" s="30"/>
      <c r="D417" s="55" t="s">
        <v>8</v>
      </c>
      <c r="E417" s="55"/>
      <c r="F417" s="55"/>
      <c r="G417" s="58"/>
      <c r="H417" s="58"/>
      <c r="I417" s="58"/>
      <c r="J417" s="58"/>
      <c r="K417" s="58"/>
      <c r="L417" s="58"/>
      <c r="M417" s="58"/>
      <c r="N417" s="59"/>
      <c r="O417" s="59"/>
      <c r="P417" s="59"/>
      <c r="Q417" s="59"/>
      <c r="R417" s="59"/>
      <c r="S417" s="60"/>
      <c r="T417" s="60"/>
      <c r="U417" s="60"/>
      <c r="V417" s="60"/>
      <c r="W417" s="60"/>
      <c r="X417" s="60"/>
      <c r="Y417" s="30"/>
      <c r="Z417" s="60" t="s">
        <v>453</v>
      </c>
      <c r="AA417" s="60"/>
      <c r="AB417" s="60"/>
      <c r="AC417" s="60"/>
      <c r="AD417" s="60"/>
      <c r="AE417" s="60"/>
      <c r="AF417" s="34"/>
      <c r="AG417" s="13"/>
    </row>
    <row r="418" spans="1:33" ht="33.5" x14ac:dyDescent="0.75">
      <c r="B418" s="13"/>
      <c r="C418" s="30"/>
      <c r="D418" s="30"/>
      <c r="E418" s="30"/>
      <c r="F418" s="30"/>
      <c r="G418" s="58"/>
      <c r="H418" s="58"/>
      <c r="I418" s="58"/>
      <c r="J418" s="58"/>
      <c r="K418" s="58"/>
      <c r="L418" s="58"/>
      <c r="M418" s="58"/>
      <c r="N418" s="30"/>
      <c r="O418" s="35"/>
      <c r="P418" s="30"/>
      <c r="Q418" s="30"/>
      <c r="R418" s="35"/>
      <c r="S418" s="4"/>
      <c r="T418" s="4"/>
      <c r="U418" s="4"/>
      <c r="V418" s="4"/>
      <c r="W418" s="4"/>
      <c r="X418" s="4"/>
      <c r="Y418" s="32"/>
      <c r="Z418" s="60"/>
      <c r="AA418" s="60"/>
      <c r="AB418" s="60"/>
      <c r="AC418" s="60"/>
      <c r="AD418" s="60"/>
      <c r="AE418" s="60"/>
      <c r="AF418" s="34"/>
      <c r="AG418" s="13"/>
    </row>
    <row r="419" spans="1:33" ht="33.5" x14ac:dyDescent="0.75">
      <c r="B419" s="13"/>
      <c r="C419" s="30"/>
      <c r="D419" s="30"/>
      <c r="E419" s="35"/>
      <c r="F419" s="35"/>
      <c r="G419" s="58"/>
      <c r="H419" s="58"/>
      <c r="I419" s="58"/>
      <c r="J419" s="58"/>
      <c r="K419" s="58"/>
      <c r="L419" s="58"/>
      <c r="M419" s="58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4"/>
      <c r="AA419" s="34"/>
      <c r="AB419" s="34"/>
      <c r="AC419" s="34"/>
      <c r="AD419" s="34"/>
      <c r="AE419" s="34"/>
      <c r="AF419" s="34"/>
      <c r="AG419" s="13"/>
    </row>
    <row r="420" spans="1:33" ht="33.5" x14ac:dyDescent="0.75">
      <c r="B420" s="13"/>
      <c r="C420" s="30"/>
      <c r="D420" s="30"/>
      <c r="E420" s="55" t="s">
        <v>16</v>
      </c>
      <c r="F420" s="55"/>
      <c r="G420" s="56" t="s">
        <v>247</v>
      </c>
      <c r="H420" s="56"/>
      <c r="I420" s="56"/>
      <c r="J420" s="56"/>
      <c r="K420" s="56"/>
      <c r="L420" s="56"/>
      <c r="M420" s="56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13"/>
    </row>
    <row r="421" spans="1:33" ht="33.5" x14ac:dyDescent="0.75">
      <c r="B421" s="13"/>
      <c r="C421" s="30"/>
      <c r="D421" s="30"/>
      <c r="E421" s="30"/>
      <c r="F421" s="30"/>
      <c r="G421" s="56"/>
      <c r="H421" s="56"/>
      <c r="I421" s="56"/>
      <c r="J421" s="56"/>
      <c r="K421" s="56"/>
      <c r="L421" s="56"/>
      <c r="M421" s="56"/>
      <c r="N421" s="30"/>
      <c r="O421" s="32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13"/>
    </row>
    <row r="422" spans="1:33" ht="31" x14ac:dyDescent="0.7">
      <c r="B422" s="13"/>
      <c r="C422" s="8"/>
      <c r="D422" s="8"/>
      <c r="E422" s="8"/>
      <c r="F422" s="8"/>
      <c r="G422" s="8"/>
      <c r="H422" s="8"/>
      <c r="I422" s="8"/>
      <c r="J422" s="8"/>
      <c r="K422" s="8"/>
      <c r="L422" s="9"/>
      <c r="M422" s="9"/>
      <c r="N422" s="10"/>
      <c r="O422" s="9"/>
      <c r="P422" s="8"/>
      <c r="Q422" s="8"/>
      <c r="R422" s="8"/>
      <c r="S422" s="8"/>
      <c r="T422" s="8"/>
      <c r="U422" s="8"/>
      <c r="V422" s="8"/>
      <c r="W422" s="8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</row>
    <row r="423" spans="1:33" ht="31" x14ac:dyDescent="0.7">
      <c r="B423" s="8"/>
      <c r="C423" s="12" t="s">
        <v>11</v>
      </c>
      <c r="D423" s="12"/>
      <c r="E423" s="12"/>
      <c r="F423" s="12"/>
      <c r="G423" s="12"/>
      <c r="H423" s="12"/>
      <c r="I423" s="12"/>
      <c r="J423" s="9"/>
      <c r="K423" s="9"/>
      <c r="L423" s="8"/>
      <c r="M423" s="8"/>
      <c r="N423" s="8"/>
      <c r="O423" s="8"/>
      <c r="P423" s="8"/>
      <c r="Q423" s="8"/>
      <c r="R423" s="8"/>
      <c r="U423" s="8"/>
      <c r="V423" s="8"/>
      <c r="W423" s="8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</row>
    <row r="424" spans="1:33" ht="31" x14ac:dyDescent="0.7">
      <c r="B424" s="11" t="s">
        <v>0</v>
      </c>
      <c r="C424" s="9" t="s">
        <v>455</v>
      </c>
      <c r="D424" s="9"/>
      <c r="E424" s="9"/>
      <c r="F424" s="9"/>
      <c r="G424" s="9"/>
      <c r="H424" s="9"/>
      <c r="I424" s="9"/>
      <c r="J424" s="8"/>
      <c r="K424" s="8"/>
      <c r="L424" s="8"/>
      <c r="M424" s="8"/>
      <c r="N424" s="8"/>
      <c r="O424" s="8"/>
      <c r="P424" s="8"/>
      <c r="Q424" s="8"/>
      <c r="R424" s="8"/>
      <c r="U424" s="8"/>
      <c r="V424" s="8"/>
      <c r="W424" s="8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</row>
    <row r="425" spans="1:33" ht="31" x14ac:dyDescent="0.7">
      <c r="B425" s="11" t="s">
        <v>1</v>
      </c>
      <c r="C425" s="9" t="s">
        <v>456</v>
      </c>
      <c r="D425" s="9"/>
      <c r="E425" s="9"/>
      <c r="F425" s="9"/>
      <c r="G425" s="9"/>
      <c r="H425" s="9"/>
      <c r="I425" s="9"/>
      <c r="J425" s="9"/>
      <c r="K425" s="10"/>
      <c r="L425" s="8"/>
      <c r="M425" s="8"/>
      <c r="N425" s="8"/>
      <c r="O425" s="8"/>
      <c r="P425" s="8"/>
      <c r="Q425" s="8"/>
      <c r="R425" s="8"/>
      <c r="U425" s="8"/>
      <c r="V425" s="8"/>
      <c r="W425" s="8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</row>
    <row r="426" spans="1:33" ht="31" x14ac:dyDescent="0.7">
      <c r="A426" s="2"/>
      <c r="B426" s="11" t="s">
        <v>2</v>
      </c>
      <c r="C426" s="9" t="s">
        <v>457</v>
      </c>
      <c r="D426" s="9"/>
      <c r="E426" s="9"/>
      <c r="F426" s="9"/>
      <c r="G426" s="9"/>
      <c r="H426" s="9"/>
      <c r="I426" s="9"/>
      <c r="J426" s="9"/>
      <c r="K426" s="8"/>
      <c r="L426" s="10"/>
      <c r="M426" s="10"/>
      <c r="N426" s="10"/>
      <c r="O426" s="10"/>
      <c r="P426" s="10"/>
      <c r="Q426" s="10"/>
      <c r="R426" s="10"/>
      <c r="S426" s="2"/>
      <c r="T426" s="2"/>
      <c r="U426" s="10"/>
      <c r="V426" s="10"/>
      <c r="W426" s="1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 spans="1:33" ht="28.5" x14ac:dyDescent="0.65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</row>
    <row r="428" spans="1:33" ht="28.5" customHeight="1" x14ac:dyDescent="0.35">
      <c r="A428" s="2"/>
      <c r="B428" s="57"/>
      <c r="C428" s="51" t="s">
        <v>6</v>
      </c>
      <c r="D428" s="51"/>
      <c r="E428" s="51"/>
      <c r="F428" s="51"/>
      <c r="G428" s="51"/>
      <c r="H428" s="51"/>
      <c r="I428" s="51" t="s">
        <v>23</v>
      </c>
      <c r="J428" s="51"/>
      <c r="K428" s="51"/>
      <c r="L428" s="51"/>
      <c r="M428" s="51"/>
      <c r="N428" s="51"/>
      <c r="O428" s="51" t="s">
        <v>7</v>
      </c>
      <c r="P428" s="51"/>
      <c r="Q428" s="51"/>
      <c r="R428" s="51"/>
      <c r="S428" s="51"/>
      <c r="T428" s="51"/>
      <c r="U428" s="51" t="s">
        <v>24</v>
      </c>
      <c r="V428" s="51"/>
      <c r="W428" s="51"/>
      <c r="X428" s="51"/>
      <c r="Y428" s="51"/>
      <c r="Z428" s="51"/>
      <c r="AA428" s="51" t="s">
        <v>25</v>
      </c>
      <c r="AB428" s="51"/>
      <c r="AC428" s="51"/>
      <c r="AD428" s="51"/>
      <c r="AE428" s="51"/>
      <c r="AF428" s="51"/>
      <c r="AG428" s="27"/>
    </row>
    <row r="429" spans="1:33" ht="28.5" x14ac:dyDescent="0.35">
      <c r="A429" s="2"/>
      <c r="B429" s="57"/>
      <c r="C429" s="25" t="s">
        <v>0</v>
      </c>
      <c r="D429" s="25" t="s">
        <v>1</v>
      </c>
      <c r="E429" s="25" t="s">
        <v>2</v>
      </c>
      <c r="F429" s="25" t="s">
        <v>3</v>
      </c>
      <c r="G429" s="25" t="s">
        <v>4</v>
      </c>
      <c r="H429" s="25" t="s">
        <v>5</v>
      </c>
      <c r="I429" s="25" t="s">
        <v>0</v>
      </c>
      <c r="J429" s="25" t="s">
        <v>1</v>
      </c>
      <c r="K429" s="25" t="s">
        <v>2</v>
      </c>
      <c r="L429" s="25" t="s">
        <v>3</v>
      </c>
      <c r="M429" s="25" t="s">
        <v>4</v>
      </c>
      <c r="N429" s="25" t="s">
        <v>5</v>
      </c>
      <c r="O429" s="25" t="s">
        <v>0</v>
      </c>
      <c r="P429" s="25" t="s">
        <v>1</v>
      </c>
      <c r="Q429" s="25" t="s">
        <v>2</v>
      </c>
      <c r="R429" s="25" t="s">
        <v>3</v>
      </c>
      <c r="S429" s="25" t="s">
        <v>4</v>
      </c>
      <c r="T429" s="25" t="s">
        <v>5</v>
      </c>
      <c r="U429" s="25" t="s">
        <v>0</v>
      </c>
      <c r="V429" s="25" t="s">
        <v>1</v>
      </c>
      <c r="W429" s="25" t="s">
        <v>2</v>
      </c>
      <c r="X429" s="25" t="s">
        <v>3</v>
      </c>
      <c r="Y429" s="25" t="s">
        <v>4</v>
      </c>
      <c r="Z429" s="25" t="s">
        <v>5</v>
      </c>
      <c r="AA429" s="25" t="s">
        <v>0</v>
      </c>
      <c r="AB429" s="25" t="s">
        <v>1</v>
      </c>
      <c r="AC429" s="25" t="s">
        <v>2</v>
      </c>
      <c r="AD429" s="25" t="s">
        <v>3</v>
      </c>
      <c r="AE429" s="25" t="s">
        <v>4</v>
      </c>
      <c r="AF429" s="25" t="s">
        <v>5</v>
      </c>
      <c r="AG429" s="28"/>
    </row>
    <row r="430" spans="1:33" ht="28.5" x14ac:dyDescent="0.35">
      <c r="A430" s="2"/>
      <c r="B430" s="26" t="s">
        <v>0</v>
      </c>
      <c r="C430" s="25">
        <v>7</v>
      </c>
      <c r="D430" s="25">
        <v>7</v>
      </c>
      <c r="E430" s="25">
        <v>6</v>
      </c>
      <c r="F430" s="25">
        <v>6</v>
      </c>
      <c r="G430" s="25">
        <v>8</v>
      </c>
      <c r="H430" s="52">
        <v>8</v>
      </c>
      <c r="I430" s="25">
        <v>8</v>
      </c>
      <c r="J430" s="25">
        <v>8</v>
      </c>
      <c r="K430" s="25">
        <v>8</v>
      </c>
      <c r="L430" s="25">
        <v>7</v>
      </c>
      <c r="M430" s="25">
        <v>7</v>
      </c>
      <c r="N430" s="52">
        <v>7</v>
      </c>
      <c r="O430" s="25">
        <v>9</v>
      </c>
      <c r="P430" s="25">
        <v>8</v>
      </c>
      <c r="Q430" s="25">
        <v>8</v>
      </c>
      <c r="R430" s="25">
        <v>7</v>
      </c>
      <c r="S430" s="25">
        <v>8</v>
      </c>
      <c r="T430" s="52">
        <v>8</v>
      </c>
      <c r="U430" s="25">
        <v>8</v>
      </c>
      <c r="V430" s="25">
        <v>8</v>
      </c>
      <c r="W430" s="25">
        <v>8</v>
      </c>
      <c r="X430" s="25">
        <v>8</v>
      </c>
      <c r="Y430" s="25">
        <v>8</v>
      </c>
      <c r="Z430" s="52">
        <v>8</v>
      </c>
      <c r="AA430" s="25">
        <v>8</v>
      </c>
      <c r="AB430" s="25">
        <v>9</v>
      </c>
      <c r="AC430" s="25">
        <v>9</v>
      </c>
      <c r="AD430" s="25">
        <v>8</v>
      </c>
      <c r="AE430" s="25">
        <v>8</v>
      </c>
      <c r="AF430" s="52">
        <v>9</v>
      </c>
      <c r="AG430" s="28"/>
    </row>
    <row r="431" spans="1:33" ht="28.5" x14ac:dyDescent="0.35">
      <c r="A431" s="2"/>
      <c r="B431" s="26" t="s">
        <v>1</v>
      </c>
      <c r="C431" s="25">
        <v>8</v>
      </c>
      <c r="D431" s="25">
        <v>9</v>
      </c>
      <c r="E431" s="25">
        <v>8</v>
      </c>
      <c r="F431" s="25">
        <v>9</v>
      </c>
      <c r="G431" s="25">
        <v>8</v>
      </c>
      <c r="H431" s="53"/>
      <c r="I431" s="25">
        <v>8</v>
      </c>
      <c r="J431" s="25">
        <v>8</v>
      </c>
      <c r="K431" s="25">
        <v>8</v>
      </c>
      <c r="L431" s="25">
        <v>7</v>
      </c>
      <c r="M431" s="25">
        <v>7</v>
      </c>
      <c r="N431" s="53"/>
      <c r="O431" s="25">
        <v>8</v>
      </c>
      <c r="P431" s="25">
        <v>9</v>
      </c>
      <c r="Q431" s="25">
        <v>8</v>
      </c>
      <c r="R431" s="25">
        <v>8</v>
      </c>
      <c r="S431" s="25">
        <v>8</v>
      </c>
      <c r="T431" s="53"/>
      <c r="U431" s="25">
        <v>8</v>
      </c>
      <c r="V431" s="25">
        <v>8</v>
      </c>
      <c r="W431" s="25">
        <v>8</v>
      </c>
      <c r="X431" s="25">
        <v>8</v>
      </c>
      <c r="Y431" s="25">
        <v>8</v>
      </c>
      <c r="Z431" s="53"/>
      <c r="AA431" s="25">
        <v>8</v>
      </c>
      <c r="AB431" s="25">
        <v>9</v>
      </c>
      <c r="AC431" s="25">
        <v>8</v>
      </c>
      <c r="AD431" s="25">
        <v>8</v>
      </c>
      <c r="AE431" s="25">
        <v>9</v>
      </c>
      <c r="AF431" s="53"/>
      <c r="AG431" s="28"/>
    </row>
    <row r="432" spans="1:33" ht="28.5" x14ac:dyDescent="0.35">
      <c r="A432" s="2"/>
      <c r="B432" s="26" t="s">
        <v>2</v>
      </c>
      <c r="C432" s="25">
        <v>6</v>
      </c>
      <c r="D432" s="25">
        <v>6</v>
      </c>
      <c r="E432" s="25">
        <v>7</v>
      </c>
      <c r="F432" s="25">
        <v>7</v>
      </c>
      <c r="G432" s="25">
        <v>8</v>
      </c>
      <c r="H432" s="53"/>
      <c r="I432" s="25">
        <v>8</v>
      </c>
      <c r="J432" s="25">
        <v>8</v>
      </c>
      <c r="K432" s="25">
        <v>8</v>
      </c>
      <c r="L432" s="25">
        <v>7</v>
      </c>
      <c r="M432" s="25">
        <v>7</v>
      </c>
      <c r="N432" s="53"/>
      <c r="O432" s="25">
        <v>8</v>
      </c>
      <c r="P432" s="25">
        <v>8</v>
      </c>
      <c r="Q432" s="25">
        <v>8</v>
      </c>
      <c r="R432" s="25">
        <v>7</v>
      </c>
      <c r="S432" s="25">
        <v>8</v>
      </c>
      <c r="T432" s="53"/>
      <c r="U432" s="25">
        <v>9</v>
      </c>
      <c r="V432" s="25">
        <v>9</v>
      </c>
      <c r="W432" s="25">
        <v>9</v>
      </c>
      <c r="X432" s="25">
        <v>9</v>
      </c>
      <c r="Y432" s="25">
        <v>9</v>
      </c>
      <c r="Z432" s="53"/>
      <c r="AA432" s="25">
        <v>9</v>
      </c>
      <c r="AB432" s="25">
        <v>9</v>
      </c>
      <c r="AC432" s="25">
        <v>9</v>
      </c>
      <c r="AD432" s="25">
        <v>9</v>
      </c>
      <c r="AE432" s="25">
        <v>9</v>
      </c>
      <c r="AF432" s="53"/>
      <c r="AG432" s="28"/>
    </row>
    <row r="433" spans="1:33" ht="28.5" x14ac:dyDescent="0.35">
      <c r="A433" s="2"/>
      <c r="B433" s="25"/>
      <c r="C433" s="29">
        <f>SUM(C430:C432)/3</f>
        <v>7</v>
      </c>
      <c r="D433" s="29">
        <f t="shared" ref="D433:F433" si="5">SUM(D430:D432)/3</f>
        <v>7.333333333333333</v>
      </c>
      <c r="E433" s="29">
        <f t="shared" si="5"/>
        <v>7</v>
      </c>
      <c r="F433" s="29">
        <f t="shared" si="5"/>
        <v>7.333333333333333</v>
      </c>
      <c r="G433" s="29">
        <f>SUM(G430:G432)/3</f>
        <v>8</v>
      </c>
      <c r="H433" s="54"/>
      <c r="I433" s="29">
        <f>SUM(I430:I432)/3</f>
        <v>8</v>
      </c>
      <c r="J433" s="29">
        <f>SUM(J430:J432)/3</f>
        <v>8</v>
      </c>
      <c r="K433" s="29">
        <f>SUM(K430:K432)/3</f>
        <v>8</v>
      </c>
      <c r="L433" s="29">
        <f>SUM(L430:L432)/3</f>
        <v>7</v>
      </c>
      <c r="M433" s="29">
        <f>SUM(M430:M432)/3</f>
        <v>7</v>
      </c>
      <c r="N433" s="54"/>
      <c r="O433" s="29">
        <f>SUM(O430:O432)/3</f>
        <v>8.3333333333333339</v>
      </c>
      <c r="P433" s="29">
        <f>SUM(P430:P432)/3</f>
        <v>8.3333333333333339</v>
      </c>
      <c r="Q433" s="29">
        <f>SUM(Q430:Q432)/3</f>
        <v>8</v>
      </c>
      <c r="R433" s="29">
        <f>SUM(R430:R432)/3</f>
        <v>7.333333333333333</v>
      </c>
      <c r="S433" s="29">
        <f>SUM(S430:S432)/3</f>
        <v>8</v>
      </c>
      <c r="T433" s="54"/>
      <c r="U433" s="29">
        <f>SUM(U430:U432)/3</f>
        <v>8.3333333333333339</v>
      </c>
      <c r="V433" s="29">
        <f>SUM(V430:V432)/3</f>
        <v>8.3333333333333339</v>
      </c>
      <c r="W433" s="29">
        <f>SUM(W430:W432)/3</f>
        <v>8.3333333333333339</v>
      </c>
      <c r="X433" s="29">
        <f>SUM(X430:X432)/3</f>
        <v>8.3333333333333339</v>
      </c>
      <c r="Y433" s="29">
        <f>SUM(Y430:Y432)/3</f>
        <v>8.3333333333333339</v>
      </c>
      <c r="Z433" s="54"/>
      <c r="AA433" s="29">
        <f>SUM(AA430:AA432)/3</f>
        <v>8.3333333333333339</v>
      </c>
      <c r="AB433" s="29">
        <f>SUM(AB430:AB432)/3</f>
        <v>9</v>
      </c>
      <c r="AC433" s="29">
        <f>SUM(AC430:AC432)/3</f>
        <v>8.6666666666666661</v>
      </c>
      <c r="AD433" s="29">
        <f>SUM(AD430:AD432)/3</f>
        <v>8.3333333333333339</v>
      </c>
      <c r="AE433" s="29">
        <f>SUM(AE430:AE432)/3</f>
        <v>8.6666666666666661</v>
      </c>
      <c r="AF433" s="54"/>
      <c r="AG433" s="28"/>
    </row>
    <row r="434" spans="1:33" ht="28.5" x14ac:dyDescent="0.35">
      <c r="A434" s="2"/>
      <c r="B434" s="25"/>
      <c r="C434" s="50">
        <f>SUM(C433:E433)/3</f>
        <v>7.1111111111111107</v>
      </c>
      <c r="D434" s="50"/>
      <c r="E434" s="50"/>
      <c r="F434" s="50">
        <f>(F433+G433+H430)/3</f>
        <v>7.7777777777777777</v>
      </c>
      <c r="G434" s="50"/>
      <c r="H434" s="50"/>
      <c r="I434" s="50">
        <v>8</v>
      </c>
      <c r="J434" s="50"/>
      <c r="K434" s="50"/>
      <c r="L434" s="50">
        <v>7</v>
      </c>
      <c r="M434" s="50"/>
      <c r="N434" s="50"/>
      <c r="O434" s="50">
        <f>SUM(O433:Q433)/3</f>
        <v>8.2222222222222232</v>
      </c>
      <c r="P434" s="50"/>
      <c r="Q434" s="50"/>
      <c r="R434" s="50">
        <f>(R433+S433+T430)/3</f>
        <v>7.7777777777777777</v>
      </c>
      <c r="S434" s="50"/>
      <c r="T434" s="50"/>
      <c r="U434" s="50">
        <f>SUM(U433:W433)/3</f>
        <v>8.3333333333333339</v>
      </c>
      <c r="V434" s="50"/>
      <c r="W434" s="50"/>
      <c r="X434" s="50">
        <f>(X433+Y433+Z430)/3</f>
        <v>8.2222222222222232</v>
      </c>
      <c r="Y434" s="50"/>
      <c r="Z434" s="50"/>
      <c r="AA434" s="50">
        <f>SUM(AA433:AC433)/3</f>
        <v>8.6666666666666661</v>
      </c>
      <c r="AB434" s="50"/>
      <c r="AC434" s="50"/>
      <c r="AD434" s="50">
        <f>(AD433+AE433+AF430)/3</f>
        <v>8.6666666666666661</v>
      </c>
      <c r="AE434" s="50"/>
      <c r="AF434" s="50"/>
      <c r="AG434" s="28"/>
    </row>
    <row r="435" spans="1:33" ht="28.5" x14ac:dyDescent="0.35">
      <c r="A435" s="2"/>
      <c r="B435" s="25"/>
      <c r="C435" s="50">
        <f>C434+F434</f>
        <v>14.888888888888889</v>
      </c>
      <c r="D435" s="50"/>
      <c r="E435" s="50"/>
      <c r="F435" s="50"/>
      <c r="G435" s="50"/>
      <c r="H435" s="50"/>
      <c r="I435" s="50">
        <f>I434+L434</f>
        <v>15</v>
      </c>
      <c r="J435" s="50"/>
      <c r="K435" s="50"/>
      <c r="L435" s="50"/>
      <c r="M435" s="50"/>
      <c r="N435" s="50"/>
      <c r="O435" s="50">
        <f>O434+R434</f>
        <v>16</v>
      </c>
      <c r="P435" s="50"/>
      <c r="Q435" s="50"/>
      <c r="R435" s="50"/>
      <c r="S435" s="50"/>
      <c r="T435" s="50"/>
      <c r="U435" s="50">
        <f>U434+X434</f>
        <v>16.555555555555557</v>
      </c>
      <c r="V435" s="50"/>
      <c r="W435" s="50"/>
      <c r="X435" s="50"/>
      <c r="Y435" s="50"/>
      <c r="Z435" s="50"/>
      <c r="AA435" s="50">
        <f>AA434+AD434</f>
        <v>17.333333333333332</v>
      </c>
      <c r="AB435" s="50"/>
      <c r="AC435" s="50"/>
      <c r="AD435" s="50"/>
      <c r="AE435" s="50"/>
      <c r="AF435" s="50"/>
      <c r="AG435" s="28"/>
    </row>
    <row r="436" spans="1:33" ht="28.5" x14ac:dyDescent="0.65">
      <c r="A436" s="13"/>
      <c r="AG436" s="13"/>
    </row>
    <row r="437" spans="1:33" ht="28.5" x14ac:dyDescent="0.65">
      <c r="A437" s="13"/>
      <c r="B437" s="46" t="s">
        <v>12</v>
      </c>
      <c r="C437" s="46"/>
      <c r="D437" s="46"/>
      <c r="E437" s="64">
        <f>SUM(C434:AF434)</f>
        <v>79.777777777777786</v>
      </c>
      <c r="F437" s="64"/>
      <c r="G437" s="15" t="s">
        <v>13</v>
      </c>
      <c r="H437" s="15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</row>
    <row r="438" spans="1:33" ht="28.5" x14ac:dyDescent="0.6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</row>
    <row r="439" spans="1:33" ht="28.5" x14ac:dyDescent="0.65">
      <c r="A439" s="13"/>
      <c r="B439" s="46" t="s">
        <v>14</v>
      </c>
      <c r="C439" s="46"/>
      <c r="D439" s="46"/>
      <c r="E439" s="46"/>
      <c r="F439" s="13"/>
      <c r="G439" s="48" t="str" cm="1">
        <f t="array" ref="G439">_xlfn.IFS(E437&lt;40,"Диплом",E437&lt;60,"Бронзовая медаль",E437&lt;80,"Серебряная медаль",E437&lt;100,"Золотая медаль")</f>
        <v>Серебряная медаль</v>
      </c>
      <c r="H439" s="48"/>
      <c r="I439" s="48"/>
      <c r="J439" s="48"/>
      <c r="K439" s="48"/>
      <c r="L439" s="48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</row>
    <row r="440" spans="1:33" ht="28.5" x14ac:dyDescent="0.65">
      <c r="A440" s="13"/>
      <c r="B440" s="14"/>
      <c r="C440" s="14"/>
      <c r="D440" s="14"/>
      <c r="E440" s="14"/>
      <c r="F440" s="13"/>
      <c r="G440" s="36"/>
      <c r="H440" s="36"/>
      <c r="I440" s="36"/>
      <c r="J440" s="36"/>
      <c r="K440" s="36"/>
      <c r="L440" s="36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</row>
    <row r="441" spans="1:33" ht="28.5" x14ac:dyDescent="0.6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</row>
    <row r="442" spans="1:33" ht="28.5" x14ac:dyDescent="0.65">
      <c r="A442" s="13"/>
      <c r="B442" s="3"/>
      <c r="C442" s="3"/>
      <c r="D442" s="19" t="s">
        <v>22</v>
      </c>
      <c r="E442" s="19"/>
      <c r="F442" s="19"/>
      <c r="G442" s="19"/>
      <c r="I442" s="3"/>
      <c r="J442" s="3"/>
      <c r="K442" s="19" t="s">
        <v>23</v>
      </c>
      <c r="L442" s="19"/>
      <c r="M442" s="19"/>
      <c r="O442" s="3"/>
      <c r="P442" s="3"/>
      <c r="Q442" s="19" t="s">
        <v>7</v>
      </c>
      <c r="R442" s="19"/>
      <c r="W442" s="19" t="s">
        <v>24</v>
      </c>
      <c r="X442" s="19"/>
      <c r="Y442" s="3"/>
      <c r="AB442" s="3"/>
      <c r="AC442" s="3"/>
      <c r="AD442" s="19" t="s">
        <v>25</v>
      </c>
      <c r="AE442" s="3"/>
      <c r="AF442" s="3"/>
      <c r="AG442" s="13"/>
    </row>
    <row r="443" spans="1:33" ht="28.5" x14ac:dyDescent="0.65">
      <c r="A443" s="13"/>
      <c r="B443" s="49" t="s">
        <v>15</v>
      </c>
      <c r="C443" s="49"/>
      <c r="D443" s="17"/>
      <c r="E443" s="17"/>
      <c r="F443" s="17"/>
      <c r="G443" s="18"/>
      <c r="I443" s="37" t="s">
        <v>15</v>
      </c>
      <c r="J443" s="37"/>
      <c r="K443" s="17"/>
      <c r="L443" s="17"/>
      <c r="M443" s="3"/>
      <c r="O443" s="37" t="s">
        <v>15</v>
      </c>
      <c r="P443" s="37"/>
      <c r="Q443" s="17"/>
      <c r="R443" s="17"/>
      <c r="V443" s="40" t="s">
        <v>15</v>
      </c>
      <c r="W443" s="37"/>
      <c r="X443" s="17"/>
      <c r="Y443" s="3"/>
      <c r="AB443" s="37" t="s">
        <v>15</v>
      </c>
      <c r="AC443" s="37"/>
      <c r="AD443" s="17"/>
      <c r="AE443" s="3"/>
      <c r="AF443" s="3"/>
      <c r="AG443" s="13"/>
    </row>
    <row r="444" spans="1:33" ht="46" x14ac:dyDescent="0.35">
      <c r="H444" s="62" t="s">
        <v>26</v>
      </c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3" ht="46" x14ac:dyDescent="1">
      <c r="C445" s="3"/>
      <c r="D445" s="3"/>
      <c r="E445" s="3"/>
      <c r="F445" s="3"/>
      <c r="G445" s="3"/>
      <c r="H445" s="21"/>
      <c r="I445" s="21"/>
      <c r="J445" s="21"/>
      <c r="L445" s="24"/>
      <c r="M445" s="24"/>
      <c r="N445" s="24"/>
      <c r="O445" s="24"/>
      <c r="P445" s="24" t="s">
        <v>21</v>
      </c>
      <c r="Q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</row>
    <row r="446" spans="1:33" ht="46" x14ac:dyDescent="1">
      <c r="C446" s="3"/>
      <c r="D446" s="3"/>
      <c r="E446" s="3"/>
      <c r="F446" s="3"/>
      <c r="G446" s="3"/>
      <c r="H446" s="23"/>
      <c r="I446" s="23"/>
      <c r="J446" s="23"/>
      <c r="K446" s="23"/>
      <c r="L446" s="23"/>
      <c r="M446" s="24"/>
      <c r="N446" s="21"/>
      <c r="O446" s="21"/>
      <c r="P446" s="21"/>
      <c r="Q446" s="21"/>
      <c r="R446" s="21"/>
      <c r="S446" s="21"/>
      <c r="T446" s="22"/>
      <c r="U446" s="21"/>
      <c r="V446" s="21"/>
      <c r="W446" s="21"/>
      <c r="X446" s="21"/>
      <c r="Y446" s="21"/>
      <c r="AC446" s="3"/>
    </row>
    <row r="447" spans="1:33" ht="46" x14ac:dyDescent="1">
      <c r="C447" s="5"/>
      <c r="D447" s="5"/>
      <c r="E447" s="5"/>
      <c r="H447" s="21"/>
      <c r="I447" s="21"/>
      <c r="J447" s="63" t="s">
        <v>84</v>
      </c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"/>
      <c r="AD447" s="7"/>
    </row>
    <row r="448" spans="1:33" ht="33.5" x14ac:dyDescent="0.75">
      <c r="B448" s="13"/>
      <c r="C448" s="30"/>
      <c r="D448" s="30"/>
      <c r="E448" s="30"/>
      <c r="F448" s="30"/>
      <c r="G448" s="30"/>
      <c r="H448" s="30"/>
      <c r="I448" s="30"/>
      <c r="J448" s="30"/>
      <c r="K448" s="30"/>
      <c r="L448" s="31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13"/>
    </row>
    <row r="449" spans="1:33" ht="33.5" x14ac:dyDescent="0.75">
      <c r="B449" s="13"/>
      <c r="C449" s="30"/>
      <c r="D449" s="30"/>
      <c r="E449" s="30"/>
      <c r="F449" s="30"/>
      <c r="G449" s="58" t="s">
        <v>388</v>
      </c>
      <c r="H449" s="58"/>
      <c r="I449" s="58"/>
      <c r="J449" s="58"/>
      <c r="K449" s="58"/>
      <c r="L449" s="58"/>
      <c r="M449" s="58"/>
      <c r="N449" s="30"/>
      <c r="O449" s="30"/>
      <c r="P449" s="30"/>
      <c r="Q449" s="30"/>
      <c r="R449" s="30"/>
      <c r="S449" s="30"/>
      <c r="T449" s="30"/>
      <c r="U449" s="32"/>
      <c r="V449" s="32"/>
      <c r="W449" s="30"/>
      <c r="X449" s="30"/>
      <c r="Y449" s="30"/>
      <c r="Z449" s="30"/>
      <c r="AA449" s="30"/>
      <c r="AB449" s="30"/>
      <c r="AC449" s="30"/>
      <c r="AD449" s="32"/>
      <c r="AE449" s="30"/>
      <c r="AF449" s="30"/>
      <c r="AG449" s="13"/>
    </row>
    <row r="450" spans="1:33" ht="33.5" x14ac:dyDescent="0.75">
      <c r="B450" s="13"/>
      <c r="C450" s="30"/>
      <c r="D450" s="30"/>
      <c r="E450" s="30"/>
      <c r="F450" s="30"/>
      <c r="G450" s="58"/>
      <c r="H450" s="58"/>
      <c r="I450" s="58"/>
      <c r="J450" s="58"/>
      <c r="K450" s="58"/>
      <c r="L450" s="58"/>
      <c r="M450" s="58"/>
      <c r="N450" s="59" t="s">
        <v>9</v>
      </c>
      <c r="O450" s="59"/>
      <c r="P450" s="59"/>
      <c r="Q450" s="59"/>
      <c r="R450" s="59"/>
      <c r="S450" s="60" t="s">
        <v>389</v>
      </c>
      <c r="T450" s="60"/>
      <c r="U450" s="60"/>
      <c r="V450" s="60"/>
      <c r="W450" s="60"/>
      <c r="X450" s="60"/>
      <c r="Y450" s="30"/>
      <c r="Z450" s="61" t="s">
        <v>10</v>
      </c>
      <c r="AA450" s="61"/>
      <c r="AB450" s="61"/>
      <c r="AC450" s="33" t="s">
        <v>454</v>
      </c>
      <c r="AD450" s="32"/>
      <c r="AE450" s="30"/>
      <c r="AF450" s="30"/>
      <c r="AG450" s="13"/>
    </row>
    <row r="451" spans="1:33" ht="33.5" x14ac:dyDescent="0.75">
      <c r="B451" s="13"/>
      <c r="C451" s="30"/>
      <c r="D451" s="55" t="s">
        <v>8</v>
      </c>
      <c r="E451" s="55"/>
      <c r="F451" s="55"/>
      <c r="G451" s="58"/>
      <c r="H451" s="58"/>
      <c r="I451" s="58"/>
      <c r="J451" s="58"/>
      <c r="K451" s="58"/>
      <c r="L451" s="58"/>
      <c r="M451" s="58"/>
      <c r="N451" s="59"/>
      <c r="O451" s="59"/>
      <c r="P451" s="59"/>
      <c r="Q451" s="59"/>
      <c r="R451" s="59"/>
      <c r="S451" s="60"/>
      <c r="T451" s="60"/>
      <c r="U451" s="60"/>
      <c r="V451" s="60"/>
      <c r="W451" s="60"/>
      <c r="X451" s="60"/>
      <c r="Y451" s="30"/>
      <c r="Z451" s="60" t="s">
        <v>453</v>
      </c>
      <c r="AA451" s="60"/>
      <c r="AB451" s="60"/>
      <c r="AC451" s="60"/>
      <c r="AD451" s="60"/>
      <c r="AE451" s="60"/>
      <c r="AF451" s="34"/>
      <c r="AG451" s="13"/>
    </row>
    <row r="452" spans="1:33" ht="33.5" x14ac:dyDescent="0.75">
      <c r="B452" s="13"/>
      <c r="C452" s="30"/>
      <c r="D452" s="30"/>
      <c r="E452" s="30"/>
      <c r="F452" s="30"/>
      <c r="G452" s="58"/>
      <c r="H452" s="58"/>
      <c r="I452" s="58"/>
      <c r="J452" s="58"/>
      <c r="K452" s="58"/>
      <c r="L452" s="58"/>
      <c r="M452" s="58"/>
      <c r="N452" s="30"/>
      <c r="O452" s="35"/>
      <c r="P452" s="30"/>
      <c r="Q452" s="30"/>
      <c r="R452" s="35"/>
      <c r="S452" s="4"/>
      <c r="T452" s="4"/>
      <c r="U452" s="4"/>
      <c r="V452" s="4"/>
      <c r="W452" s="4"/>
      <c r="X452" s="4"/>
      <c r="Y452" s="32"/>
      <c r="Z452" s="60"/>
      <c r="AA452" s="60"/>
      <c r="AB452" s="60"/>
      <c r="AC452" s="60"/>
      <c r="AD452" s="60"/>
      <c r="AE452" s="60"/>
      <c r="AF452" s="34"/>
      <c r="AG452" s="13"/>
    </row>
    <row r="453" spans="1:33" ht="33.5" x14ac:dyDescent="0.75">
      <c r="B453" s="13"/>
      <c r="C453" s="30"/>
      <c r="D453" s="30"/>
      <c r="E453" s="35"/>
      <c r="F453" s="35"/>
      <c r="G453" s="58"/>
      <c r="H453" s="58"/>
      <c r="I453" s="58"/>
      <c r="J453" s="58"/>
      <c r="K453" s="58"/>
      <c r="L453" s="58"/>
      <c r="M453" s="58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4"/>
      <c r="AA453" s="34"/>
      <c r="AB453" s="34"/>
      <c r="AC453" s="34"/>
      <c r="AD453" s="34"/>
      <c r="AE453" s="34"/>
      <c r="AF453" s="34"/>
      <c r="AG453" s="13"/>
    </row>
    <row r="454" spans="1:33" ht="33.5" x14ac:dyDescent="0.75">
      <c r="B454" s="13"/>
      <c r="C454" s="30"/>
      <c r="D454" s="30"/>
      <c r="E454" s="55" t="s">
        <v>16</v>
      </c>
      <c r="F454" s="55"/>
      <c r="G454" s="56" t="s">
        <v>378</v>
      </c>
      <c r="H454" s="56"/>
      <c r="I454" s="56"/>
      <c r="J454" s="56"/>
      <c r="K454" s="56"/>
      <c r="L454" s="56"/>
      <c r="M454" s="56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13"/>
    </row>
    <row r="455" spans="1:33" ht="33.5" x14ac:dyDescent="0.75">
      <c r="B455" s="13"/>
      <c r="C455" s="30"/>
      <c r="D455" s="30"/>
      <c r="E455" s="30"/>
      <c r="F455" s="30"/>
      <c r="G455" s="56"/>
      <c r="H455" s="56"/>
      <c r="I455" s="56"/>
      <c r="J455" s="56"/>
      <c r="K455" s="56"/>
      <c r="L455" s="56"/>
      <c r="M455" s="56"/>
      <c r="N455" s="30"/>
      <c r="O455" s="32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13"/>
    </row>
    <row r="456" spans="1:33" ht="31" x14ac:dyDescent="0.7">
      <c r="B456" s="13"/>
      <c r="C456" s="8"/>
      <c r="D456" s="8"/>
      <c r="E456" s="8"/>
      <c r="F456" s="8"/>
      <c r="G456" s="8"/>
      <c r="H456" s="8"/>
      <c r="I456" s="8"/>
      <c r="J456" s="8"/>
      <c r="K456" s="8"/>
      <c r="L456" s="9"/>
      <c r="M456" s="9"/>
      <c r="N456" s="10"/>
      <c r="O456" s="9"/>
      <c r="P456" s="8"/>
      <c r="Q456" s="8"/>
      <c r="R456" s="8"/>
      <c r="S456" s="8"/>
      <c r="T456" s="8"/>
      <c r="U456" s="8"/>
      <c r="V456" s="8"/>
      <c r="W456" s="8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</row>
    <row r="457" spans="1:33" ht="31" x14ac:dyDescent="0.7">
      <c r="B457" s="8"/>
      <c r="C457" s="12" t="s">
        <v>11</v>
      </c>
      <c r="D457" s="12"/>
      <c r="E457" s="12"/>
      <c r="F457" s="12"/>
      <c r="G457" s="12"/>
      <c r="H457" s="12"/>
      <c r="I457" s="12"/>
      <c r="J457" s="9"/>
      <c r="K457" s="9"/>
      <c r="L457" s="8"/>
      <c r="M457" s="8"/>
      <c r="N457" s="8"/>
      <c r="O457" s="8"/>
      <c r="P457" s="8"/>
      <c r="Q457" s="8"/>
      <c r="R457" s="8"/>
      <c r="U457" s="8"/>
      <c r="V457" s="8"/>
      <c r="W457" s="8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</row>
    <row r="458" spans="1:33" ht="31" x14ac:dyDescent="0.7">
      <c r="B458" s="11" t="s">
        <v>0</v>
      </c>
      <c r="C458" s="9" t="s">
        <v>458</v>
      </c>
      <c r="D458" s="9"/>
      <c r="E458" s="9"/>
      <c r="F458" s="9"/>
      <c r="G458" s="9"/>
      <c r="H458" s="9"/>
      <c r="I458" s="9"/>
      <c r="J458" s="8"/>
      <c r="K458" s="8"/>
      <c r="L458" s="8"/>
      <c r="M458" s="8"/>
      <c r="N458" s="8"/>
      <c r="O458" s="8"/>
      <c r="P458" s="8"/>
      <c r="Q458" s="8"/>
      <c r="R458" s="8"/>
      <c r="U458" s="8"/>
      <c r="V458" s="8"/>
      <c r="W458" s="8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</row>
    <row r="459" spans="1:33" ht="31" x14ac:dyDescent="0.7">
      <c r="B459" s="11" t="s">
        <v>1</v>
      </c>
      <c r="C459" s="9" t="s">
        <v>459</v>
      </c>
      <c r="D459" s="9"/>
      <c r="E459" s="9"/>
      <c r="F459" s="9"/>
      <c r="G459" s="9"/>
      <c r="H459" s="9"/>
      <c r="I459" s="9"/>
      <c r="J459" s="9"/>
      <c r="K459" s="10"/>
      <c r="L459" s="8"/>
      <c r="M459" s="8"/>
      <c r="N459" s="8"/>
      <c r="O459" s="8"/>
      <c r="P459" s="8"/>
      <c r="Q459" s="8"/>
      <c r="R459" s="8"/>
      <c r="U459" s="8"/>
      <c r="V459" s="8"/>
      <c r="W459" s="8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</row>
    <row r="460" spans="1:33" ht="31" x14ac:dyDescent="0.7">
      <c r="A460" s="2"/>
      <c r="B460" s="11" t="s">
        <v>2</v>
      </c>
      <c r="C460" s="9" t="s">
        <v>460</v>
      </c>
      <c r="D460" s="9"/>
      <c r="E460" s="9"/>
      <c r="F460" s="9"/>
      <c r="G460" s="9"/>
      <c r="H460" s="9"/>
      <c r="I460" s="9"/>
      <c r="J460" s="9"/>
      <c r="K460" s="8"/>
      <c r="L460" s="10"/>
      <c r="M460" s="10"/>
      <c r="N460" s="10"/>
      <c r="O460" s="10"/>
      <c r="P460" s="10"/>
      <c r="Q460" s="10"/>
      <c r="R460" s="10"/>
      <c r="S460" s="2"/>
      <c r="T460" s="2"/>
      <c r="U460" s="10"/>
      <c r="V460" s="10"/>
      <c r="W460" s="1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</row>
    <row r="461" spans="1:33" ht="28.5" x14ac:dyDescent="0.65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</row>
    <row r="462" spans="1:33" ht="28.5" customHeight="1" x14ac:dyDescent="0.35">
      <c r="A462" s="2"/>
      <c r="B462" s="57"/>
      <c r="C462" s="51" t="s">
        <v>6</v>
      </c>
      <c r="D462" s="51"/>
      <c r="E462" s="51"/>
      <c r="F462" s="51"/>
      <c r="G462" s="51"/>
      <c r="H462" s="51"/>
      <c r="I462" s="51" t="s">
        <v>23</v>
      </c>
      <c r="J462" s="51"/>
      <c r="K462" s="51"/>
      <c r="L462" s="51"/>
      <c r="M462" s="51"/>
      <c r="N462" s="51"/>
      <c r="O462" s="51" t="s">
        <v>7</v>
      </c>
      <c r="P462" s="51"/>
      <c r="Q462" s="51"/>
      <c r="R462" s="51"/>
      <c r="S462" s="51"/>
      <c r="T462" s="51"/>
      <c r="U462" s="51" t="s">
        <v>24</v>
      </c>
      <c r="V462" s="51"/>
      <c r="W462" s="51"/>
      <c r="X462" s="51"/>
      <c r="Y462" s="51"/>
      <c r="Z462" s="51"/>
      <c r="AA462" s="51" t="s">
        <v>25</v>
      </c>
      <c r="AB462" s="51"/>
      <c r="AC462" s="51"/>
      <c r="AD462" s="51"/>
      <c r="AE462" s="51"/>
      <c r="AF462" s="51"/>
      <c r="AG462" s="27"/>
    </row>
    <row r="463" spans="1:33" ht="28.5" x14ac:dyDescent="0.35">
      <c r="A463" s="2"/>
      <c r="B463" s="57"/>
      <c r="C463" s="25" t="s">
        <v>0</v>
      </c>
      <c r="D463" s="25" t="s">
        <v>1</v>
      </c>
      <c r="E463" s="25" t="s">
        <v>2</v>
      </c>
      <c r="F463" s="25" t="s">
        <v>3</v>
      </c>
      <c r="G463" s="25" t="s">
        <v>4</v>
      </c>
      <c r="H463" s="25" t="s">
        <v>5</v>
      </c>
      <c r="I463" s="25" t="s">
        <v>0</v>
      </c>
      <c r="J463" s="25" t="s">
        <v>1</v>
      </c>
      <c r="K463" s="25" t="s">
        <v>2</v>
      </c>
      <c r="L463" s="25" t="s">
        <v>3</v>
      </c>
      <c r="M463" s="25" t="s">
        <v>4</v>
      </c>
      <c r="N463" s="25" t="s">
        <v>5</v>
      </c>
      <c r="O463" s="25" t="s">
        <v>0</v>
      </c>
      <c r="P463" s="25" t="s">
        <v>1</v>
      </c>
      <c r="Q463" s="25" t="s">
        <v>2</v>
      </c>
      <c r="R463" s="25" t="s">
        <v>3</v>
      </c>
      <c r="S463" s="25" t="s">
        <v>4</v>
      </c>
      <c r="T463" s="25" t="s">
        <v>5</v>
      </c>
      <c r="U463" s="25" t="s">
        <v>0</v>
      </c>
      <c r="V463" s="25" t="s">
        <v>1</v>
      </c>
      <c r="W463" s="25" t="s">
        <v>2</v>
      </c>
      <c r="X463" s="25" t="s">
        <v>3</v>
      </c>
      <c r="Y463" s="25" t="s">
        <v>4</v>
      </c>
      <c r="Z463" s="25" t="s">
        <v>5</v>
      </c>
      <c r="AA463" s="25" t="s">
        <v>0</v>
      </c>
      <c r="AB463" s="25" t="s">
        <v>1</v>
      </c>
      <c r="AC463" s="25" t="s">
        <v>2</v>
      </c>
      <c r="AD463" s="25" t="s">
        <v>3</v>
      </c>
      <c r="AE463" s="25" t="s">
        <v>4</v>
      </c>
      <c r="AF463" s="25" t="s">
        <v>5</v>
      </c>
      <c r="AG463" s="28"/>
    </row>
    <row r="464" spans="1:33" ht="28.5" x14ac:dyDescent="0.35">
      <c r="A464" s="2"/>
      <c r="B464" s="26" t="s">
        <v>0</v>
      </c>
      <c r="C464" s="25">
        <v>8</v>
      </c>
      <c r="D464" s="25">
        <v>9</v>
      </c>
      <c r="E464" s="25">
        <v>8</v>
      </c>
      <c r="F464" s="25">
        <v>8</v>
      </c>
      <c r="G464" s="25">
        <v>9</v>
      </c>
      <c r="H464" s="52">
        <v>9</v>
      </c>
      <c r="I464" s="25"/>
      <c r="J464" s="25"/>
      <c r="K464" s="25"/>
      <c r="L464" s="25"/>
      <c r="M464" s="25"/>
      <c r="N464" s="52">
        <v>0</v>
      </c>
      <c r="O464" s="25">
        <v>9</v>
      </c>
      <c r="P464" s="25">
        <v>10</v>
      </c>
      <c r="Q464" s="25">
        <v>9</v>
      </c>
      <c r="R464" s="25">
        <v>10</v>
      </c>
      <c r="S464" s="25">
        <v>10</v>
      </c>
      <c r="T464" s="52">
        <v>9</v>
      </c>
      <c r="U464" s="25">
        <v>8</v>
      </c>
      <c r="V464" s="25">
        <v>8</v>
      </c>
      <c r="W464" s="25">
        <v>8</v>
      </c>
      <c r="X464" s="25">
        <v>8</v>
      </c>
      <c r="Y464" s="25">
        <v>8</v>
      </c>
      <c r="Z464" s="52">
        <v>9</v>
      </c>
      <c r="AA464" s="25">
        <v>9</v>
      </c>
      <c r="AB464" s="25">
        <v>8</v>
      </c>
      <c r="AC464" s="25">
        <v>9</v>
      </c>
      <c r="AD464" s="25">
        <v>9</v>
      </c>
      <c r="AE464" s="25">
        <v>8</v>
      </c>
      <c r="AF464" s="52">
        <v>9</v>
      </c>
      <c r="AG464" s="28"/>
    </row>
    <row r="465" spans="1:33" ht="28.5" x14ac:dyDescent="0.35">
      <c r="A465" s="2"/>
      <c r="B465" s="26" t="s">
        <v>1</v>
      </c>
      <c r="C465" s="25">
        <v>9</v>
      </c>
      <c r="D465" s="25">
        <v>8</v>
      </c>
      <c r="E465" s="25">
        <v>8</v>
      </c>
      <c r="F465" s="25">
        <v>8</v>
      </c>
      <c r="G465" s="25">
        <v>8</v>
      </c>
      <c r="H465" s="53"/>
      <c r="I465" s="25"/>
      <c r="J465" s="25"/>
      <c r="K465" s="25"/>
      <c r="L465" s="25"/>
      <c r="M465" s="25"/>
      <c r="N465" s="53"/>
      <c r="O465" s="25">
        <v>9</v>
      </c>
      <c r="P465" s="25">
        <v>8</v>
      </c>
      <c r="Q465" s="25">
        <v>9</v>
      </c>
      <c r="R465" s="25">
        <v>9</v>
      </c>
      <c r="S465" s="25">
        <v>9</v>
      </c>
      <c r="T465" s="53"/>
      <c r="U465" s="25">
        <v>9</v>
      </c>
      <c r="V465" s="25">
        <v>9</v>
      </c>
      <c r="W465" s="25">
        <v>9</v>
      </c>
      <c r="X465" s="25">
        <v>9</v>
      </c>
      <c r="Y465" s="25">
        <v>9</v>
      </c>
      <c r="Z465" s="53"/>
      <c r="AA465" s="25">
        <v>9</v>
      </c>
      <c r="AB465" s="25">
        <v>9</v>
      </c>
      <c r="AC465" s="25">
        <v>9</v>
      </c>
      <c r="AD465" s="25">
        <v>9</v>
      </c>
      <c r="AE465" s="25">
        <v>8</v>
      </c>
      <c r="AF465" s="53"/>
      <c r="AG465" s="28"/>
    </row>
    <row r="466" spans="1:33" ht="28.5" x14ac:dyDescent="0.35">
      <c r="A466" s="2"/>
      <c r="B466" s="26" t="s">
        <v>2</v>
      </c>
      <c r="C466" s="25">
        <v>8</v>
      </c>
      <c r="D466" s="25">
        <v>9</v>
      </c>
      <c r="E466" s="25">
        <v>8</v>
      </c>
      <c r="F466" s="25">
        <v>9</v>
      </c>
      <c r="G466" s="25">
        <v>9</v>
      </c>
      <c r="H466" s="53"/>
      <c r="I466" s="25"/>
      <c r="J466" s="25"/>
      <c r="K466" s="25"/>
      <c r="L466" s="25"/>
      <c r="M466" s="25"/>
      <c r="N466" s="53"/>
      <c r="O466" s="25">
        <v>10</v>
      </c>
      <c r="P466" s="25">
        <v>10</v>
      </c>
      <c r="Q466" s="25">
        <v>9</v>
      </c>
      <c r="R466" s="25">
        <v>10</v>
      </c>
      <c r="S466" s="25">
        <v>10</v>
      </c>
      <c r="T466" s="53"/>
      <c r="U466" s="25">
        <v>9</v>
      </c>
      <c r="V466" s="25">
        <v>9</v>
      </c>
      <c r="W466" s="25">
        <v>9</v>
      </c>
      <c r="X466" s="25">
        <v>9</v>
      </c>
      <c r="Y466" s="25">
        <v>9</v>
      </c>
      <c r="Z466" s="53"/>
      <c r="AA466" s="25">
        <v>9</v>
      </c>
      <c r="AB466" s="25">
        <v>9</v>
      </c>
      <c r="AC466" s="25">
        <v>9</v>
      </c>
      <c r="AD466" s="25">
        <v>9</v>
      </c>
      <c r="AE466" s="25">
        <v>9</v>
      </c>
      <c r="AF466" s="53"/>
      <c r="AG466" s="28"/>
    </row>
    <row r="467" spans="1:33" ht="28.5" x14ac:dyDescent="0.35">
      <c r="A467" s="2"/>
      <c r="B467" s="25"/>
      <c r="C467" s="29">
        <f>SUM(C464:C466)/3</f>
        <v>8.3333333333333339</v>
      </c>
      <c r="D467" s="29">
        <f t="shared" ref="D467:F467" si="6">SUM(D464:D466)/3</f>
        <v>8.6666666666666661</v>
      </c>
      <c r="E467" s="29">
        <f t="shared" si="6"/>
        <v>8</v>
      </c>
      <c r="F467" s="29">
        <f t="shared" si="6"/>
        <v>8.3333333333333339</v>
      </c>
      <c r="G467" s="29">
        <f>SUM(G464:G466)/3</f>
        <v>8.6666666666666661</v>
      </c>
      <c r="H467" s="54"/>
      <c r="I467" s="29">
        <f>SUM(I464:I466)/3</f>
        <v>0</v>
      </c>
      <c r="J467" s="29">
        <f>SUM(J464:J466)/3</f>
        <v>0</v>
      </c>
      <c r="K467" s="29">
        <f>SUM(K464:K466)/3</f>
        <v>0</v>
      </c>
      <c r="L467" s="29">
        <f>SUM(L464:L466)/3</f>
        <v>0</v>
      </c>
      <c r="M467" s="29">
        <f>SUM(M464:M466)/3</f>
        <v>0</v>
      </c>
      <c r="N467" s="54"/>
      <c r="O467" s="29">
        <f>SUM(O464:O466)/3</f>
        <v>9.3333333333333339</v>
      </c>
      <c r="P467" s="29">
        <f>SUM(P464:P466)/3</f>
        <v>9.3333333333333339</v>
      </c>
      <c r="Q467" s="29">
        <f>SUM(Q464:Q466)/3</f>
        <v>9</v>
      </c>
      <c r="R467" s="29">
        <f>SUM(R464:R466)/3</f>
        <v>9.6666666666666661</v>
      </c>
      <c r="S467" s="29">
        <f>SUM(S464:S466)/3</f>
        <v>9.6666666666666661</v>
      </c>
      <c r="T467" s="54"/>
      <c r="U467" s="29">
        <f>SUM(U464:U466)/3</f>
        <v>8.6666666666666661</v>
      </c>
      <c r="V467" s="29">
        <f>SUM(V464:V466)/3</f>
        <v>8.6666666666666661</v>
      </c>
      <c r="W467" s="29">
        <f>SUM(W464:W466)/3</f>
        <v>8.6666666666666661</v>
      </c>
      <c r="X467" s="29">
        <f>SUM(X464:X466)/3</f>
        <v>8.6666666666666661</v>
      </c>
      <c r="Y467" s="29">
        <f>SUM(Y464:Y466)/3</f>
        <v>8.6666666666666661</v>
      </c>
      <c r="Z467" s="54"/>
      <c r="AA467" s="29">
        <f>SUM(AA464:AA466)/3</f>
        <v>9</v>
      </c>
      <c r="AB467" s="29">
        <f>SUM(AB464:AB466)/3</f>
        <v>8.6666666666666661</v>
      </c>
      <c r="AC467" s="29">
        <f>SUM(AC464:AC466)/3</f>
        <v>9</v>
      </c>
      <c r="AD467" s="29">
        <f>SUM(AD464:AD466)/3</f>
        <v>9</v>
      </c>
      <c r="AE467" s="29">
        <f>SUM(AE464:AE466)/3</f>
        <v>8.3333333333333339</v>
      </c>
      <c r="AF467" s="54"/>
      <c r="AG467" s="28"/>
    </row>
    <row r="468" spans="1:33" ht="28.5" x14ac:dyDescent="0.35">
      <c r="A468" s="2"/>
      <c r="B468" s="25"/>
      <c r="C468" s="50">
        <f>SUM(C467:E467)/3</f>
        <v>8.3333333333333339</v>
      </c>
      <c r="D468" s="50"/>
      <c r="E468" s="50"/>
      <c r="F468" s="50">
        <f>(F467+G467+H464)/3</f>
        <v>8.6666666666666661</v>
      </c>
      <c r="G468" s="50"/>
      <c r="H468" s="50"/>
      <c r="I468" s="50">
        <v>9</v>
      </c>
      <c r="J468" s="50"/>
      <c r="K468" s="50"/>
      <c r="L468" s="50">
        <v>9</v>
      </c>
      <c r="M468" s="50"/>
      <c r="N468" s="50"/>
      <c r="O468" s="50">
        <f>SUM(O467:Q467)/3</f>
        <v>9.2222222222222232</v>
      </c>
      <c r="P468" s="50"/>
      <c r="Q468" s="50"/>
      <c r="R468" s="50">
        <f>(R467+S467+T464)/3</f>
        <v>9.4444444444444446</v>
      </c>
      <c r="S468" s="50"/>
      <c r="T468" s="50"/>
      <c r="U468" s="50">
        <f>SUM(U467:W467)/3</f>
        <v>8.6666666666666661</v>
      </c>
      <c r="V468" s="50"/>
      <c r="W468" s="50"/>
      <c r="X468" s="50">
        <f>(X467+Y467+Z464)/3</f>
        <v>8.7777777777777768</v>
      </c>
      <c r="Y468" s="50"/>
      <c r="Z468" s="50"/>
      <c r="AA468" s="50">
        <f>SUM(AA467:AC467)/3</f>
        <v>8.8888888888888875</v>
      </c>
      <c r="AB468" s="50"/>
      <c r="AC468" s="50"/>
      <c r="AD468" s="50">
        <f>(AD467+AE467+AF464)/3</f>
        <v>8.7777777777777786</v>
      </c>
      <c r="AE468" s="50"/>
      <c r="AF468" s="50"/>
      <c r="AG468" s="28"/>
    </row>
    <row r="469" spans="1:33" ht="28.5" x14ac:dyDescent="0.35">
      <c r="A469" s="2"/>
      <c r="B469" s="25"/>
      <c r="C469" s="50">
        <f>C468+F468</f>
        <v>17</v>
      </c>
      <c r="D469" s="50"/>
      <c r="E469" s="50"/>
      <c r="F469" s="50"/>
      <c r="G469" s="50"/>
      <c r="H469" s="50"/>
      <c r="I469" s="50">
        <f>I468+L468</f>
        <v>18</v>
      </c>
      <c r="J469" s="50"/>
      <c r="K469" s="50"/>
      <c r="L469" s="50"/>
      <c r="M469" s="50"/>
      <c r="N469" s="50"/>
      <c r="O469" s="50">
        <f>O468+R468</f>
        <v>18.666666666666668</v>
      </c>
      <c r="P469" s="50"/>
      <c r="Q469" s="50"/>
      <c r="R469" s="50"/>
      <c r="S469" s="50"/>
      <c r="T469" s="50"/>
      <c r="U469" s="50">
        <f>U468+X468</f>
        <v>17.444444444444443</v>
      </c>
      <c r="V469" s="50"/>
      <c r="W469" s="50"/>
      <c r="X469" s="50"/>
      <c r="Y469" s="50"/>
      <c r="Z469" s="50"/>
      <c r="AA469" s="50">
        <f>AA468+AD468</f>
        <v>17.666666666666664</v>
      </c>
      <c r="AB469" s="50"/>
      <c r="AC469" s="50"/>
      <c r="AD469" s="50"/>
      <c r="AE469" s="50"/>
      <c r="AF469" s="50"/>
      <c r="AG469" s="28"/>
    </row>
    <row r="470" spans="1:33" ht="28.5" x14ac:dyDescent="0.65">
      <c r="A470" s="13"/>
      <c r="AG470" s="13"/>
    </row>
    <row r="471" spans="1:33" ht="28.5" x14ac:dyDescent="0.65">
      <c r="A471" s="13"/>
      <c r="B471" s="46" t="s">
        <v>12</v>
      </c>
      <c r="C471" s="46"/>
      <c r="D471" s="46"/>
      <c r="E471" s="47">
        <f>SUM(C468:AF468)</f>
        <v>88.777777777777771</v>
      </c>
      <c r="F471" s="47"/>
      <c r="G471" s="15" t="s">
        <v>13</v>
      </c>
      <c r="H471" s="15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</row>
    <row r="472" spans="1:33" ht="28.5" x14ac:dyDescent="0.6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</row>
    <row r="473" spans="1:33" ht="28.5" x14ac:dyDescent="0.65">
      <c r="A473" s="13"/>
      <c r="B473" s="46" t="s">
        <v>14</v>
      </c>
      <c r="C473" s="46"/>
      <c r="D473" s="46"/>
      <c r="E473" s="46"/>
      <c r="F473" s="13"/>
      <c r="G473" s="48" t="str" cm="1">
        <f t="array" ref="G473">_xlfn.IFS(E471&lt;40,"Диплом",E471&lt;60,"Бронзовая медаль",E471&lt;80,"Серебряная медаль",E471&lt;100,"Золотая медаль")</f>
        <v>Золотая медаль</v>
      </c>
      <c r="H473" s="48"/>
      <c r="I473" s="48"/>
      <c r="J473" s="48"/>
      <c r="K473" s="48"/>
      <c r="L473" s="48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</row>
    <row r="474" spans="1:33" ht="28.5" x14ac:dyDescent="0.65">
      <c r="A474" s="13"/>
      <c r="B474" s="14"/>
      <c r="C474" s="14"/>
      <c r="D474" s="14"/>
      <c r="E474" s="14"/>
      <c r="F474" s="13"/>
      <c r="G474" s="36"/>
      <c r="H474" s="36"/>
      <c r="I474" s="36"/>
      <c r="J474" s="36"/>
      <c r="K474" s="36"/>
      <c r="L474" s="36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</row>
    <row r="475" spans="1:33" ht="28.5" x14ac:dyDescent="0.6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</row>
    <row r="476" spans="1:33" ht="28.5" x14ac:dyDescent="0.65">
      <c r="A476" s="13"/>
      <c r="B476" s="3"/>
      <c r="C476" s="3"/>
      <c r="D476" s="19" t="s">
        <v>22</v>
      </c>
      <c r="E476" s="19"/>
      <c r="F476" s="19"/>
      <c r="G476" s="19"/>
      <c r="I476" s="3"/>
      <c r="J476" s="3"/>
      <c r="K476" s="19" t="s">
        <v>23</v>
      </c>
      <c r="L476" s="19"/>
      <c r="M476" s="19"/>
      <c r="O476" s="3"/>
      <c r="P476" s="3"/>
      <c r="Q476" s="19" t="s">
        <v>7</v>
      </c>
      <c r="R476" s="19"/>
      <c r="W476" s="19" t="s">
        <v>24</v>
      </c>
      <c r="X476" s="19"/>
      <c r="Y476" s="3"/>
      <c r="AB476" s="3"/>
      <c r="AC476" s="3"/>
      <c r="AD476" s="19" t="s">
        <v>25</v>
      </c>
      <c r="AE476" s="3"/>
      <c r="AF476" s="3"/>
      <c r="AG476" s="13"/>
    </row>
    <row r="477" spans="1:33" ht="28.5" x14ac:dyDescent="0.65">
      <c r="A477" s="13"/>
      <c r="B477" s="49" t="s">
        <v>15</v>
      </c>
      <c r="C477" s="49"/>
      <c r="D477" s="17"/>
      <c r="E477" s="17"/>
      <c r="F477" s="17"/>
      <c r="G477" s="18"/>
      <c r="I477" s="37" t="s">
        <v>15</v>
      </c>
      <c r="J477" s="37"/>
      <c r="K477" s="17"/>
      <c r="L477" s="17"/>
      <c r="M477" s="3"/>
      <c r="O477" s="37" t="s">
        <v>15</v>
      </c>
      <c r="P477" s="37"/>
      <c r="Q477" s="17"/>
      <c r="R477" s="17"/>
      <c r="V477" s="40" t="s">
        <v>15</v>
      </c>
      <c r="W477" s="37"/>
      <c r="X477" s="17"/>
      <c r="Y477" s="3"/>
      <c r="AB477" s="37" t="s">
        <v>15</v>
      </c>
      <c r="AC477" s="37"/>
      <c r="AD477" s="17"/>
      <c r="AE477" s="3"/>
      <c r="AF477" s="3"/>
      <c r="AG477" s="13"/>
    </row>
    <row r="478" spans="1:33" ht="46" x14ac:dyDescent="0.35">
      <c r="H478" s="62" t="s">
        <v>26</v>
      </c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 spans="1:33" ht="46" x14ac:dyDescent="1">
      <c r="C479" s="3"/>
      <c r="D479" s="3"/>
      <c r="E479" s="3"/>
      <c r="F479" s="3"/>
      <c r="G479" s="3"/>
      <c r="H479" s="21"/>
      <c r="I479" s="21"/>
      <c r="J479" s="21"/>
      <c r="L479" s="24"/>
      <c r="M479" s="24"/>
      <c r="N479" s="24"/>
      <c r="O479" s="24"/>
      <c r="P479" s="24" t="s">
        <v>21</v>
      </c>
      <c r="Q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</row>
    <row r="480" spans="1:33" ht="46" x14ac:dyDescent="1">
      <c r="C480" s="3"/>
      <c r="D480" s="3"/>
      <c r="E480" s="3"/>
      <c r="F480" s="3"/>
      <c r="G480" s="3"/>
      <c r="H480" s="23"/>
      <c r="I480" s="23"/>
      <c r="J480" s="23"/>
      <c r="K480" s="23"/>
      <c r="L480" s="23"/>
      <c r="M480" s="24"/>
      <c r="N480" s="21"/>
      <c r="O480" s="21"/>
      <c r="P480" s="21"/>
      <c r="Q480" s="21"/>
      <c r="R480" s="21"/>
      <c r="S480" s="21"/>
      <c r="T480" s="22"/>
      <c r="U480" s="21"/>
      <c r="V480" s="21"/>
      <c r="W480" s="21"/>
      <c r="X480" s="21"/>
      <c r="Y480" s="21"/>
      <c r="AC480" s="3"/>
    </row>
    <row r="481" spans="1:33" ht="46" x14ac:dyDescent="1">
      <c r="C481" s="5"/>
      <c r="D481" s="5"/>
      <c r="E481" s="5"/>
      <c r="H481" s="21"/>
      <c r="I481" s="21"/>
      <c r="J481" s="63" t="s">
        <v>85</v>
      </c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"/>
      <c r="AD481" s="7"/>
    </row>
    <row r="482" spans="1:33" ht="33.5" x14ac:dyDescent="0.75">
      <c r="B482" s="13"/>
      <c r="C482" s="30"/>
      <c r="D482" s="30"/>
      <c r="E482" s="30"/>
      <c r="F482" s="30"/>
      <c r="G482" s="30"/>
      <c r="H482" s="30"/>
      <c r="I482" s="30"/>
      <c r="J482" s="30"/>
      <c r="K482" s="30"/>
      <c r="L482" s="31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13"/>
    </row>
    <row r="483" spans="1:33" ht="33.5" x14ac:dyDescent="0.75">
      <c r="B483" s="13"/>
      <c r="C483" s="30"/>
      <c r="D483" s="30"/>
      <c r="E483" s="30"/>
      <c r="F483" s="30"/>
      <c r="G483" s="58" t="s">
        <v>461</v>
      </c>
      <c r="H483" s="58"/>
      <c r="I483" s="58"/>
      <c r="J483" s="58"/>
      <c r="K483" s="58"/>
      <c r="L483" s="58"/>
      <c r="M483" s="58"/>
      <c r="N483" s="30"/>
      <c r="O483" s="30"/>
      <c r="P483" s="30"/>
      <c r="Q483" s="30"/>
      <c r="R483" s="30"/>
      <c r="S483" s="30"/>
      <c r="T483" s="30"/>
      <c r="U483" s="32"/>
      <c r="V483" s="32"/>
      <c r="W483" s="30"/>
      <c r="X483" s="30"/>
      <c r="Y483" s="30"/>
      <c r="Z483" s="30"/>
      <c r="AA483" s="30"/>
      <c r="AB483" s="30"/>
      <c r="AC483" s="30"/>
      <c r="AD483" s="32"/>
      <c r="AE483" s="30"/>
      <c r="AF483" s="30"/>
      <c r="AG483" s="13"/>
    </row>
    <row r="484" spans="1:33" ht="33.5" x14ac:dyDescent="0.75">
      <c r="B484" s="13"/>
      <c r="C484" s="30"/>
      <c r="D484" s="30"/>
      <c r="E484" s="30"/>
      <c r="F484" s="30"/>
      <c r="G484" s="58"/>
      <c r="H484" s="58"/>
      <c r="I484" s="58"/>
      <c r="J484" s="58"/>
      <c r="K484" s="58"/>
      <c r="L484" s="58"/>
      <c r="M484" s="58"/>
      <c r="N484" s="59" t="s">
        <v>9</v>
      </c>
      <c r="O484" s="59"/>
      <c r="P484" s="59"/>
      <c r="Q484" s="59"/>
      <c r="R484" s="59"/>
      <c r="S484" s="60" t="s">
        <v>462</v>
      </c>
      <c r="T484" s="60"/>
      <c r="U484" s="60"/>
      <c r="V484" s="60"/>
      <c r="W484" s="60"/>
      <c r="X484" s="60"/>
      <c r="Y484" s="30"/>
      <c r="Z484" s="61" t="s">
        <v>10</v>
      </c>
      <c r="AA484" s="61"/>
      <c r="AB484" s="61"/>
      <c r="AC484" s="33" t="s">
        <v>454</v>
      </c>
      <c r="AD484" s="32"/>
      <c r="AE484" s="30"/>
      <c r="AF484" s="30"/>
      <c r="AG484" s="13"/>
    </row>
    <row r="485" spans="1:33" ht="33.5" x14ac:dyDescent="0.75">
      <c r="B485" s="13"/>
      <c r="C485" s="30"/>
      <c r="D485" s="55" t="s">
        <v>8</v>
      </c>
      <c r="E485" s="55"/>
      <c r="F485" s="55"/>
      <c r="G485" s="58"/>
      <c r="H485" s="58"/>
      <c r="I485" s="58"/>
      <c r="J485" s="58"/>
      <c r="K485" s="58"/>
      <c r="L485" s="58"/>
      <c r="M485" s="58"/>
      <c r="N485" s="59"/>
      <c r="O485" s="59"/>
      <c r="P485" s="59"/>
      <c r="Q485" s="59"/>
      <c r="R485" s="59"/>
      <c r="S485" s="60"/>
      <c r="T485" s="60"/>
      <c r="U485" s="60"/>
      <c r="V485" s="60"/>
      <c r="W485" s="60"/>
      <c r="X485" s="60"/>
      <c r="Y485" s="30"/>
      <c r="Z485" s="60" t="s">
        <v>453</v>
      </c>
      <c r="AA485" s="60"/>
      <c r="AB485" s="60"/>
      <c r="AC485" s="60"/>
      <c r="AD485" s="60"/>
      <c r="AE485" s="60"/>
      <c r="AF485" s="34"/>
      <c r="AG485" s="13"/>
    </row>
    <row r="486" spans="1:33" ht="33.5" x14ac:dyDescent="0.75">
      <c r="B486" s="13"/>
      <c r="C486" s="30"/>
      <c r="D486" s="30"/>
      <c r="E486" s="30"/>
      <c r="F486" s="30"/>
      <c r="G486" s="58"/>
      <c r="H486" s="58"/>
      <c r="I486" s="58"/>
      <c r="J486" s="58"/>
      <c r="K486" s="58"/>
      <c r="L486" s="58"/>
      <c r="M486" s="58"/>
      <c r="N486" s="30"/>
      <c r="O486" s="35"/>
      <c r="P486" s="30"/>
      <c r="Q486" s="30"/>
      <c r="R486" s="35"/>
      <c r="S486" s="4"/>
      <c r="T486" s="4"/>
      <c r="U486" s="4"/>
      <c r="V486" s="4"/>
      <c r="W486" s="4"/>
      <c r="X486" s="4"/>
      <c r="Y486" s="32"/>
      <c r="Z486" s="60"/>
      <c r="AA486" s="60"/>
      <c r="AB486" s="60"/>
      <c r="AC486" s="60"/>
      <c r="AD486" s="60"/>
      <c r="AE486" s="60"/>
      <c r="AF486" s="34"/>
      <c r="AG486" s="13"/>
    </row>
    <row r="487" spans="1:33" ht="33.5" x14ac:dyDescent="0.75">
      <c r="B487" s="13"/>
      <c r="C487" s="30"/>
      <c r="D487" s="30"/>
      <c r="E487" s="35"/>
      <c r="F487" s="35"/>
      <c r="G487" s="58"/>
      <c r="H487" s="58"/>
      <c r="I487" s="58"/>
      <c r="J487" s="58"/>
      <c r="K487" s="58"/>
      <c r="L487" s="58"/>
      <c r="M487" s="58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4"/>
      <c r="AA487" s="34"/>
      <c r="AB487" s="34"/>
      <c r="AC487" s="34"/>
      <c r="AD487" s="34"/>
      <c r="AE487" s="34"/>
      <c r="AF487" s="34"/>
      <c r="AG487" s="13"/>
    </row>
    <row r="488" spans="1:33" ht="33.5" x14ac:dyDescent="0.75">
      <c r="B488" s="13"/>
      <c r="C488" s="30"/>
      <c r="D488" s="30"/>
      <c r="E488" s="55" t="s">
        <v>16</v>
      </c>
      <c r="F488" s="55"/>
      <c r="G488" s="56" t="s">
        <v>329</v>
      </c>
      <c r="H488" s="56"/>
      <c r="I488" s="56"/>
      <c r="J488" s="56"/>
      <c r="K488" s="56"/>
      <c r="L488" s="56"/>
      <c r="M488" s="56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13"/>
    </row>
    <row r="489" spans="1:33" ht="33.5" x14ac:dyDescent="0.75">
      <c r="B489" s="13"/>
      <c r="C489" s="30"/>
      <c r="D489" s="30"/>
      <c r="E489" s="30"/>
      <c r="F489" s="30"/>
      <c r="G489" s="56"/>
      <c r="H489" s="56"/>
      <c r="I489" s="56"/>
      <c r="J489" s="56"/>
      <c r="K489" s="56"/>
      <c r="L489" s="56"/>
      <c r="M489" s="56"/>
      <c r="N489" s="30"/>
      <c r="O489" s="32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13"/>
    </row>
    <row r="490" spans="1:33" ht="31" x14ac:dyDescent="0.7">
      <c r="B490" s="13"/>
      <c r="C490" s="8"/>
      <c r="D490" s="8"/>
      <c r="E490" s="8"/>
      <c r="F490" s="8"/>
      <c r="G490" s="8"/>
      <c r="H490" s="8"/>
      <c r="I490" s="8"/>
      <c r="J490" s="8"/>
      <c r="K490" s="8"/>
      <c r="L490" s="9"/>
      <c r="M490" s="9"/>
      <c r="N490" s="10"/>
      <c r="O490" s="9"/>
      <c r="P490" s="8"/>
      <c r="Q490" s="8"/>
      <c r="R490" s="8"/>
      <c r="S490" s="8"/>
      <c r="T490" s="8"/>
      <c r="U490" s="8"/>
      <c r="V490" s="8"/>
      <c r="W490" s="8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</row>
    <row r="491" spans="1:33" ht="31" x14ac:dyDescent="0.7">
      <c r="B491" s="8"/>
      <c r="C491" s="12" t="s">
        <v>11</v>
      </c>
      <c r="D491" s="12"/>
      <c r="E491" s="12"/>
      <c r="F491" s="12"/>
      <c r="G491" s="12"/>
      <c r="H491" s="12"/>
      <c r="I491" s="12"/>
      <c r="J491" s="9"/>
      <c r="K491" s="9"/>
      <c r="L491" s="8"/>
      <c r="M491" s="8"/>
      <c r="N491" s="8"/>
      <c r="O491" s="8"/>
      <c r="P491" s="8"/>
      <c r="Q491" s="8"/>
      <c r="R491" s="8"/>
      <c r="U491" s="8"/>
      <c r="V491" s="8"/>
      <c r="W491" s="8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</row>
    <row r="492" spans="1:33" ht="31" x14ac:dyDescent="0.7">
      <c r="B492" s="11" t="s">
        <v>0</v>
      </c>
      <c r="C492" s="9" t="s">
        <v>463</v>
      </c>
      <c r="D492" s="9"/>
      <c r="E492" s="9"/>
      <c r="F492" s="9"/>
      <c r="G492" s="9"/>
      <c r="H492" s="9"/>
      <c r="I492" s="9"/>
      <c r="J492" s="8"/>
      <c r="K492" s="8"/>
      <c r="L492" s="8"/>
      <c r="M492" s="8"/>
      <c r="N492" s="8"/>
      <c r="O492" s="8"/>
      <c r="P492" s="8"/>
      <c r="Q492" s="8"/>
      <c r="R492" s="8"/>
      <c r="U492" s="8"/>
      <c r="V492" s="8"/>
      <c r="W492" s="8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</row>
    <row r="493" spans="1:33" ht="31" x14ac:dyDescent="0.7">
      <c r="B493" s="11" t="s">
        <v>1</v>
      </c>
      <c r="C493" s="9" t="s">
        <v>464</v>
      </c>
      <c r="D493" s="9"/>
      <c r="E493" s="9"/>
      <c r="F493" s="9"/>
      <c r="G493" s="9"/>
      <c r="H493" s="9"/>
      <c r="I493" s="9"/>
      <c r="J493" s="9"/>
      <c r="K493" s="10"/>
      <c r="L493" s="8"/>
      <c r="M493" s="8"/>
      <c r="N493" s="8"/>
      <c r="O493" s="8"/>
      <c r="P493" s="8"/>
      <c r="Q493" s="8"/>
      <c r="R493" s="8"/>
      <c r="U493" s="8"/>
      <c r="V493" s="8"/>
      <c r="W493" s="8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</row>
    <row r="494" spans="1:33" ht="31" x14ac:dyDescent="0.7">
      <c r="A494" s="2"/>
      <c r="B494" s="11" t="s">
        <v>2</v>
      </c>
      <c r="C494" s="9" t="s">
        <v>465</v>
      </c>
      <c r="D494" s="9"/>
      <c r="E494" s="9"/>
      <c r="F494" s="9"/>
      <c r="G494" s="9"/>
      <c r="H494" s="9"/>
      <c r="I494" s="9"/>
      <c r="J494" s="9"/>
      <c r="K494" s="8"/>
      <c r="L494" s="10"/>
      <c r="M494" s="10"/>
      <c r="N494" s="10"/>
      <c r="O494" s="10"/>
      <c r="P494" s="10"/>
      <c r="Q494" s="10"/>
      <c r="R494" s="10"/>
      <c r="S494" s="2"/>
      <c r="T494" s="2"/>
      <c r="U494" s="10"/>
      <c r="V494" s="10"/>
      <c r="W494" s="1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</row>
    <row r="495" spans="1:33" ht="28.5" x14ac:dyDescent="0.65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</row>
    <row r="496" spans="1:33" ht="28.5" customHeight="1" x14ac:dyDescent="0.35">
      <c r="A496" s="2"/>
      <c r="B496" s="57"/>
      <c r="C496" s="51" t="s">
        <v>6</v>
      </c>
      <c r="D496" s="51"/>
      <c r="E496" s="51"/>
      <c r="F496" s="51"/>
      <c r="G496" s="51"/>
      <c r="H496" s="51"/>
      <c r="I496" s="51" t="s">
        <v>23</v>
      </c>
      <c r="J496" s="51"/>
      <c r="K496" s="51"/>
      <c r="L496" s="51"/>
      <c r="M496" s="51"/>
      <c r="N496" s="51"/>
      <c r="O496" s="51" t="s">
        <v>7</v>
      </c>
      <c r="P496" s="51"/>
      <c r="Q496" s="51"/>
      <c r="R496" s="51"/>
      <c r="S496" s="51"/>
      <c r="T496" s="51"/>
      <c r="U496" s="51" t="s">
        <v>24</v>
      </c>
      <c r="V496" s="51"/>
      <c r="W496" s="51"/>
      <c r="X496" s="51"/>
      <c r="Y496" s="51"/>
      <c r="Z496" s="51"/>
      <c r="AA496" s="51" t="s">
        <v>25</v>
      </c>
      <c r="AB496" s="51"/>
      <c r="AC496" s="51"/>
      <c r="AD496" s="51"/>
      <c r="AE496" s="51"/>
      <c r="AF496" s="51"/>
      <c r="AG496" s="27"/>
    </row>
    <row r="497" spans="1:33" ht="28.5" x14ac:dyDescent="0.35">
      <c r="A497" s="2"/>
      <c r="B497" s="57"/>
      <c r="C497" s="25" t="s">
        <v>0</v>
      </c>
      <c r="D497" s="25" t="s">
        <v>1</v>
      </c>
      <c r="E497" s="25" t="s">
        <v>2</v>
      </c>
      <c r="F497" s="25" t="s">
        <v>3</v>
      </c>
      <c r="G497" s="25" t="s">
        <v>4</v>
      </c>
      <c r="H497" s="25" t="s">
        <v>5</v>
      </c>
      <c r="I497" s="25" t="s">
        <v>0</v>
      </c>
      <c r="J497" s="25" t="s">
        <v>1</v>
      </c>
      <c r="K497" s="25" t="s">
        <v>2</v>
      </c>
      <c r="L497" s="25" t="s">
        <v>3</v>
      </c>
      <c r="M497" s="25" t="s">
        <v>4</v>
      </c>
      <c r="N497" s="25" t="s">
        <v>5</v>
      </c>
      <c r="O497" s="25" t="s">
        <v>0</v>
      </c>
      <c r="P497" s="25" t="s">
        <v>1</v>
      </c>
      <c r="Q497" s="25" t="s">
        <v>2</v>
      </c>
      <c r="R497" s="25" t="s">
        <v>3</v>
      </c>
      <c r="S497" s="25" t="s">
        <v>4</v>
      </c>
      <c r="T497" s="25" t="s">
        <v>5</v>
      </c>
      <c r="U497" s="25" t="s">
        <v>0</v>
      </c>
      <c r="V497" s="25" t="s">
        <v>1</v>
      </c>
      <c r="W497" s="25" t="s">
        <v>2</v>
      </c>
      <c r="X497" s="25" t="s">
        <v>3</v>
      </c>
      <c r="Y497" s="25" t="s">
        <v>4</v>
      </c>
      <c r="Z497" s="25" t="s">
        <v>5</v>
      </c>
      <c r="AA497" s="25" t="s">
        <v>0</v>
      </c>
      <c r="AB497" s="25" t="s">
        <v>1</v>
      </c>
      <c r="AC497" s="25" t="s">
        <v>2</v>
      </c>
      <c r="AD497" s="25" t="s">
        <v>3</v>
      </c>
      <c r="AE497" s="25" t="s">
        <v>4</v>
      </c>
      <c r="AF497" s="25" t="s">
        <v>5</v>
      </c>
      <c r="AG497" s="28"/>
    </row>
    <row r="498" spans="1:33" ht="28.5" x14ac:dyDescent="0.35">
      <c r="A498" s="2"/>
      <c r="B498" s="26" t="s">
        <v>0</v>
      </c>
      <c r="C498" s="25">
        <v>7</v>
      </c>
      <c r="D498" s="25">
        <v>8</v>
      </c>
      <c r="E498" s="25">
        <v>8</v>
      </c>
      <c r="F498" s="25">
        <v>7</v>
      </c>
      <c r="G498" s="25">
        <v>8</v>
      </c>
      <c r="H498" s="52">
        <v>7</v>
      </c>
      <c r="I498" s="25"/>
      <c r="J498" s="25"/>
      <c r="K498" s="25"/>
      <c r="L498" s="25"/>
      <c r="M498" s="25"/>
      <c r="N498" s="52">
        <v>0</v>
      </c>
      <c r="O498" s="25">
        <v>9</v>
      </c>
      <c r="P498" s="25">
        <v>9</v>
      </c>
      <c r="Q498" s="25">
        <v>8</v>
      </c>
      <c r="R498" s="25">
        <v>8</v>
      </c>
      <c r="S498" s="25">
        <v>8</v>
      </c>
      <c r="T498" s="52">
        <v>8</v>
      </c>
      <c r="U498" s="25">
        <v>8</v>
      </c>
      <c r="V498" s="25">
        <v>8</v>
      </c>
      <c r="W498" s="25">
        <v>8</v>
      </c>
      <c r="X498" s="25">
        <v>7</v>
      </c>
      <c r="Y498" s="25">
        <v>7</v>
      </c>
      <c r="Z498" s="52">
        <v>7</v>
      </c>
      <c r="AA498" s="25">
        <v>8</v>
      </c>
      <c r="AB498" s="25">
        <v>9</v>
      </c>
      <c r="AC498" s="25">
        <v>8</v>
      </c>
      <c r="AD498" s="25">
        <v>8</v>
      </c>
      <c r="AE498" s="25">
        <v>8</v>
      </c>
      <c r="AF498" s="52">
        <v>8</v>
      </c>
      <c r="AG498" s="28"/>
    </row>
    <row r="499" spans="1:33" ht="28.5" x14ac:dyDescent="0.35">
      <c r="A499" s="2"/>
      <c r="B499" s="26" t="s">
        <v>1</v>
      </c>
      <c r="C499" s="25">
        <v>8</v>
      </c>
      <c r="D499" s="25">
        <v>7</v>
      </c>
      <c r="E499" s="25">
        <v>8</v>
      </c>
      <c r="F499" s="25">
        <v>7</v>
      </c>
      <c r="G499" s="25">
        <v>7</v>
      </c>
      <c r="H499" s="53"/>
      <c r="I499" s="25"/>
      <c r="J499" s="25"/>
      <c r="K499" s="25"/>
      <c r="L499" s="25"/>
      <c r="M499" s="25"/>
      <c r="N499" s="53"/>
      <c r="O499" s="25">
        <v>8</v>
      </c>
      <c r="P499" s="25">
        <v>7</v>
      </c>
      <c r="Q499" s="25">
        <v>8</v>
      </c>
      <c r="R499" s="25">
        <v>7</v>
      </c>
      <c r="S499" s="25">
        <v>7</v>
      </c>
      <c r="T499" s="53"/>
      <c r="U499" s="25">
        <v>8</v>
      </c>
      <c r="V499" s="25">
        <v>8</v>
      </c>
      <c r="W499" s="25">
        <v>8</v>
      </c>
      <c r="X499" s="25">
        <v>7</v>
      </c>
      <c r="Y499" s="25">
        <v>7</v>
      </c>
      <c r="Z499" s="53"/>
      <c r="AA499" s="25">
        <v>9</v>
      </c>
      <c r="AB499" s="25">
        <v>9</v>
      </c>
      <c r="AC499" s="25">
        <v>8</v>
      </c>
      <c r="AD499" s="25">
        <v>9</v>
      </c>
      <c r="AE499" s="25">
        <v>8</v>
      </c>
      <c r="AF499" s="53"/>
      <c r="AG499" s="28"/>
    </row>
    <row r="500" spans="1:33" ht="28.5" x14ac:dyDescent="0.35">
      <c r="A500" s="2"/>
      <c r="B500" s="26" t="s">
        <v>2</v>
      </c>
      <c r="C500" s="25">
        <v>8</v>
      </c>
      <c r="D500" s="25">
        <v>8</v>
      </c>
      <c r="E500" s="25">
        <v>8</v>
      </c>
      <c r="F500" s="25">
        <v>6</v>
      </c>
      <c r="G500" s="25">
        <v>7</v>
      </c>
      <c r="H500" s="53"/>
      <c r="I500" s="25"/>
      <c r="J500" s="25"/>
      <c r="K500" s="25"/>
      <c r="L500" s="25"/>
      <c r="M500" s="25"/>
      <c r="N500" s="53"/>
      <c r="O500" s="25">
        <v>7</v>
      </c>
      <c r="P500" s="25">
        <v>8</v>
      </c>
      <c r="Q500" s="25">
        <v>7</v>
      </c>
      <c r="R500" s="25">
        <v>7</v>
      </c>
      <c r="S500" s="25">
        <v>8</v>
      </c>
      <c r="T500" s="53"/>
      <c r="U500" s="25">
        <v>7</v>
      </c>
      <c r="V500" s="25">
        <v>7</v>
      </c>
      <c r="W500" s="25">
        <v>7</v>
      </c>
      <c r="X500" s="25">
        <v>7</v>
      </c>
      <c r="Y500" s="25">
        <v>7</v>
      </c>
      <c r="Z500" s="53"/>
      <c r="AA500" s="25">
        <v>7</v>
      </c>
      <c r="AB500" s="25">
        <v>8</v>
      </c>
      <c r="AC500" s="25">
        <v>7</v>
      </c>
      <c r="AD500" s="25">
        <v>7</v>
      </c>
      <c r="AE500" s="25">
        <v>8</v>
      </c>
      <c r="AF500" s="53"/>
      <c r="AG500" s="28"/>
    </row>
    <row r="501" spans="1:33" ht="28.5" x14ac:dyDescent="0.35">
      <c r="A501" s="2"/>
      <c r="B501" s="25"/>
      <c r="C501" s="29">
        <f>SUM(C498:C500)/3</f>
        <v>7.666666666666667</v>
      </c>
      <c r="D501" s="29">
        <f t="shared" ref="D501:F501" si="7">SUM(D498:D500)/3</f>
        <v>7.666666666666667</v>
      </c>
      <c r="E501" s="29">
        <f t="shared" si="7"/>
        <v>8</v>
      </c>
      <c r="F501" s="29">
        <f t="shared" si="7"/>
        <v>6.666666666666667</v>
      </c>
      <c r="G501" s="29">
        <f>SUM(G498:G500)/3</f>
        <v>7.333333333333333</v>
      </c>
      <c r="H501" s="54"/>
      <c r="I501" s="29">
        <f>SUM(I498:I500)/3</f>
        <v>0</v>
      </c>
      <c r="J501" s="29">
        <f>SUM(J498:J500)/3</f>
        <v>0</v>
      </c>
      <c r="K501" s="29">
        <f>SUM(K498:K500)/3</f>
        <v>0</v>
      </c>
      <c r="L501" s="29">
        <f>SUM(L498:L500)/3</f>
        <v>0</v>
      </c>
      <c r="M501" s="29">
        <f>SUM(M498:M500)/3</f>
        <v>0</v>
      </c>
      <c r="N501" s="54"/>
      <c r="O501" s="29">
        <f>SUM(O498:O500)/3</f>
        <v>8</v>
      </c>
      <c r="P501" s="29">
        <f>SUM(P498:P500)/3</f>
        <v>8</v>
      </c>
      <c r="Q501" s="29">
        <f>SUM(Q498:Q500)/3</f>
        <v>7.666666666666667</v>
      </c>
      <c r="R501" s="29">
        <f>SUM(R498:R500)/3</f>
        <v>7.333333333333333</v>
      </c>
      <c r="S501" s="29">
        <f>SUM(S498:S500)/3</f>
        <v>7.666666666666667</v>
      </c>
      <c r="T501" s="54"/>
      <c r="U501" s="29">
        <f>SUM(U498:U500)/3</f>
        <v>7.666666666666667</v>
      </c>
      <c r="V501" s="29">
        <f>SUM(V498:V500)/3</f>
        <v>7.666666666666667</v>
      </c>
      <c r="W501" s="29">
        <f>SUM(W498:W500)/3</f>
        <v>7.666666666666667</v>
      </c>
      <c r="X501" s="29">
        <f>SUM(X498:X500)/3</f>
        <v>7</v>
      </c>
      <c r="Y501" s="29">
        <f>SUM(Y498:Y500)/3</f>
        <v>7</v>
      </c>
      <c r="Z501" s="54"/>
      <c r="AA501" s="29">
        <f>SUM(AA498:AA500)/3</f>
        <v>8</v>
      </c>
      <c r="AB501" s="29">
        <f>SUM(AB498:AB500)/3</f>
        <v>8.6666666666666661</v>
      </c>
      <c r="AC501" s="29">
        <f>SUM(AC498:AC500)/3</f>
        <v>7.666666666666667</v>
      </c>
      <c r="AD501" s="29">
        <f>SUM(AD498:AD500)/3</f>
        <v>8</v>
      </c>
      <c r="AE501" s="29">
        <f>SUM(AE498:AE500)/3</f>
        <v>8</v>
      </c>
      <c r="AF501" s="54"/>
      <c r="AG501" s="28"/>
    </row>
    <row r="502" spans="1:33" ht="28.5" x14ac:dyDescent="0.35">
      <c r="A502" s="2"/>
      <c r="B502" s="25"/>
      <c r="C502" s="50">
        <f>SUM(C501:E501)/3</f>
        <v>7.7777777777777786</v>
      </c>
      <c r="D502" s="50"/>
      <c r="E502" s="50"/>
      <c r="F502" s="50">
        <f>(F501+G501+H498)/3</f>
        <v>7</v>
      </c>
      <c r="G502" s="50"/>
      <c r="H502" s="50"/>
      <c r="I502" s="50">
        <v>6.3</v>
      </c>
      <c r="J502" s="50"/>
      <c r="K502" s="50"/>
      <c r="L502" s="50">
        <v>5.5</v>
      </c>
      <c r="M502" s="50"/>
      <c r="N502" s="50"/>
      <c r="O502" s="50">
        <f>SUM(O501:Q501)/3</f>
        <v>7.8888888888888893</v>
      </c>
      <c r="P502" s="50"/>
      <c r="Q502" s="50"/>
      <c r="R502" s="50">
        <f>(R501+S501+T498)/3</f>
        <v>7.666666666666667</v>
      </c>
      <c r="S502" s="50"/>
      <c r="T502" s="50"/>
      <c r="U502" s="50">
        <f>SUM(U501:W501)/3</f>
        <v>7.666666666666667</v>
      </c>
      <c r="V502" s="50"/>
      <c r="W502" s="50"/>
      <c r="X502" s="50">
        <f>(X501+Y501+Z498)/3</f>
        <v>7</v>
      </c>
      <c r="Y502" s="50"/>
      <c r="Z502" s="50"/>
      <c r="AA502" s="50">
        <f>SUM(AA501:AC501)/3</f>
        <v>8.1111111111111107</v>
      </c>
      <c r="AB502" s="50"/>
      <c r="AC502" s="50"/>
      <c r="AD502" s="50">
        <f>(AD501+AE501+AF498)/3</f>
        <v>8</v>
      </c>
      <c r="AE502" s="50"/>
      <c r="AF502" s="50"/>
      <c r="AG502" s="28"/>
    </row>
    <row r="503" spans="1:33" ht="28.5" x14ac:dyDescent="0.35">
      <c r="A503" s="2"/>
      <c r="B503" s="25"/>
      <c r="C503" s="50">
        <f>C502+F502</f>
        <v>14.777777777777779</v>
      </c>
      <c r="D503" s="50"/>
      <c r="E503" s="50"/>
      <c r="F503" s="50"/>
      <c r="G503" s="50"/>
      <c r="H503" s="50"/>
      <c r="I503" s="50">
        <f>I502+L502</f>
        <v>11.8</v>
      </c>
      <c r="J503" s="50"/>
      <c r="K503" s="50"/>
      <c r="L503" s="50"/>
      <c r="M503" s="50"/>
      <c r="N503" s="50"/>
      <c r="O503" s="50">
        <f>O502+R502</f>
        <v>15.555555555555557</v>
      </c>
      <c r="P503" s="50"/>
      <c r="Q503" s="50"/>
      <c r="R503" s="50"/>
      <c r="S503" s="50"/>
      <c r="T503" s="50"/>
      <c r="U503" s="50">
        <f>U502+X502</f>
        <v>14.666666666666668</v>
      </c>
      <c r="V503" s="50"/>
      <c r="W503" s="50"/>
      <c r="X503" s="50"/>
      <c r="Y503" s="50"/>
      <c r="Z503" s="50"/>
      <c r="AA503" s="50">
        <f>AA502+AD502</f>
        <v>16.111111111111111</v>
      </c>
      <c r="AB503" s="50"/>
      <c r="AC503" s="50"/>
      <c r="AD503" s="50"/>
      <c r="AE503" s="50"/>
      <c r="AF503" s="50"/>
      <c r="AG503" s="28"/>
    </row>
    <row r="504" spans="1:33" ht="28.5" x14ac:dyDescent="0.65">
      <c r="A504" s="13"/>
      <c r="AG504" s="13"/>
    </row>
    <row r="505" spans="1:33" ht="28.5" x14ac:dyDescent="0.65">
      <c r="A505" s="13"/>
      <c r="B505" s="46" t="s">
        <v>12</v>
      </c>
      <c r="C505" s="46"/>
      <c r="D505" s="46"/>
      <c r="E505" s="47">
        <f>SUM(C502:AF502)</f>
        <v>72.911111111111111</v>
      </c>
      <c r="F505" s="47"/>
      <c r="G505" s="15" t="s">
        <v>13</v>
      </c>
      <c r="H505" s="15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</row>
    <row r="506" spans="1:33" ht="28.5" x14ac:dyDescent="0.6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</row>
    <row r="507" spans="1:33" ht="28.5" x14ac:dyDescent="0.65">
      <c r="A507" s="13"/>
      <c r="B507" s="46" t="s">
        <v>14</v>
      </c>
      <c r="C507" s="46"/>
      <c r="D507" s="46"/>
      <c r="E507" s="46"/>
      <c r="F507" s="13"/>
      <c r="G507" s="48" t="str" cm="1">
        <f t="array" ref="G507">_xlfn.IFS(E505&lt;40,"Диплом",E505&lt;60,"Бронзовая медаль",E505&lt;80,"Серебряная медаль",E505&lt;100,"Золотая медаль")</f>
        <v>Серебряная медаль</v>
      </c>
      <c r="H507" s="48"/>
      <c r="I507" s="48"/>
      <c r="J507" s="48"/>
      <c r="K507" s="48"/>
      <c r="L507" s="48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</row>
    <row r="508" spans="1:33" ht="28.5" x14ac:dyDescent="0.65">
      <c r="A508" s="13"/>
      <c r="B508" s="14"/>
      <c r="C508" s="14"/>
      <c r="D508" s="14"/>
      <c r="E508" s="14"/>
      <c r="F508" s="13"/>
      <c r="G508" s="36"/>
      <c r="H508" s="36"/>
      <c r="I508" s="36"/>
      <c r="J508" s="36"/>
      <c r="K508" s="36"/>
      <c r="L508" s="36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</row>
    <row r="509" spans="1:33" ht="28.5" x14ac:dyDescent="0.6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</row>
    <row r="510" spans="1:33" ht="28.5" x14ac:dyDescent="0.65">
      <c r="A510" s="13"/>
      <c r="B510" s="3"/>
      <c r="C510" s="3"/>
      <c r="D510" s="19" t="s">
        <v>22</v>
      </c>
      <c r="E510" s="19"/>
      <c r="F510" s="19"/>
      <c r="G510" s="19"/>
      <c r="I510" s="3"/>
      <c r="J510" s="3"/>
      <c r="K510" s="19" t="s">
        <v>23</v>
      </c>
      <c r="L510" s="19"/>
      <c r="M510" s="19"/>
      <c r="O510" s="3"/>
      <c r="P510" s="3"/>
      <c r="Q510" s="19" t="s">
        <v>7</v>
      </c>
      <c r="R510" s="19"/>
      <c r="W510" s="19" t="s">
        <v>24</v>
      </c>
      <c r="X510" s="19"/>
      <c r="Y510" s="3"/>
      <c r="AB510" s="3"/>
      <c r="AC510" s="3"/>
      <c r="AD510" s="19" t="s">
        <v>25</v>
      </c>
      <c r="AE510" s="3"/>
      <c r="AF510" s="3"/>
      <c r="AG510" s="13"/>
    </row>
    <row r="511" spans="1:33" ht="28.5" x14ac:dyDescent="0.65">
      <c r="A511" s="13"/>
      <c r="B511" s="49" t="s">
        <v>15</v>
      </c>
      <c r="C511" s="49"/>
      <c r="D511" s="17"/>
      <c r="E511" s="17"/>
      <c r="F511" s="17"/>
      <c r="G511" s="18"/>
      <c r="I511" s="37" t="s">
        <v>15</v>
      </c>
      <c r="J511" s="37"/>
      <c r="K511" s="17"/>
      <c r="L511" s="17"/>
      <c r="M511" s="3"/>
      <c r="O511" s="37" t="s">
        <v>15</v>
      </c>
      <c r="P511" s="37"/>
      <c r="Q511" s="17"/>
      <c r="R511" s="17"/>
      <c r="V511" s="40" t="s">
        <v>15</v>
      </c>
      <c r="W511" s="37"/>
      <c r="X511" s="17"/>
      <c r="Y511" s="3"/>
      <c r="AB511" s="37" t="s">
        <v>15</v>
      </c>
      <c r="AC511" s="37"/>
      <c r="AD511" s="17"/>
      <c r="AE511" s="3"/>
      <c r="AF511" s="3"/>
      <c r="AG511" s="13"/>
    </row>
    <row r="512" spans="1:33" ht="46" x14ac:dyDescent="0.35">
      <c r="H512" s="62" t="s">
        <v>26</v>
      </c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 spans="1:33" ht="46" x14ac:dyDescent="1">
      <c r="C513" s="3"/>
      <c r="D513" s="3"/>
      <c r="E513" s="3"/>
      <c r="F513" s="3"/>
      <c r="G513" s="3"/>
      <c r="H513" s="21"/>
      <c r="I513" s="21"/>
      <c r="J513" s="21"/>
      <c r="L513" s="24"/>
      <c r="M513" s="24"/>
      <c r="N513" s="24"/>
      <c r="O513" s="24"/>
      <c r="P513" s="24" t="s">
        <v>21</v>
      </c>
      <c r="Q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</row>
    <row r="514" spans="1:33" ht="46" x14ac:dyDescent="1">
      <c r="C514" s="3"/>
      <c r="D514" s="3"/>
      <c r="E514" s="3"/>
      <c r="F514" s="3"/>
      <c r="G514" s="3"/>
      <c r="H514" s="23"/>
      <c r="I514" s="23"/>
      <c r="J514" s="23"/>
      <c r="K514" s="23"/>
      <c r="L514" s="23"/>
      <c r="M514" s="24"/>
      <c r="N514" s="21"/>
      <c r="O514" s="21"/>
      <c r="P514" s="21"/>
      <c r="Q514" s="21"/>
      <c r="R514" s="21"/>
      <c r="S514" s="21"/>
      <c r="T514" s="22"/>
      <c r="U514" s="21"/>
      <c r="V514" s="21"/>
      <c r="W514" s="21"/>
      <c r="X514" s="21"/>
      <c r="Y514" s="21"/>
      <c r="AC514" s="3"/>
    </row>
    <row r="515" spans="1:33" ht="46" x14ac:dyDescent="1">
      <c r="C515" s="5"/>
      <c r="D515" s="5"/>
      <c r="E515" s="5"/>
      <c r="H515" s="21"/>
      <c r="I515" s="21"/>
      <c r="J515" s="63" t="s">
        <v>86</v>
      </c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"/>
      <c r="AD515" s="7"/>
    </row>
    <row r="516" spans="1:33" ht="33.5" x14ac:dyDescent="0.75">
      <c r="B516" s="13"/>
      <c r="C516" s="30"/>
      <c r="D516" s="30"/>
      <c r="E516" s="30"/>
      <c r="F516" s="30"/>
      <c r="G516" s="30"/>
      <c r="H516" s="30"/>
      <c r="I516" s="30"/>
      <c r="J516" s="30"/>
      <c r="K516" s="30"/>
      <c r="L516" s="31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13"/>
    </row>
    <row r="517" spans="1:33" ht="33.5" x14ac:dyDescent="0.75">
      <c r="B517" s="13"/>
      <c r="C517" s="30"/>
      <c r="D517" s="30"/>
      <c r="E517" s="30"/>
      <c r="F517" s="30"/>
      <c r="G517" s="58" t="s">
        <v>466</v>
      </c>
      <c r="H517" s="58"/>
      <c r="I517" s="58"/>
      <c r="J517" s="58"/>
      <c r="K517" s="58"/>
      <c r="L517" s="58"/>
      <c r="M517" s="58"/>
      <c r="N517" s="30"/>
      <c r="O517" s="30"/>
      <c r="P517" s="30"/>
      <c r="Q517" s="30"/>
      <c r="R517" s="30"/>
      <c r="S517" s="30"/>
      <c r="T517" s="30"/>
      <c r="U517" s="32"/>
      <c r="V517" s="32"/>
      <c r="W517" s="30"/>
      <c r="X517" s="30"/>
      <c r="Y517" s="30"/>
      <c r="Z517" s="30"/>
      <c r="AA517" s="30"/>
      <c r="AB517" s="30"/>
      <c r="AC517" s="30"/>
      <c r="AD517" s="32"/>
      <c r="AE517" s="30"/>
      <c r="AF517" s="30"/>
      <c r="AG517" s="13"/>
    </row>
    <row r="518" spans="1:33" ht="33.5" x14ac:dyDescent="0.75">
      <c r="B518" s="13"/>
      <c r="C518" s="30"/>
      <c r="D518" s="30"/>
      <c r="E518" s="30"/>
      <c r="F518" s="30"/>
      <c r="G518" s="58"/>
      <c r="H518" s="58"/>
      <c r="I518" s="58"/>
      <c r="J518" s="58"/>
      <c r="K518" s="58"/>
      <c r="L518" s="58"/>
      <c r="M518" s="58"/>
      <c r="N518" s="59" t="s">
        <v>9</v>
      </c>
      <c r="O518" s="59"/>
      <c r="P518" s="59"/>
      <c r="Q518" s="59"/>
      <c r="R518" s="59"/>
      <c r="S518" s="60" t="s">
        <v>467</v>
      </c>
      <c r="T518" s="60"/>
      <c r="U518" s="60"/>
      <c r="V518" s="60"/>
      <c r="W518" s="60"/>
      <c r="X518" s="60"/>
      <c r="Y518" s="30"/>
      <c r="Z518" s="61" t="s">
        <v>10</v>
      </c>
      <c r="AA518" s="61"/>
      <c r="AB518" s="61"/>
      <c r="AC518" s="33" t="s">
        <v>454</v>
      </c>
      <c r="AD518" s="32"/>
      <c r="AE518" s="30"/>
      <c r="AF518" s="30"/>
      <c r="AG518" s="13"/>
    </row>
    <row r="519" spans="1:33" ht="33.5" x14ac:dyDescent="0.75">
      <c r="B519" s="13"/>
      <c r="C519" s="30"/>
      <c r="D519" s="55" t="s">
        <v>8</v>
      </c>
      <c r="E519" s="55"/>
      <c r="F519" s="55"/>
      <c r="G519" s="58"/>
      <c r="H519" s="58"/>
      <c r="I519" s="58"/>
      <c r="J519" s="58"/>
      <c r="K519" s="58"/>
      <c r="L519" s="58"/>
      <c r="M519" s="58"/>
      <c r="N519" s="59"/>
      <c r="O519" s="59"/>
      <c r="P519" s="59"/>
      <c r="Q519" s="59"/>
      <c r="R519" s="59"/>
      <c r="S519" s="60"/>
      <c r="T519" s="60"/>
      <c r="U519" s="60"/>
      <c r="V519" s="60"/>
      <c r="W519" s="60"/>
      <c r="X519" s="60"/>
      <c r="Y519" s="30"/>
      <c r="Z519" s="60" t="s">
        <v>453</v>
      </c>
      <c r="AA519" s="60"/>
      <c r="AB519" s="60"/>
      <c r="AC519" s="60"/>
      <c r="AD519" s="60"/>
      <c r="AE519" s="60"/>
      <c r="AF519" s="34"/>
      <c r="AG519" s="13"/>
    </row>
    <row r="520" spans="1:33" ht="33.5" x14ac:dyDescent="0.75">
      <c r="B520" s="13"/>
      <c r="C520" s="30"/>
      <c r="D520" s="30"/>
      <c r="E520" s="30"/>
      <c r="F520" s="30"/>
      <c r="G520" s="58"/>
      <c r="H520" s="58"/>
      <c r="I520" s="58"/>
      <c r="J520" s="58"/>
      <c r="K520" s="58"/>
      <c r="L520" s="58"/>
      <c r="M520" s="58"/>
      <c r="N520" s="30"/>
      <c r="O520" s="35"/>
      <c r="P520" s="30"/>
      <c r="Q520" s="30"/>
      <c r="R520" s="35"/>
      <c r="S520" s="4"/>
      <c r="T520" s="4"/>
      <c r="U520" s="4"/>
      <c r="V520" s="4"/>
      <c r="W520" s="4"/>
      <c r="X520" s="4"/>
      <c r="Y520" s="32"/>
      <c r="Z520" s="60"/>
      <c r="AA520" s="60"/>
      <c r="AB520" s="60"/>
      <c r="AC520" s="60"/>
      <c r="AD520" s="60"/>
      <c r="AE520" s="60"/>
      <c r="AF520" s="34"/>
      <c r="AG520" s="13"/>
    </row>
    <row r="521" spans="1:33" ht="33.5" x14ac:dyDescent="0.75">
      <c r="B521" s="13"/>
      <c r="C521" s="30"/>
      <c r="D521" s="30"/>
      <c r="E521" s="35"/>
      <c r="F521" s="35"/>
      <c r="G521" s="58"/>
      <c r="H521" s="58"/>
      <c r="I521" s="58"/>
      <c r="J521" s="58"/>
      <c r="K521" s="58"/>
      <c r="L521" s="58"/>
      <c r="M521" s="58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4"/>
      <c r="AA521" s="34"/>
      <c r="AB521" s="34"/>
      <c r="AC521" s="34"/>
      <c r="AD521" s="34"/>
      <c r="AE521" s="34"/>
      <c r="AF521" s="34"/>
      <c r="AG521" s="13"/>
    </row>
    <row r="522" spans="1:33" ht="33.5" x14ac:dyDescent="0.75">
      <c r="B522" s="13"/>
      <c r="C522" s="30"/>
      <c r="D522" s="30"/>
      <c r="E522" s="55" t="s">
        <v>16</v>
      </c>
      <c r="F522" s="55"/>
      <c r="G522" s="56" t="s">
        <v>355</v>
      </c>
      <c r="H522" s="56"/>
      <c r="I522" s="56"/>
      <c r="J522" s="56"/>
      <c r="K522" s="56"/>
      <c r="L522" s="56"/>
      <c r="M522" s="56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13"/>
    </row>
    <row r="523" spans="1:33" ht="33.5" x14ac:dyDescent="0.75">
      <c r="B523" s="13"/>
      <c r="C523" s="30"/>
      <c r="D523" s="30"/>
      <c r="E523" s="30"/>
      <c r="F523" s="30"/>
      <c r="G523" s="56"/>
      <c r="H523" s="56"/>
      <c r="I523" s="56"/>
      <c r="J523" s="56"/>
      <c r="K523" s="56"/>
      <c r="L523" s="56"/>
      <c r="M523" s="56"/>
      <c r="N523" s="30"/>
      <c r="O523" s="32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13"/>
    </row>
    <row r="524" spans="1:33" ht="31" x14ac:dyDescent="0.7">
      <c r="B524" s="13"/>
      <c r="C524" s="8"/>
      <c r="D524" s="8"/>
      <c r="E524" s="8"/>
      <c r="F524" s="8"/>
      <c r="G524" s="8"/>
      <c r="H524" s="8"/>
      <c r="I524" s="8"/>
      <c r="J524" s="8"/>
      <c r="K524" s="8"/>
      <c r="L524" s="9"/>
      <c r="M524" s="9"/>
      <c r="N524" s="10"/>
      <c r="O524" s="9"/>
      <c r="P524" s="8"/>
      <c r="Q524" s="8"/>
      <c r="R524" s="8"/>
      <c r="S524" s="8"/>
      <c r="T524" s="8"/>
      <c r="U524" s="8"/>
      <c r="V524" s="8"/>
      <c r="W524" s="8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</row>
    <row r="525" spans="1:33" ht="31" x14ac:dyDescent="0.7">
      <c r="B525" s="8"/>
      <c r="C525" s="12" t="s">
        <v>11</v>
      </c>
      <c r="D525" s="12"/>
      <c r="E525" s="12"/>
      <c r="F525" s="12"/>
      <c r="G525" s="12"/>
      <c r="H525" s="12"/>
      <c r="I525" s="12"/>
      <c r="J525" s="9"/>
      <c r="K525" s="9"/>
      <c r="L525" s="8"/>
      <c r="M525" s="8"/>
      <c r="N525" s="8"/>
      <c r="O525" s="8"/>
      <c r="P525" s="8"/>
      <c r="Q525" s="8"/>
      <c r="R525" s="8"/>
      <c r="U525" s="8"/>
      <c r="V525" s="8"/>
      <c r="W525" s="8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</row>
    <row r="526" spans="1:33" ht="31" x14ac:dyDescent="0.7">
      <c r="B526" s="11" t="s">
        <v>0</v>
      </c>
      <c r="C526" s="9" t="s">
        <v>468</v>
      </c>
      <c r="D526" s="9"/>
      <c r="E526" s="9"/>
      <c r="F526" s="9"/>
      <c r="G526" s="9"/>
      <c r="H526" s="9"/>
      <c r="I526" s="9"/>
      <c r="J526" s="8"/>
      <c r="K526" s="8"/>
      <c r="L526" s="8"/>
      <c r="M526" s="8"/>
      <c r="N526" s="8"/>
      <c r="O526" s="8"/>
      <c r="P526" s="8"/>
      <c r="Q526" s="8"/>
      <c r="R526" s="8"/>
      <c r="U526" s="8"/>
      <c r="V526" s="8"/>
      <c r="W526" s="8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</row>
    <row r="527" spans="1:33" ht="31" x14ac:dyDescent="0.7">
      <c r="B527" s="11" t="s">
        <v>1</v>
      </c>
      <c r="C527" s="9" t="s">
        <v>469</v>
      </c>
      <c r="D527" s="9"/>
      <c r="E527" s="9"/>
      <c r="F527" s="9"/>
      <c r="G527" s="9"/>
      <c r="H527" s="9"/>
      <c r="I527" s="9"/>
      <c r="J527" s="9"/>
      <c r="K527" s="10"/>
      <c r="L527" s="8"/>
      <c r="M527" s="8"/>
      <c r="N527" s="8"/>
      <c r="O527" s="8"/>
      <c r="P527" s="8"/>
      <c r="Q527" s="8"/>
      <c r="R527" s="8"/>
      <c r="U527" s="8"/>
      <c r="V527" s="8"/>
      <c r="W527" s="8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</row>
    <row r="528" spans="1:33" ht="31" x14ac:dyDescent="0.7">
      <c r="A528" s="2"/>
      <c r="B528" s="11" t="s">
        <v>2</v>
      </c>
      <c r="C528" s="9" t="s">
        <v>470</v>
      </c>
      <c r="D528" s="9"/>
      <c r="E528" s="9"/>
      <c r="F528" s="9"/>
      <c r="G528" s="9"/>
      <c r="H528" s="9"/>
      <c r="I528" s="9"/>
      <c r="J528" s="9"/>
      <c r="K528" s="8"/>
      <c r="L528" s="10"/>
      <c r="M528" s="10"/>
      <c r="N528" s="10"/>
      <c r="O528" s="10"/>
      <c r="P528" s="10"/>
      <c r="Q528" s="10"/>
      <c r="R528" s="10"/>
      <c r="S528" s="2"/>
      <c r="T528" s="2"/>
      <c r="U528" s="10"/>
      <c r="V528" s="10"/>
      <c r="W528" s="1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</row>
    <row r="529" spans="1:33" ht="28.5" x14ac:dyDescent="0.65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</row>
    <row r="530" spans="1:33" ht="28.5" customHeight="1" x14ac:dyDescent="0.35">
      <c r="A530" s="2"/>
      <c r="B530" s="57"/>
      <c r="C530" s="51" t="s">
        <v>6</v>
      </c>
      <c r="D530" s="51"/>
      <c r="E530" s="51"/>
      <c r="F530" s="51"/>
      <c r="G530" s="51"/>
      <c r="H530" s="51"/>
      <c r="I530" s="51" t="s">
        <v>23</v>
      </c>
      <c r="J530" s="51"/>
      <c r="K530" s="51"/>
      <c r="L530" s="51"/>
      <c r="M530" s="51"/>
      <c r="N530" s="51"/>
      <c r="O530" s="51" t="s">
        <v>7</v>
      </c>
      <c r="P530" s="51"/>
      <c r="Q530" s="51"/>
      <c r="R530" s="51"/>
      <c r="S530" s="51"/>
      <c r="T530" s="51"/>
      <c r="U530" s="51" t="s">
        <v>24</v>
      </c>
      <c r="V530" s="51"/>
      <c r="W530" s="51"/>
      <c r="X530" s="51"/>
      <c r="Y530" s="51"/>
      <c r="Z530" s="51"/>
      <c r="AA530" s="51" t="s">
        <v>25</v>
      </c>
      <c r="AB530" s="51"/>
      <c r="AC530" s="51"/>
      <c r="AD530" s="51"/>
      <c r="AE530" s="51"/>
      <c r="AF530" s="51"/>
      <c r="AG530" s="27"/>
    </row>
    <row r="531" spans="1:33" ht="28.5" x14ac:dyDescent="0.35">
      <c r="A531" s="2"/>
      <c r="B531" s="57"/>
      <c r="C531" s="25" t="s">
        <v>0</v>
      </c>
      <c r="D531" s="25" t="s">
        <v>1</v>
      </c>
      <c r="E531" s="25" t="s">
        <v>2</v>
      </c>
      <c r="F531" s="25" t="s">
        <v>3</v>
      </c>
      <c r="G531" s="25" t="s">
        <v>4</v>
      </c>
      <c r="H531" s="25" t="s">
        <v>5</v>
      </c>
      <c r="I531" s="25" t="s">
        <v>0</v>
      </c>
      <c r="J531" s="25" t="s">
        <v>1</v>
      </c>
      <c r="K531" s="25" t="s">
        <v>2</v>
      </c>
      <c r="L531" s="25" t="s">
        <v>3</v>
      </c>
      <c r="M531" s="25" t="s">
        <v>4</v>
      </c>
      <c r="N531" s="25" t="s">
        <v>5</v>
      </c>
      <c r="O531" s="25" t="s">
        <v>0</v>
      </c>
      <c r="P531" s="25" t="s">
        <v>1</v>
      </c>
      <c r="Q531" s="25" t="s">
        <v>2</v>
      </c>
      <c r="R531" s="25" t="s">
        <v>3</v>
      </c>
      <c r="S531" s="25" t="s">
        <v>4</v>
      </c>
      <c r="T531" s="25" t="s">
        <v>5</v>
      </c>
      <c r="U531" s="25" t="s">
        <v>0</v>
      </c>
      <c r="V531" s="25" t="s">
        <v>1</v>
      </c>
      <c r="W531" s="25" t="s">
        <v>2</v>
      </c>
      <c r="X531" s="25" t="s">
        <v>3</v>
      </c>
      <c r="Y531" s="25" t="s">
        <v>4</v>
      </c>
      <c r="Z531" s="25" t="s">
        <v>5</v>
      </c>
      <c r="AA531" s="25" t="s">
        <v>0</v>
      </c>
      <c r="AB531" s="25" t="s">
        <v>1</v>
      </c>
      <c r="AC531" s="25" t="s">
        <v>2</v>
      </c>
      <c r="AD531" s="25" t="s">
        <v>3</v>
      </c>
      <c r="AE531" s="25" t="s">
        <v>4</v>
      </c>
      <c r="AF531" s="25" t="s">
        <v>5</v>
      </c>
      <c r="AG531" s="28"/>
    </row>
    <row r="532" spans="1:33" ht="28.5" x14ac:dyDescent="0.35">
      <c r="A532" s="2"/>
      <c r="B532" s="26" t="s">
        <v>0</v>
      </c>
      <c r="C532" s="25">
        <v>8</v>
      </c>
      <c r="D532" s="25">
        <v>8</v>
      </c>
      <c r="E532" s="25">
        <v>8</v>
      </c>
      <c r="F532" s="25">
        <v>6</v>
      </c>
      <c r="G532" s="25">
        <v>8</v>
      </c>
      <c r="H532" s="52">
        <v>9</v>
      </c>
      <c r="I532" s="25"/>
      <c r="J532" s="25"/>
      <c r="K532" s="25"/>
      <c r="L532" s="25"/>
      <c r="M532" s="25"/>
      <c r="N532" s="52">
        <v>0</v>
      </c>
      <c r="O532" s="25">
        <v>7</v>
      </c>
      <c r="P532" s="25">
        <v>8</v>
      </c>
      <c r="Q532" s="25">
        <v>7</v>
      </c>
      <c r="R532" s="25">
        <v>8</v>
      </c>
      <c r="S532" s="25">
        <v>7</v>
      </c>
      <c r="T532" s="52">
        <v>8</v>
      </c>
      <c r="U532" s="25">
        <v>9</v>
      </c>
      <c r="V532" s="25">
        <v>9</v>
      </c>
      <c r="W532" s="25">
        <v>9</v>
      </c>
      <c r="X532" s="25">
        <v>9</v>
      </c>
      <c r="Y532" s="25">
        <v>9</v>
      </c>
      <c r="Z532" s="52">
        <v>9</v>
      </c>
      <c r="AA532" s="25">
        <v>8</v>
      </c>
      <c r="AB532" s="25">
        <v>9</v>
      </c>
      <c r="AC532" s="25">
        <v>8</v>
      </c>
      <c r="AD532" s="25">
        <v>8</v>
      </c>
      <c r="AE532" s="25">
        <v>8</v>
      </c>
      <c r="AF532" s="52">
        <v>8</v>
      </c>
      <c r="AG532" s="28"/>
    </row>
    <row r="533" spans="1:33" ht="28.5" x14ac:dyDescent="0.35">
      <c r="A533" s="2"/>
      <c r="B533" s="26" t="s">
        <v>1</v>
      </c>
      <c r="C533" s="25">
        <v>8</v>
      </c>
      <c r="D533" s="25">
        <v>9</v>
      </c>
      <c r="E533" s="25">
        <v>9</v>
      </c>
      <c r="F533" s="25">
        <v>8</v>
      </c>
      <c r="G533" s="25">
        <v>9</v>
      </c>
      <c r="H533" s="53"/>
      <c r="I533" s="25"/>
      <c r="J533" s="25"/>
      <c r="K533" s="25"/>
      <c r="L533" s="25"/>
      <c r="M533" s="25"/>
      <c r="N533" s="53"/>
      <c r="O533" s="25">
        <v>8</v>
      </c>
      <c r="P533" s="25">
        <v>9</v>
      </c>
      <c r="Q533" s="25">
        <v>8</v>
      </c>
      <c r="R533" s="25">
        <v>8</v>
      </c>
      <c r="S533" s="25">
        <v>8</v>
      </c>
      <c r="T533" s="53"/>
      <c r="U533" s="25">
        <v>8</v>
      </c>
      <c r="V533" s="25">
        <v>8</v>
      </c>
      <c r="W533" s="25">
        <v>8</v>
      </c>
      <c r="X533" s="25">
        <v>8</v>
      </c>
      <c r="Y533" s="25">
        <v>8</v>
      </c>
      <c r="Z533" s="53"/>
      <c r="AA533" s="25">
        <v>8</v>
      </c>
      <c r="AB533" s="25">
        <v>8</v>
      </c>
      <c r="AC533" s="25">
        <v>8</v>
      </c>
      <c r="AD533" s="25">
        <v>8</v>
      </c>
      <c r="AE533" s="25">
        <v>8</v>
      </c>
      <c r="AF533" s="53"/>
      <c r="AG533" s="28"/>
    </row>
    <row r="534" spans="1:33" ht="28.5" x14ac:dyDescent="0.35">
      <c r="A534" s="2"/>
      <c r="B534" s="26" t="s">
        <v>2</v>
      </c>
      <c r="C534" s="25">
        <v>9</v>
      </c>
      <c r="D534" s="25">
        <v>10</v>
      </c>
      <c r="E534" s="25">
        <v>10</v>
      </c>
      <c r="F534" s="25">
        <v>10</v>
      </c>
      <c r="G534" s="25">
        <v>10</v>
      </c>
      <c r="H534" s="53"/>
      <c r="I534" s="25"/>
      <c r="J534" s="25"/>
      <c r="K534" s="25"/>
      <c r="L534" s="25"/>
      <c r="M534" s="25"/>
      <c r="N534" s="53"/>
      <c r="O534" s="25">
        <v>7</v>
      </c>
      <c r="P534" s="25">
        <v>9</v>
      </c>
      <c r="Q534" s="25">
        <v>8</v>
      </c>
      <c r="R534" s="25">
        <v>9</v>
      </c>
      <c r="S534" s="25">
        <v>8</v>
      </c>
      <c r="T534" s="53"/>
      <c r="U534" s="25">
        <v>9</v>
      </c>
      <c r="V534" s="25">
        <v>9</v>
      </c>
      <c r="W534" s="25">
        <v>9</v>
      </c>
      <c r="X534" s="25">
        <v>9</v>
      </c>
      <c r="Y534" s="25">
        <v>9</v>
      </c>
      <c r="Z534" s="53"/>
      <c r="AA534" s="25">
        <v>9</v>
      </c>
      <c r="AB534" s="25">
        <v>9</v>
      </c>
      <c r="AC534" s="25">
        <v>9</v>
      </c>
      <c r="AD534" s="25">
        <v>9</v>
      </c>
      <c r="AE534" s="25">
        <v>8</v>
      </c>
      <c r="AF534" s="53"/>
      <c r="AG534" s="28"/>
    </row>
    <row r="535" spans="1:33" ht="28.5" x14ac:dyDescent="0.35">
      <c r="A535" s="2"/>
      <c r="B535" s="25"/>
      <c r="C535" s="29">
        <f>SUM(C532:C534)/3</f>
        <v>8.3333333333333339</v>
      </c>
      <c r="D535" s="29">
        <f t="shared" ref="D535:F535" si="8">SUM(D532:D534)/3</f>
        <v>9</v>
      </c>
      <c r="E535" s="29">
        <f t="shared" si="8"/>
        <v>9</v>
      </c>
      <c r="F535" s="29">
        <f t="shared" si="8"/>
        <v>8</v>
      </c>
      <c r="G535" s="29">
        <f>SUM(G532:G534)/3</f>
        <v>9</v>
      </c>
      <c r="H535" s="54"/>
      <c r="I535" s="29">
        <f>SUM(I532:I534)/3</f>
        <v>0</v>
      </c>
      <c r="J535" s="29">
        <f>SUM(J532:J534)/3</f>
        <v>0</v>
      </c>
      <c r="K535" s="29">
        <f>SUM(K532:K534)/3</f>
        <v>0</v>
      </c>
      <c r="L535" s="29">
        <f>SUM(L532:L534)/3</f>
        <v>0</v>
      </c>
      <c r="M535" s="29">
        <f>SUM(M532:M534)/3</f>
        <v>0</v>
      </c>
      <c r="N535" s="54"/>
      <c r="O535" s="29">
        <f>SUM(O532:O534)/3</f>
        <v>7.333333333333333</v>
      </c>
      <c r="P535" s="29">
        <f>SUM(P532:P534)/3</f>
        <v>8.6666666666666661</v>
      </c>
      <c r="Q535" s="29">
        <f>SUM(Q532:Q534)/3</f>
        <v>7.666666666666667</v>
      </c>
      <c r="R535" s="29">
        <f>SUM(R532:R534)/3</f>
        <v>8.3333333333333339</v>
      </c>
      <c r="S535" s="29">
        <f>SUM(S532:S534)/3</f>
        <v>7.666666666666667</v>
      </c>
      <c r="T535" s="54"/>
      <c r="U535" s="29">
        <f>SUM(U532:U534)/3</f>
        <v>8.6666666666666661</v>
      </c>
      <c r="V535" s="29">
        <f>SUM(V532:V534)/3</f>
        <v>8.6666666666666661</v>
      </c>
      <c r="W535" s="29">
        <f>SUM(W532:W534)/3</f>
        <v>8.6666666666666661</v>
      </c>
      <c r="X535" s="29">
        <f>SUM(X532:X534)/3</f>
        <v>8.6666666666666661</v>
      </c>
      <c r="Y535" s="29">
        <f>SUM(Y532:Y534)/3</f>
        <v>8.6666666666666661</v>
      </c>
      <c r="Z535" s="54"/>
      <c r="AA535" s="29">
        <f>SUM(AA532:AA534)/3</f>
        <v>8.3333333333333339</v>
      </c>
      <c r="AB535" s="29">
        <f>SUM(AB532:AB534)/3</f>
        <v>8.6666666666666661</v>
      </c>
      <c r="AC535" s="29">
        <f>SUM(AC532:AC534)/3</f>
        <v>8.3333333333333339</v>
      </c>
      <c r="AD535" s="29">
        <f>SUM(AD532:AD534)/3</f>
        <v>8.3333333333333339</v>
      </c>
      <c r="AE535" s="29">
        <f>SUM(AE532:AE534)/3</f>
        <v>8</v>
      </c>
      <c r="AF535" s="54"/>
      <c r="AG535" s="28"/>
    </row>
    <row r="536" spans="1:33" ht="28.5" x14ac:dyDescent="0.35">
      <c r="A536" s="2"/>
      <c r="B536" s="25"/>
      <c r="C536" s="50">
        <f>SUM(C535:E535)/3</f>
        <v>8.7777777777777786</v>
      </c>
      <c r="D536" s="50"/>
      <c r="E536" s="50"/>
      <c r="F536" s="50">
        <f>(F535+G535+H532)/3</f>
        <v>8.6666666666666661</v>
      </c>
      <c r="G536" s="50"/>
      <c r="H536" s="50"/>
      <c r="I536" s="50">
        <v>8.3000000000000007</v>
      </c>
      <c r="J536" s="50"/>
      <c r="K536" s="50"/>
      <c r="L536" s="50">
        <v>7.5</v>
      </c>
      <c r="M536" s="50"/>
      <c r="N536" s="50"/>
      <c r="O536" s="50">
        <f>SUM(O535:Q535)/3</f>
        <v>7.8888888888888893</v>
      </c>
      <c r="P536" s="50"/>
      <c r="Q536" s="50"/>
      <c r="R536" s="50">
        <f>(R535+S535+T532)/3</f>
        <v>8</v>
      </c>
      <c r="S536" s="50"/>
      <c r="T536" s="50"/>
      <c r="U536" s="50">
        <f>SUM(U535:W535)/3</f>
        <v>8.6666666666666661</v>
      </c>
      <c r="V536" s="50"/>
      <c r="W536" s="50"/>
      <c r="X536" s="50">
        <f>(X535+Y535+Z532)/3</f>
        <v>8.7777777777777768</v>
      </c>
      <c r="Y536" s="50"/>
      <c r="Z536" s="50"/>
      <c r="AA536" s="50">
        <f>SUM(AA535:AC535)/3</f>
        <v>8.4444444444444446</v>
      </c>
      <c r="AB536" s="50"/>
      <c r="AC536" s="50"/>
      <c r="AD536" s="50">
        <f>(AD535+AE535+AF532)/3</f>
        <v>8.1111111111111125</v>
      </c>
      <c r="AE536" s="50"/>
      <c r="AF536" s="50"/>
      <c r="AG536" s="28"/>
    </row>
    <row r="537" spans="1:33" ht="28.5" x14ac:dyDescent="0.35">
      <c r="A537" s="2"/>
      <c r="B537" s="25"/>
      <c r="C537" s="50">
        <f>C536+F536</f>
        <v>17.444444444444443</v>
      </c>
      <c r="D537" s="50"/>
      <c r="E537" s="50"/>
      <c r="F537" s="50"/>
      <c r="G537" s="50"/>
      <c r="H537" s="50"/>
      <c r="I537" s="50">
        <f>I536+L536</f>
        <v>15.8</v>
      </c>
      <c r="J537" s="50"/>
      <c r="K537" s="50"/>
      <c r="L537" s="50"/>
      <c r="M537" s="50"/>
      <c r="N537" s="50"/>
      <c r="O537" s="50">
        <f>O536+R536</f>
        <v>15.888888888888889</v>
      </c>
      <c r="P537" s="50"/>
      <c r="Q537" s="50"/>
      <c r="R537" s="50"/>
      <c r="S537" s="50"/>
      <c r="T537" s="50"/>
      <c r="U537" s="50">
        <f>U536+X536</f>
        <v>17.444444444444443</v>
      </c>
      <c r="V537" s="50"/>
      <c r="W537" s="50"/>
      <c r="X537" s="50"/>
      <c r="Y537" s="50"/>
      <c r="Z537" s="50"/>
      <c r="AA537" s="50">
        <f>AA536+AD536</f>
        <v>16.555555555555557</v>
      </c>
      <c r="AB537" s="50"/>
      <c r="AC537" s="50"/>
      <c r="AD537" s="50"/>
      <c r="AE537" s="50"/>
      <c r="AF537" s="50"/>
      <c r="AG537" s="28"/>
    </row>
    <row r="538" spans="1:33" ht="28.5" x14ac:dyDescent="0.65">
      <c r="A538" s="13"/>
      <c r="AG538" s="13"/>
    </row>
    <row r="539" spans="1:33" ht="28.5" x14ac:dyDescent="0.65">
      <c r="A539" s="13"/>
      <c r="B539" s="46" t="s">
        <v>12</v>
      </c>
      <c r="C539" s="46"/>
      <c r="D539" s="46"/>
      <c r="E539" s="47">
        <f>SUM(C536:AF536)</f>
        <v>83.133333333333326</v>
      </c>
      <c r="F539" s="47"/>
      <c r="G539" s="15" t="s">
        <v>13</v>
      </c>
      <c r="H539" s="15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</row>
    <row r="540" spans="1:33" ht="28.5" x14ac:dyDescent="0.6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</row>
    <row r="541" spans="1:33" ht="28.5" x14ac:dyDescent="0.65">
      <c r="A541" s="13"/>
      <c r="B541" s="46" t="s">
        <v>14</v>
      </c>
      <c r="C541" s="46"/>
      <c r="D541" s="46"/>
      <c r="E541" s="46"/>
      <c r="F541" s="13"/>
      <c r="G541" s="48" t="str" cm="1">
        <f t="array" ref="G541">_xlfn.IFS(E539&lt;40,"Диплом",E539&lt;60,"Бронзовая медаль",E539&lt;80,"Серебряная медаль",E539&lt;100,"Золотая медаль")</f>
        <v>Золотая медаль</v>
      </c>
      <c r="H541" s="48"/>
      <c r="I541" s="48"/>
      <c r="J541" s="48"/>
      <c r="K541" s="48"/>
      <c r="L541" s="48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</row>
    <row r="542" spans="1:33" ht="28.5" x14ac:dyDescent="0.65">
      <c r="A542" s="13"/>
      <c r="B542" s="14"/>
      <c r="C542" s="14"/>
      <c r="D542" s="14"/>
      <c r="E542" s="14"/>
      <c r="F542" s="13"/>
      <c r="G542" s="36"/>
      <c r="H542" s="36"/>
      <c r="I542" s="36"/>
      <c r="J542" s="36"/>
      <c r="K542" s="36"/>
      <c r="L542" s="36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</row>
    <row r="543" spans="1:33" ht="28.5" x14ac:dyDescent="0.6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</row>
    <row r="544" spans="1:33" ht="28.5" x14ac:dyDescent="0.65">
      <c r="A544" s="13"/>
      <c r="B544" s="3"/>
      <c r="C544" s="3"/>
      <c r="D544" s="19" t="s">
        <v>22</v>
      </c>
      <c r="E544" s="19"/>
      <c r="F544" s="19"/>
      <c r="G544" s="19"/>
      <c r="I544" s="3"/>
      <c r="J544" s="3"/>
      <c r="K544" s="19" t="s">
        <v>23</v>
      </c>
      <c r="L544" s="19"/>
      <c r="M544" s="19"/>
      <c r="O544" s="3"/>
      <c r="P544" s="3"/>
      <c r="Q544" s="19" t="s">
        <v>7</v>
      </c>
      <c r="R544" s="19"/>
      <c r="W544" s="19" t="s">
        <v>24</v>
      </c>
      <c r="X544" s="19"/>
      <c r="Y544" s="3"/>
      <c r="AB544" s="3"/>
      <c r="AC544" s="3"/>
      <c r="AD544" s="19" t="s">
        <v>25</v>
      </c>
      <c r="AE544" s="3"/>
      <c r="AF544" s="3"/>
      <c r="AG544" s="13"/>
    </row>
    <row r="545" spans="1:33" ht="28.5" x14ac:dyDescent="0.65">
      <c r="A545" s="13"/>
      <c r="B545" s="49" t="s">
        <v>15</v>
      </c>
      <c r="C545" s="49"/>
      <c r="D545" s="17"/>
      <c r="E545" s="17"/>
      <c r="F545" s="17"/>
      <c r="G545" s="18"/>
      <c r="I545" s="37" t="s">
        <v>15</v>
      </c>
      <c r="J545" s="37"/>
      <c r="K545" s="17"/>
      <c r="L545" s="17"/>
      <c r="M545" s="3"/>
      <c r="O545" s="37" t="s">
        <v>15</v>
      </c>
      <c r="P545" s="37"/>
      <c r="Q545" s="17"/>
      <c r="R545" s="17"/>
      <c r="V545" s="40" t="s">
        <v>15</v>
      </c>
      <c r="W545" s="37"/>
      <c r="X545" s="17"/>
      <c r="Y545" s="3"/>
      <c r="AB545" s="37" t="s">
        <v>15</v>
      </c>
      <c r="AC545" s="37"/>
      <c r="AD545" s="17"/>
      <c r="AE545" s="3"/>
      <c r="AF545" s="3"/>
      <c r="AG545" s="13"/>
    </row>
    <row r="546" spans="1:33" ht="46" x14ac:dyDescent="0.35">
      <c r="H546" s="62" t="s">
        <v>26</v>
      </c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 spans="1:33" ht="46" x14ac:dyDescent="1">
      <c r="C547" s="3"/>
      <c r="D547" s="3"/>
      <c r="E547" s="3"/>
      <c r="F547" s="3"/>
      <c r="G547" s="3"/>
      <c r="H547" s="21"/>
      <c r="I547" s="21"/>
      <c r="J547" s="21"/>
      <c r="L547" s="24"/>
      <c r="M547" s="24"/>
      <c r="N547" s="24"/>
      <c r="O547" s="24"/>
      <c r="P547" s="24" t="s">
        <v>21</v>
      </c>
      <c r="Q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</row>
    <row r="548" spans="1:33" ht="46" x14ac:dyDescent="1">
      <c r="C548" s="3"/>
      <c r="D548" s="3"/>
      <c r="E548" s="3"/>
      <c r="F548" s="3"/>
      <c r="G548" s="3"/>
      <c r="H548" s="23"/>
      <c r="I548" s="23"/>
      <c r="J548" s="23"/>
      <c r="K548" s="23"/>
      <c r="L548" s="23"/>
      <c r="M548" s="24"/>
      <c r="N548" s="21"/>
      <c r="O548" s="21"/>
      <c r="P548" s="21"/>
      <c r="Q548" s="21"/>
      <c r="R548" s="21"/>
      <c r="S548" s="21"/>
      <c r="T548" s="22"/>
      <c r="U548" s="21"/>
      <c r="V548" s="21"/>
      <c r="W548" s="21"/>
      <c r="X548" s="21"/>
      <c r="Y548" s="21"/>
      <c r="AC548" s="3"/>
    </row>
    <row r="549" spans="1:33" ht="46" x14ac:dyDescent="1">
      <c r="C549" s="5"/>
      <c r="D549" s="5"/>
      <c r="E549" s="5"/>
      <c r="H549" s="21"/>
      <c r="I549" s="21"/>
      <c r="J549" s="63" t="s">
        <v>87</v>
      </c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"/>
      <c r="AD549" s="7"/>
    </row>
    <row r="550" spans="1:33" ht="33.5" x14ac:dyDescent="0.75">
      <c r="B550" s="13"/>
      <c r="C550" s="30"/>
      <c r="D550" s="30"/>
      <c r="E550" s="30"/>
      <c r="F550" s="30"/>
      <c r="G550" s="30"/>
      <c r="H550" s="30"/>
      <c r="I550" s="30"/>
      <c r="J550" s="30"/>
      <c r="K550" s="30"/>
      <c r="L550" s="31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13"/>
    </row>
    <row r="551" spans="1:33" ht="33.5" x14ac:dyDescent="0.75">
      <c r="B551" s="13"/>
      <c r="C551" s="30"/>
      <c r="D551" s="30"/>
      <c r="E551" s="30"/>
      <c r="F551" s="30"/>
      <c r="G551" s="58" t="s">
        <v>292</v>
      </c>
      <c r="H551" s="58"/>
      <c r="I551" s="58"/>
      <c r="J551" s="58"/>
      <c r="K551" s="58"/>
      <c r="L551" s="58"/>
      <c r="M551" s="58"/>
      <c r="N551" s="30"/>
      <c r="O551" s="30"/>
      <c r="P551" s="30"/>
      <c r="Q551" s="30"/>
      <c r="R551" s="30"/>
      <c r="S551" s="30"/>
      <c r="T551" s="30"/>
      <c r="U551" s="32"/>
      <c r="V551" s="32"/>
      <c r="W551" s="30"/>
      <c r="X551" s="30"/>
      <c r="Y551" s="30"/>
      <c r="Z551" s="30"/>
      <c r="AA551" s="30"/>
      <c r="AB551" s="30"/>
      <c r="AC551" s="30"/>
      <c r="AD551" s="32"/>
      <c r="AE551" s="30"/>
      <c r="AF551" s="30"/>
      <c r="AG551" s="13"/>
    </row>
    <row r="552" spans="1:33" ht="33.5" x14ac:dyDescent="0.75">
      <c r="B552" s="13"/>
      <c r="C552" s="30"/>
      <c r="D552" s="30"/>
      <c r="E552" s="30"/>
      <c r="F552" s="30"/>
      <c r="G552" s="58"/>
      <c r="H552" s="58"/>
      <c r="I552" s="58"/>
      <c r="J552" s="58"/>
      <c r="K552" s="58"/>
      <c r="L552" s="58"/>
      <c r="M552" s="58"/>
      <c r="N552" s="59" t="s">
        <v>9</v>
      </c>
      <c r="O552" s="59"/>
      <c r="P552" s="59"/>
      <c r="Q552" s="59"/>
      <c r="R552" s="59"/>
      <c r="S552" s="60" t="s">
        <v>293</v>
      </c>
      <c r="T552" s="60"/>
      <c r="U552" s="60"/>
      <c r="V552" s="60"/>
      <c r="W552" s="60"/>
      <c r="X552" s="60"/>
      <c r="Y552" s="30"/>
      <c r="Z552" s="61" t="s">
        <v>10</v>
      </c>
      <c r="AA552" s="61"/>
      <c r="AB552" s="61"/>
      <c r="AC552" s="33" t="s">
        <v>472</v>
      </c>
      <c r="AD552" s="32"/>
      <c r="AE552" s="30"/>
      <c r="AF552" s="30"/>
      <c r="AG552" s="13"/>
    </row>
    <row r="553" spans="1:33" ht="33.5" x14ac:dyDescent="0.75">
      <c r="B553" s="13"/>
      <c r="C553" s="30"/>
      <c r="D553" s="55" t="s">
        <v>8</v>
      </c>
      <c r="E553" s="55"/>
      <c r="F553" s="55"/>
      <c r="G553" s="58"/>
      <c r="H553" s="58"/>
      <c r="I553" s="58"/>
      <c r="J553" s="58"/>
      <c r="K553" s="58"/>
      <c r="L553" s="58"/>
      <c r="M553" s="58"/>
      <c r="N553" s="59"/>
      <c r="O553" s="59"/>
      <c r="P553" s="59"/>
      <c r="Q553" s="59"/>
      <c r="R553" s="59"/>
      <c r="S553" s="60"/>
      <c r="T553" s="60"/>
      <c r="U553" s="60"/>
      <c r="V553" s="60"/>
      <c r="W553" s="60"/>
      <c r="X553" s="60"/>
      <c r="Y553" s="30"/>
      <c r="Z553" s="60" t="s">
        <v>471</v>
      </c>
      <c r="AA553" s="60"/>
      <c r="AB553" s="60"/>
      <c r="AC553" s="60"/>
      <c r="AD553" s="60"/>
      <c r="AE553" s="60"/>
      <c r="AF553" s="34"/>
      <c r="AG553" s="13"/>
    </row>
    <row r="554" spans="1:33" ht="33.5" x14ac:dyDescent="0.75">
      <c r="B554" s="13"/>
      <c r="C554" s="30"/>
      <c r="D554" s="30"/>
      <c r="E554" s="30"/>
      <c r="F554" s="30"/>
      <c r="G554" s="58"/>
      <c r="H554" s="58"/>
      <c r="I554" s="58"/>
      <c r="J554" s="58"/>
      <c r="K554" s="58"/>
      <c r="L554" s="58"/>
      <c r="M554" s="58"/>
      <c r="N554" s="30"/>
      <c r="O554" s="35"/>
      <c r="P554" s="30"/>
      <c r="Q554" s="30"/>
      <c r="R554" s="35"/>
      <c r="S554" s="4"/>
      <c r="T554" s="4"/>
      <c r="U554" s="4"/>
      <c r="V554" s="4"/>
      <c r="W554" s="4"/>
      <c r="X554" s="4"/>
      <c r="Y554" s="32"/>
      <c r="Z554" s="60"/>
      <c r="AA554" s="60"/>
      <c r="AB554" s="60"/>
      <c r="AC554" s="60"/>
      <c r="AD554" s="60"/>
      <c r="AE554" s="60"/>
      <c r="AF554" s="34"/>
      <c r="AG554" s="13"/>
    </row>
    <row r="555" spans="1:33" ht="33.5" x14ac:dyDescent="0.75">
      <c r="B555" s="13"/>
      <c r="C555" s="30"/>
      <c r="D555" s="30"/>
      <c r="E555" s="35"/>
      <c r="F555" s="35"/>
      <c r="G555" s="58"/>
      <c r="H555" s="58"/>
      <c r="I555" s="58"/>
      <c r="J555" s="58"/>
      <c r="K555" s="58"/>
      <c r="L555" s="58"/>
      <c r="M555" s="58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4"/>
      <c r="AA555" s="34"/>
      <c r="AB555" s="34"/>
      <c r="AC555" s="34"/>
      <c r="AD555" s="34"/>
      <c r="AE555" s="34"/>
      <c r="AF555" s="34"/>
      <c r="AG555" s="13"/>
    </row>
    <row r="556" spans="1:33" ht="33.5" x14ac:dyDescent="0.75">
      <c r="B556" s="13"/>
      <c r="C556" s="30"/>
      <c r="D556" s="30"/>
      <c r="E556" s="55" t="s">
        <v>16</v>
      </c>
      <c r="F556" s="55"/>
      <c r="G556" s="56" t="s">
        <v>294</v>
      </c>
      <c r="H556" s="56"/>
      <c r="I556" s="56"/>
      <c r="J556" s="56"/>
      <c r="K556" s="56"/>
      <c r="L556" s="56"/>
      <c r="M556" s="56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13"/>
    </row>
    <row r="557" spans="1:33" ht="33.5" x14ac:dyDescent="0.75">
      <c r="B557" s="13"/>
      <c r="C557" s="30"/>
      <c r="D557" s="30"/>
      <c r="E557" s="30"/>
      <c r="F557" s="30"/>
      <c r="G557" s="56"/>
      <c r="H557" s="56"/>
      <c r="I557" s="56"/>
      <c r="J557" s="56"/>
      <c r="K557" s="56"/>
      <c r="L557" s="56"/>
      <c r="M557" s="56"/>
      <c r="N557" s="30"/>
      <c r="O557" s="32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13"/>
    </row>
    <row r="558" spans="1:33" ht="31" x14ac:dyDescent="0.7">
      <c r="B558" s="13"/>
      <c r="C558" s="8"/>
      <c r="D558" s="8"/>
      <c r="E558" s="8"/>
      <c r="F558" s="8"/>
      <c r="G558" s="8"/>
      <c r="H558" s="8"/>
      <c r="I558" s="8"/>
      <c r="J558" s="8"/>
      <c r="K558" s="8"/>
      <c r="L558" s="9"/>
      <c r="M558" s="9"/>
      <c r="N558" s="10"/>
      <c r="O558" s="9"/>
      <c r="P558" s="8"/>
      <c r="Q558" s="8"/>
      <c r="R558" s="8"/>
      <c r="S558" s="8"/>
      <c r="T558" s="8"/>
      <c r="U558" s="8"/>
      <c r="V558" s="8"/>
      <c r="W558" s="8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</row>
    <row r="559" spans="1:33" ht="31" x14ac:dyDescent="0.7">
      <c r="B559" s="8"/>
      <c r="C559" s="12" t="s">
        <v>11</v>
      </c>
      <c r="D559" s="12"/>
      <c r="E559" s="12"/>
      <c r="F559" s="12"/>
      <c r="G559" s="12"/>
      <c r="H559" s="12"/>
      <c r="I559" s="12"/>
      <c r="J559" s="9"/>
      <c r="K559" s="9"/>
      <c r="L559" s="8"/>
      <c r="M559" s="8"/>
      <c r="N559" s="8"/>
      <c r="O559" s="8"/>
      <c r="P559" s="8"/>
      <c r="Q559" s="8"/>
      <c r="R559" s="8"/>
      <c r="U559" s="8"/>
      <c r="V559" s="8"/>
      <c r="W559" s="8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</row>
    <row r="560" spans="1:33" ht="31" x14ac:dyDescent="0.7">
      <c r="B560" s="11" t="s">
        <v>0</v>
      </c>
      <c r="C560" s="9" t="s">
        <v>473</v>
      </c>
      <c r="D560" s="9"/>
      <c r="E560" s="9"/>
      <c r="F560" s="9"/>
      <c r="G560" s="9"/>
      <c r="H560" s="9"/>
      <c r="I560" s="9"/>
      <c r="J560" s="8"/>
      <c r="K560" s="8"/>
      <c r="L560" s="8"/>
      <c r="M560" s="8"/>
      <c r="N560" s="8"/>
      <c r="O560" s="8"/>
      <c r="P560" s="8"/>
      <c r="Q560" s="8"/>
      <c r="R560" s="8"/>
      <c r="U560" s="8"/>
      <c r="V560" s="8"/>
      <c r="W560" s="8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</row>
    <row r="561" spans="1:33" ht="31" x14ac:dyDescent="0.7">
      <c r="B561" s="11" t="s">
        <v>1</v>
      </c>
      <c r="C561" s="9" t="s">
        <v>474</v>
      </c>
      <c r="D561" s="9"/>
      <c r="E561" s="9"/>
      <c r="F561" s="9"/>
      <c r="G561" s="9"/>
      <c r="H561" s="9"/>
      <c r="I561" s="9"/>
      <c r="J561" s="9"/>
      <c r="K561" s="10"/>
      <c r="L561" s="8"/>
      <c r="M561" s="8"/>
      <c r="N561" s="8"/>
      <c r="O561" s="8"/>
      <c r="P561" s="8"/>
      <c r="Q561" s="8"/>
      <c r="R561" s="8"/>
      <c r="U561" s="8"/>
      <c r="V561" s="8"/>
      <c r="W561" s="8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</row>
    <row r="562" spans="1:33" ht="31" x14ac:dyDescent="0.7">
      <c r="A562" s="2"/>
      <c r="B562" s="11" t="s">
        <v>2</v>
      </c>
      <c r="C562" s="9" t="s">
        <v>475</v>
      </c>
      <c r="D562" s="9"/>
      <c r="E562" s="9"/>
      <c r="F562" s="9"/>
      <c r="G562" s="9"/>
      <c r="H562" s="9"/>
      <c r="I562" s="9"/>
      <c r="J562" s="9"/>
      <c r="K562" s="8"/>
      <c r="L562" s="10"/>
      <c r="M562" s="10"/>
      <c r="N562" s="10"/>
      <c r="O562" s="10"/>
      <c r="P562" s="10"/>
      <c r="Q562" s="10"/>
      <c r="R562" s="10"/>
      <c r="S562" s="2"/>
      <c r="T562" s="2"/>
      <c r="U562" s="10"/>
      <c r="V562" s="10"/>
      <c r="W562" s="1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</row>
    <row r="563" spans="1:33" ht="28.5" x14ac:dyDescent="0.65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</row>
    <row r="564" spans="1:33" ht="28.5" customHeight="1" x14ac:dyDescent="0.35">
      <c r="A564" s="2"/>
      <c r="B564" s="57"/>
      <c r="C564" s="51" t="s">
        <v>6</v>
      </c>
      <c r="D564" s="51"/>
      <c r="E564" s="51"/>
      <c r="F564" s="51"/>
      <c r="G564" s="51"/>
      <c r="H564" s="51"/>
      <c r="I564" s="51" t="s">
        <v>23</v>
      </c>
      <c r="J564" s="51"/>
      <c r="K564" s="51"/>
      <c r="L564" s="51"/>
      <c r="M564" s="51"/>
      <c r="N564" s="51"/>
      <c r="O564" s="51" t="s">
        <v>7</v>
      </c>
      <c r="P564" s="51"/>
      <c r="Q564" s="51"/>
      <c r="R564" s="51"/>
      <c r="S564" s="51"/>
      <c r="T564" s="51"/>
      <c r="U564" s="51" t="s">
        <v>24</v>
      </c>
      <c r="V564" s="51"/>
      <c r="W564" s="51"/>
      <c r="X564" s="51"/>
      <c r="Y564" s="51"/>
      <c r="Z564" s="51"/>
      <c r="AA564" s="51" t="s">
        <v>25</v>
      </c>
      <c r="AB564" s="51"/>
      <c r="AC564" s="51"/>
      <c r="AD564" s="51"/>
      <c r="AE564" s="51"/>
      <c r="AF564" s="51"/>
      <c r="AG564" s="27"/>
    </row>
    <row r="565" spans="1:33" ht="28.5" x14ac:dyDescent="0.35">
      <c r="A565" s="2"/>
      <c r="B565" s="57"/>
      <c r="C565" s="25" t="s">
        <v>0</v>
      </c>
      <c r="D565" s="25" t="s">
        <v>1</v>
      </c>
      <c r="E565" s="25" t="s">
        <v>2</v>
      </c>
      <c r="F565" s="25" t="s">
        <v>3</v>
      </c>
      <c r="G565" s="25" t="s">
        <v>4</v>
      </c>
      <c r="H565" s="25" t="s">
        <v>5</v>
      </c>
      <c r="I565" s="25" t="s">
        <v>0</v>
      </c>
      <c r="J565" s="25" t="s">
        <v>1</v>
      </c>
      <c r="K565" s="25" t="s">
        <v>2</v>
      </c>
      <c r="L565" s="25" t="s">
        <v>3</v>
      </c>
      <c r="M565" s="25" t="s">
        <v>4</v>
      </c>
      <c r="N565" s="25" t="s">
        <v>5</v>
      </c>
      <c r="O565" s="25" t="s">
        <v>0</v>
      </c>
      <c r="P565" s="25" t="s">
        <v>1</v>
      </c>
      <c r="Q565" s="25" t="s">
        <v>2</v>
      </c>
      <c r="R565" s="25" t="s">
        <v>3</v>
      </c>
      <c r="S565" s="25" t="s">
        <v>4</v>
      </c>
      <c r="T565" s="25" t="s">
        <v>5</v>
      </c>
      <c r="U565" s="25" t="s">
        <v>0</v>
      </c>
      <c r="V565" s="25" t="s">
        <v>1</v>
      </c>
      <c r="W565" s="25" t="s">
        <v>2</v>
      </c>
      <c r="X565" s="25" t="s">
        <v>3</v>
      </c>
      <c r="Y565" s="25" t="s">
        <v>4</v>
      </c>
      <c r="Z565" s="25" t="s">
        <v>5</v>
      </c>
      <c r="AA565" s="25" t="s">
        <v>0</v>
      </c>
      <c r="AB565" s="25" t="s">
        <v>1</v>
      </c>
      <c r="AC565" s="25" t="s">
        <v>2</v>
      </c>
      <c r="AD565" s="25" t="s">
        <v>3</v>
      </c>
      <c r="AE565" s="25" t="s">
        <v>4</v>
      </c>
      <c r="AF565" s="25" t="s">
        <v>5</v>
      </c>
      <c r="AG565" s="28"/>
    </row>
    <row r="566" spans="1:33" ht="28.5" x14ac:dyDescent="0.35">
      <c r="A566" s="2"/>
      <c r="B566" s="26" t="s">
        <v>0</v>
      </c>
      <c r="C566" s="25">
        <v>9</v>
      </c>
      <c r="D566" s="25">
        <v>9</v>
      </c>
      <c r="E566" s="25">
        <v>9</v>
      </c>
      <c r="F566" s="25">
        <v>8</v>
      </c>
      <c r="G566" s="25">
        <v>9</v>
      </c>
      <c r="H566" s="52">
        <v>9</v>
      </c>
      <c r="I566" s="25"/>
      <c r="J566" s="25"/>
      <c r="K566" s="25"/>
      <c r="L566" s="25"/>
      <c r="M566" s="25"/>
      <c r="N566" s="52">
        <v>0</v>
      </c>
      <c r="O566" s="25">
        <v>9</v>
      </c>
      <c r="P566" s="25">
        <v>9</v>
      </c>
      <c r="Q566" s="25">
        <v>9</v>
      </c>
      <c r="R566" s="25">
        <v>9</v>
      </c>
      <c r="S566" s="25">
        <v>9</v>
      </c>
      <c r="T566" s="52">
        <v>9</v>
      </c>
      <c r="U566" s="25">
        <v>7</v>
      </c>
      <c r="V566" s="25">
        <v>7</v>
      </c>
      <c r="W566" s="25">
        <v>7</v>
      </c>
      <c r="X566" s="25">
        <v>7</v>
      </c>
      <c r="Y566" s="25">
        <v>7</v>
      </c>
      <c r="Z566" s="52">
        <v>8</v>
      </c>
      <c r="AA566" s="25">
        <v>8</v>
      </c>
      <c r="AB566" s="25">
        <v>8</v>
      </c>
      <c r="AC566" s="25">
        <v>8</v>
      </c>
      <c r="AD566" s="25">
        <v>9</v>
      </c>
      <c r="AE566" s="25">
        <v>8</v>
      </c>
      <c r="AF566" s="52">
        <v>8</v>
      </c>
      <c r="AG566" s="28"/>
    </row>
    <row r="567" spans="1:33" ht="28.5" x14ac:dyDescent="0.35">
      <c r="A567" s="2"/>
      <c r="B567" s="26" t="s">
        <v>1</v>
      </c>
      <c r="C567" s="25">
        <v>9</v>
      </c>
      <c r="D567" s="25">
        <v>10</v>
      </c>
      <c r="E567" s="25">
        <v>9</v>
      </c>
      <c r="F567" s="25">
        <v>9</v>
      </c>
      <c r="G567" s="25">
        <v>10</v>
      </c>
      <c r="H567" s="53"/>
      <c r="I567" s="25"/>
      <c r="J567" s="25"/>
      <c r="K567" s="25"/>
      <c r="L567" s="25"/>
      <c r="M567" s="25"/>
      <c r="N567" s="53"/>
      <c r="O567" s="25">
        <v>10</v>
      </c>
      <c r="P567" s="25">
        <v>10</v>
      </c>
      <c r="Q567" s="25">
        <v>9</v>
      </c>
      <c r="R567" s="25">
        <v>9</v>
      </c>
      <c r="S567" s="25">
        <v>10</v>
      </c>
      <c r="T567" s="53"/>
      <c r="U567" s="25">
        <v>8</v>
      </c>
      <c r="V567" s="25">
        <v>8</v>
      </c>
      <c r="W567" s="25">
        <v>8</v>
      </c>
      <c r="X567" s="25">
        <v>8</v>
      </c>
      <c r="Y567" s="25">
        <v>8</v>
      </c>
      <c r="Z567" s="53"/>
      <c r="AA567" s="25">
        <v>9</v>
      </c>
      <c r="AB567" s="25">
        <v>9</v>
      </c>
      <c r="AC567" s="25">
        <v>9</v>
      </c>
      <c r="AD567" s="25">
        <v>9</v>
      </c>
      <c r="AE567" s="25">
        <v>8</v>
      </c>
      <c r="AF567" s="53"/>
      <c r="AG567" s="28"/>
    </row>
    <row r="568" spans="1:33" ht="28.5" x14ac:dyDescent="0.35">
      <c r="A568" s="2"/>
      <c r="B568" s="26" t="s">
        <v>2</v>
      </c>
      <c r="C568" s="25">
        <v>9</v>
      </c>
      <c r="D568" s="25">
        <v>9</v>
      </c>
      <c r="E568" s="25">
        <v>9</v>
      </c>
      <c r="F568" s="25">
        <v>9</v>
      </c>
      <c r="G568" s="25">
        <v>8</v>
      </c>
      <c r="H568" s="53"/>
      <c r="I568" s="25"/>
      <c r="J568" s="25"/>
      <c r="K568" s="25"/>
      <c r="L568" s="25"/>
      <c r="M568" s="25"/>
      <c r="N568" s="53"/>
      <c r="O568" s="25">
        <v>9</v>
      </c>
      <c r="P568" s="25">
        <v>9</v>
      </c>
      <c r="Q568" s="25">
        <v>9</v>
      </c>
      <c r="R568" s="25">
        <v>8</v>
      </c>
      <c r="S568" s="25">
        <v>9</v>
      </c>
      <c r="T568" s="53"/>
      <c r="U568" s="25">
        <v>8</v>
      </c>
      <c r="V568" s="25">
        <v>8</v>
      </c>
      <c r="W568" s="25">
        <v>8</v>
      </c>
      <c r="X568" s="25">
        <v>8</v>
      </c>
      <c r="Y568" s="25">
        <v>8</v>
      </c>
      <c r="Z568" s="53"/>
      <c r="AA568" s="25">
        <v>9</v>
      </c>
      <c r="AB568" s="25">
        <v>9</v>
      </c>
      <c r="AC568" s="25">
        <v>8</v>
      </c>
      <c r="AD568" s="25">
        <v>8</v>
      </c>
      <c r="AE568" s="25">
        <v>8</v>
      </c>
      <c r="AF568" s="53"/>
      <c r="AG568" s="28"/>
    </row>
    <row r="569" spans="1:33" ht="28.5" x14ac:dyDescent="0.35">
      <c r="A569" s="2"/>
      <c r="B569" s="25"/>
      <c r="C569" s="29">
        <f>SUM(C566:C568)/3</f>
        <v>9</v>
      </c>
      <c r="D569" s="29">
        <f t="shared" ref="D569:F569" si="9">SUM(D566:D568)/3</f>
        <v>9.3333333333333339</v>
      </c>
      <c r="E569" s="29">
        <f t="shared" si="9"/>
        <v>9</v>
      </c>
      <c r="F569" s="29">
        <f t="shared" si="9"/>
        <v>8.6666666666666661</v>
      </c>
      <c r="G569" s="29">
        <f>SUM(G566:G568)/3</f>
        <v>9</v>
      </c>
      <c r="H569" s="54"/>
      <c r="I569" s="29">
        <f>SUM(I566:I568)/3</f>
        <v>0</v>
      </c>
      <c r="J569" s="29">
        <f>SUM(J566:J568)/3</f>
        <v>0</v>
      </c>
      <c r="K569" s="29">
        <f>SUM(K566:K568)/3</f>
        <v>0</v>
      </c>
      <c r="L569" s="29">
        <f>SUM(L566:L568)/3</f>
        <v>0</v>
      </c>
      <c r="M569" s="29">
        <f>SUM(M566:M568)/3</f>
        <v>0</v>
      </c>
      <c r="N569" s="54"/>
      <c r="O569" s="29">
        <f>SUM(O566:O568)/3</f>
        <v>9.3333333333333339</v>
      </c>
      <c r="P569" s="29">
        <f>SUM(P566:P568)/3</f>
        <v>9.3333333333333339</v>
      </c>
      <c r="Q569" s="29">
        <f>SUM(Q566:Q568)/3</f>
        <v>9</v>
      </c>
      <c r="R569" s="29">
        <f>SUM(R566:R568)/3</f>
        <v>8.6666666666666661</v>
      </c>
      <c r="S569" s="29">
        <f>SUM(S566:S568)/3</f>
        <v>9.3333333333333339</v>
      </c>
      <c r="T569" s="54"/>
      <c r="U569" s="29">
        <f>SUM(U566:U568)/3</f>
        <v>7.666666666666667</v>
      </c>
      <c r="V569" s="29">
        <f>SUM(V566:V568)/3</f>
        <v>7.666666666666667</v>
      </c>
      <c r="W569" s="29">
        <f>SUM(W566:W568)/3</f>
        <v>7.666666666666667</v>
      </c>
      <c r="X569" s="29">
        <f>SUM(X566:X568)/3</f>
        <v>7.666666666666667</v>
      </c>
      <c r="Y569" s="29">
        <f>SUM(Y566:Y568)/3</f>
        <v>7.666666666666667</v>
      </c>
      <c r="Z569" s="54"/>
      <c r="AA569" s="29">
        <f>SUM(AA566:AA568)/3</f>
        <v>8.6666666666666661</v>
      </c>
      <c r="AB569" s="29">
        <f>SUM(AB566:AB568)/3</f>
        <v>8.6666666666666661</v>
      </c>
      <c r="AC569" s="29">
        <f>SUM(AC566:AC568)/3</f>
        <v>8.3333333333333339</v>
      </c>
      <c r="AD569" s="29">
        <f>SUM(AD566:AD568)/3</f>
        <v>8.6666666666666661</v>
      </c>
      <c r="AE569" s="29">
        <f>SUM(AE566:AE568)/3</f>
        <v>8</v>
      </c>
      <c r="AF569" s="54"/>
      <c r="AG569" s="28"/>
    </row>
    <row r="570" spans="1:33" ht="28.5" x14ac:dyDescent="0.35">
      <c r="A570" s="2"/>
      <c r="B570" s="25"/>
      <c r="C570" s="50">
        <f>SUM(C569:E569)/3</f>
        <v>9.1111111111111125</v>
      </c>
      <c r="D570" s="50"/>
      <c r="E570" s="50"/>
      <c r="F570" s="50">
        <f>(F569+G569+H566)/3</f>
        <v>8.8888888888888875</v>
      </c>
      <c r="G570" s="50"/>
      <c r="H570" s="50"/>
      <c r="I570" s="50">
        <v>8</v>
      </c>
      <c r="J570" s="50"/>
      <c r="K570" s="50"/>
      <c r="L570" s="50">
        <v>7.8</v>
      </c>
      <c r="M570" s="50"/>
      <c r="N570" s="50"/>
      <c r="O570" s="50">
        <f>SUM(O569:Q569)/3</f>
        <v>9.2222222222222232</v>
      </c>
      <c r="P570" s="50"/>
      <c r="Q570" s="50"/>
      <c r="R570" s="50">
        <f>(R569+S569+T566)/3</f>
        <v>9</v>
      </c>
      <c r="S570" s="50"/>
      <c r="T570" s="50"/>
      <c r="U570" s="50">
        <f>SUM(U569:W569)/3</f>
        <v>7.666666666666667</v>
      </c>
      <c r="V570" s="50"/>
      <c r="W570" s="50"/>
      <c r="X570" s="50">
        <f>(X569+Y569+Z566)/3</f>
        <v>7.7777777777777786</v>
      </c>
      <c r="Y570" s="50"/>
      <c r="Z570" s="50"/>
      <c r="AA570" s="50">
        <f>SUM(AA569:AC569)/3</f>
        <v>8.5555555555555554</v>
      </c>
      <c r="AB570" s="50"/>
      <c r="AC570" s="50"/>
      <c r="AD570" s="50">
        <f>(AD569+AE569+AF566)/3</f>
        <v>8.2222222222222214</v>
      </c>
      <c r="AE570" s="50"/>
      <c r="AF570" s="50"/>
      <c r="AG570" s="28"/>
    </row>
    <row r="571" spans="1:33" ht="28.5" x14ac:dyDescent="0.35">
      <c r="A571" s="2"/>
      <c r="B571" s="25"/>
      <c r="C571" s="50">
        <f>C570+F570</f>
        <v>18</v>
      </c>
      <c r="D571" s="50"/>
      <c r="E571" s="50"/>
      <c r="F571" s="50"/>
      <c r="G571" s="50"/>
      <c r="H571" s="50"/>
      <c r="I571" s="50">
        <f>I570+L570</f>
        <v>15.8</v>
      </c>
      <c r="J571" s="50"/>
      <c r="K571" s="50"/>
      <c r="L571" s="50"/>
      <c r="M571" s="50"/>
      <c r="N571" s="50"/>
      <c r="O571" s="50">
        <f>O570+R570</f>
        <v>18.222222222222221</v>
      </c>
      <c r="P571" s="50"/>
      <c r="Q571" s="50"/>
      <c r="R571" s="50"/>
      <c r="S571" s="50"/>
      <c r="T571" s="50"/>
      <c r="U571" s="50">
        <f>U570+X570</f>
        <v>15.444444444444446</v>
      </c>
      <c r="V571" s="50"/>
      <c r="W571" s="50"/>
      <c r="X571" s="50"/>
      <c r="Y571" s="50"/>
      <c r="Z571" s="50"/>
      <c r="AA571" s="50">
        <f>AA570+AD570</f>
        <v>16.777777777777779</v>
      </c>
      <c r="AB571" s="50"/>
      <c r="AC571" s="50"/>
      <c r="AD571" s="50"/>
      <c r="AE571" s="50"/>
      <c r="AF571" s="50"/>
      <c r="AG571" s="28"/>
    </row>
    <row r="572" spans="1:33" ht="28.5" x14ac:dyDescent="0.65">
      <c r="A572" s="13"/>
      <c r="AG572" s="13"/>
    </row>
    <row r="573" spans="1:33" ht="28.5" x14ac:dyDescent="0.65">
      <c r="A573" s="13"/>
      <c r="B573" s="46" t="s">
        <v>12</v>
      </c>
      <c r="C573" s="46"/>
      <c r="D573" s="46"/>
      <c r="E573" s="47">
        <f>SUM(C570:AF570)</f>
        <v>84.24444444444444</v>
      </c>
      <c r="F573" s="47"/>
      <c r="G573" s="15" t="s">
        <v>13</v>
      </c>
      <c r="H573" s="15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</row>
    <row r="574" spans="1:33" ht="28.5" x14ac:dyDescent="0.6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</row>
    <row r="575" spans="1:33" ht="28.5" x14ac:dyDescent="0.65">
      <c r="A575" s="13"/>
      <c r="B575" s="46" t="s">
        <v>14</v>
      </c>
      <c r="C575" s="46"/>
      <c r="D575" s="46"/>
      <c r="E575" s="46"/>
      <c r="F575" s="13"/>
      <c r="G575" s="48" t="str" cm="1">
        <f t="array" ref="G575">_xlfn.IFS(E573&lt;40,"Диплом",E573&lt;60,"Бронзовая медаль",E573&lt;80,"Серебряная медаль",E573&lt;100,"Золотая медаль")</f>
        <v>Золотая медаль</v>
      </c>
      <c r="H575" s="48"/>
      <c r="I575" s="48"/>
      <c r="J575" s="48"/>
      <c r="K575" s="48"/>
      <c r="L575" s="48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</row>
    <row r="576" spans="1:33" ht="28.5" x14ac:dyDescent="0.65">
      <c r="A576" s="13"/>
      <c r="B576" s="14"/>
      <c r="C576" s="14"/>
      <c r="D576" s="14"/>
      <c r="E576" s="14"/>
      <c r="F576" s="13"/>
      <c r="G576" s="36"/>
      <c r="H576" s="36"/>
      <c r="I576" s="36"/>
      <c r="J576" s="36"/>
      <c r="K576" s="36"/>
      <c r="L576" s="36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</row>
    <row r="577" spans="1:33" ht="28.5" x14ac:dyDescent="0.6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</row>
    <row r="578" spans="1:33" ht="28.5" x14ac:dyDescent="0.65">
      <c r="A578" s="13"/>
      <c r="B578" s="3"/>
      <c r="C578" s="3"/>
      <c r="D578" s="19" t="s">
        <v>22</v>
      </c>
      <c r="E578" s="19"/>
      <c r="F578" s="19"/>
      <c r="G578" s="19"/>
      <c r="I578" s="3"/>
      <c r="J578" s="3"/>
      <c r="K578" s="19" t="s">
        <v>23</v>
      </c>
      <c r="L578" s="19"/>
      <c r="M578" s="19"/>
      <c r="O578" s="3"/>
      <c r="P578" s="3"/>
      <c r="Q578" s="19" t="s">
        <v>7</v>
      </c>
      <c r="R578" s="19"/>
      <c r="W578" s="19" t="s">
        <v>24</v>
      </c>
      <c r="X578" s="19"/>
      <c r="Y578" s="3"/>
      <c r="AB578" s="3"/>
      <c r="AC578" s="3"/>
      <c r="AD578" s="19" t="s">
        <v>25</v>
      </c>
      <c r="AE578" s="3"/>
      <c r="AF578" s="3"/>
      <c r="AG578" s="13"/>
    </row>
    <row r="579" spans="1:33" ht="28.5" x14ac:dyDescent="0.65">
      <c r="A579" s="13"/>
      <c r="B579" s="49" t="s">
        <v>15</v>
      </c>
      <c r="C579" s="49"/>
      <c r="D579" s="17"/>
      <c r="E579" s="17"/>
      <c r="F579" s="17"/>
      <c r="G579" s="18"/>
      <c r="I579" s="37" t="s">
        <v>15</v>
      </c>
      <c r="J579" s="37"/>
      <c r="K579" s="17"/>
      <c r="L579" s="17"/>
      <c r="M579" s="3"/>
      <c r="O579" s="37" t="s">
        <v>15</v>
      </c>
      <c r="P579" s="37"/>
      <c r="Q579" s="17"/>
      <c r="R579" s="17"/>
      <c r="V579" s="40" t="s">
        <v>15</v>
      </c>
      <c r="W579" s="37"/>
      <c r="X579" s="17"/>
      <c r="Y579" s="3"/>
      <c r="AB579" s="37" t="s">
        <v>15</v>
      </c>
      <c r="AC579" s="37"/>
      <c r="AD579" s="17"/>
      <c r="AE579" s="3"/>
      <c r="AF579" s="3"/>
      <c r="AG579" s="13"/>
    </row>
    <row r="580" spans="1:33" ht="46" x14ac:dyDescent="0.35">
      <c r="H580" s="62" t="s">
        <v>26</v>
      </c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 spans="1:33" ht="46" x14ac:dyDescent="1">
      <c r="C581" s="3"/>
      <c r="D581" s="3"/>
      <c r="E581" s="3"/>
      <c r="F581" s="3"/>
      <c r="G581" s="3"/>
      <c r="H581" s="21"/>
      <c r="I581" s="21"/>
      <c r="J581" s="21"/>
      <c r="L581" s="24"/>
      <c r="M581" s="24"/>
      <c r="N581" s="24"/>
      <c r="O581" s="24"/>
      <c r="P581" s="24" t="s">
        <v>21</v>
      </c>
      <c r="Q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</row>
    <row r="582" spans="1:33" ht="46" x14ac:dyDescent="1">
      <c r="C582" s="3"/>
      <c r="D582" s="3"/>
      <c r="E582" s="3"/>
      <c r="F582" s="3"/>
      <c r="G582" s="3"/>
      <c r="H582" s="23"/>
      <c r="I582" s="23"/>
      <c r="J582" s="23"/>
      <c r="K582" s="23"/>
      <c r="L582" s="23"/>
      <c r="M582" s="24"/>
      <c r="N582" s="21"/>
      <c r="O582" s="21"/>
      <c r="P582" s="21"/>
      <c r="Q582" s="21"/>
      <c r="R582" s="21"/>
      <c r="S582" s="21"/>
      <c r="T582" s="22"/>
      <c r="U582" s="21"/>
      <c r="V582" s="21"/>
      <c r="W582" s="21"/>
      <c r="X582" s="21"/>
      <c r="Y582" s="21"/>
      <c r="AC582" s="3"/>
    </row>
    <row r="583" spans="1:33" ht="46" x14ac:dyDescent="1">
      <c r="C583" s="5"/>
      <c r="D583" s="5"/>
      <c r="E583" s="5"/>
      <c r="H583" s="21"/>
      <c r="I583" s="21"/>
      <c r="J583" s="63" t="s">
        <v>88</v>
      </c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"/>
      <c r="AD583" s="7"/>
    </row>
    <row r="584" spans="1:33" ht="33.5" x14ac:dyDescent="0.75">
      <c r="B584" s="13"/>
      <c r="C584" s="30"/>
      <c r="D584" s="30"/>
      <c r="E584" s="30"/>
      <c r="F584" s="30"/>
      <c r="G584" s="30"/>
      <c r="H584" s="30"/>
      <c r="I584" s="30"/>
      <c r="J584" s="30"/>
      <c r="K584" s="30"/>
      <c r="L584" s="31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13"/>
    </row>
    <row r="585" spans="1:33" ht="33.5" x14ac:dyDescent="0.75">
      <c r="B585" s="13"/>
      <c r="C585" s="30"/>
      <c r="D585" s="30"/>
      <c r="E585" s="30"/>
      <c r="F585" s="30"/>
      <c r="G585" s="58" t="s">
        <v>476</v>
      </c>
      <c r="H585" s="58"/>
      <c r="I585" s="58"/>
      <c r="J585" s="58"/>
      <c r="K585" s="58"/>
      <c r="L585" s="58"/>
      <c r="M585" s="58"/>
      <c r="N585" s="30"/>
      <c r="O585" s="30"/>
      <c r="P585" s="30"/>
      <c r="Q585" s="30"/>
      <c r="R585" s="30"/>
      <c r="S585" s="30"/>
      <c r="T585" s="30"/>
      <c r="U585" s="32"/>
      <c r="V585" s="32"/>
      <c r="W585" s="30"/>
      <c r="X585" s="30"/>
      <c r="Y585" s="30"/>
      <c r="Z585" s="30"/>
      <c r="AA585" s="30"/>
      <c r="AB585" s="30"/>
      <c r="AC585" s="30"/>
      <c r="AD585" s="32"/>
      <c r="AE585" s="30"/>
      <c r="AF585" s="30"/>
      <c r="AG585" s="13"/>
    </row>
    <row r="586" spans="1:33" ht="33.5" x14ac:dyDescent="0.75">
      <c r="B586" s="13"/>
      <c r="C586" s="30"/>
      <c r="D586" s="30"/>
      <c r="E586" s="30"/>
      <c r="F586" s="30"/>
      <c r="G586" s="58"/>
      <c r="H586" s="58"/>
      <c r="I586" s="58"/>
      <c r="J586" s="58"/>
      <c r="K586" s="58"/>
      <c r="L586" s="58"/>
      <c r="M586" s="58"/>
      <c r="N586" s="59" t="s">
        <v>9</v>
      </c>
      <c r="O586" s="59"/>
      <c r="P586" s="59"/>
      <c r="Q586" s="59"/>
      <c r="R586" s="59"/>
      <c r="S586" s="60" t="s">
        <v>477</v>
      </c>
      <c r="T586" s="60"/>
      <c r="U586" s="60"/>
      <c r="V586" s="60"/>
      <c r="W586" s="60"/>
      <c r="X586" s="60"/>
      <c r="Y586" s="30"/>
      <c r="Z586" s="61" t="s">
        <v>10</v>
      </c>
      <c r="AA586" s="61"/>
      <c r="AB586" s="61"/>
      <c r="AC586" s="33" t="s">
        <v>472</v>
      </c>
      <c r="AD586" s="32"/>
      <c r="AE586" s="30"/>
      <c r="AF586" s="30"/>
      <c r="AG586" s="13"/>
    </row>
    <row r="587" spans="1:33" ht="33.5" x14ac:dyDescent="0.75">
      <c r="B587" s="13"/>
      <c r="C587" s="30"/>
      <c r="D587" s="55" t="s">
        <v>8</v>
      </c>
      <c r="E587" s="55"/>
      <c r="F587" s="55"/>
      <c r="G587" s="58"/>
      <c r="H587" s="58"/>
      <c r="I587" s="58"/>
      <c r="J587" s="58"/>
      <c r="K587" s="58"/>
      <c r="L587" s="58"/>
      <c r="M587" s="58"/>
      <c r="N587" s="59"/>
      <c r="O587" s="59"/>
      <c r="P587" s="59"/>
      <c r="Q587" s="59"/>
      <c r="R587" s="59"/>
      <c r="S587" s="60"/>
      <c r="T587" s="60"/>
      <c r="U587" s="60"/>
      <c r="V587" s="60"/>
      <c r="W587" s="60"/>
      <c r="X587" s="60"/>
      <c r="Y587" s="30"/>
      <c r="Z587" s="60" t="s">
        <v>471</v>
      </c>
      <c r="AA587" s="60"/>
      <c r="AB587" s="60"/>
      <c r="AC587" s="60"/>
      <c r="AD587" s="60"/>
      <c r="AE587" s="60"/>
      <c r="AF587" s="34"/>
      <c r="AG587" s="13"/>
    </row>
    <row r="588" spans="1:33" ht="33.5" x14ac:dyDescent="0.75">
      <c r="B588" s="13"/>
      <c r="C588" s="30"/>
      <c r="D588" s="30"/>
      <c r="E588" s="30"/>
      <c r="F588" s="30"/>
      <c r="G588" s="58"/>
      <c r="H588" s="58"/>
      <c r="I588" s="58"/>
      <c r="J588" s="58"/>
      <c r="K588" s="58"/>
      <c r="L588" s="58"/>
      <c r="M588" s="58"/>
      <c r="N588" s="30"/>
      <c r="O588" s="35"/>
      <c r="P588" s="30"/>
      <c r="Q588" s="30"/>
      <c r="R588" s="35"/>
      <c r="S588" s="4"/>
      <c r="T588" s="4"/>
      <c r="U588" s="4"/>
      <c r="V588" s="4"/>
      <c r="W588" s="4"/>
      <c r="X588" s="4"/>
      <c r="Y588" s="32"/>
      <c r="Z588" s="60"/>
      <c r="AA588" s="60"/>
      <c r="AB588" s="60"/>
      <c r="AC588" s="60"/>
      <c r="AD588" s="60"/>
      <c r="AE588" s="60"/>
      <c r="AF588" s="34"/>
      <c r="AG588" s="13"/>
    </row>
    <row r="589" spans="1:33" ht="33.5" x14ac:dyDescent="0.75">
      <c r="B589" s="13"/>
      <c r="C589" s="30"/>
      <c r="D589" s="30"/>
      <c r="E589" s="35"/>
      <c r="F589" s="35"/>
      <c r="G589" s="58"/>
      <c r="H589" s="58"/>
      <c r="I589" s="58"/>
      <c r="J589" s="58"/>
      <c r="K589" s="58"/>
      <c r="L589" s="58"/>
      <c r="M589" s="58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4"/>
      <c r="AA589" s="34"/>
      <c r="AB589" s="34"/>
      <c r="AC589" s="34"/>
      <c r="AD589" s="34"/>
      <c r="AE589" s="34"/>
      <c r="AF589" s="34"/>
      <c r="AG589" s="13"/>
    </row>
    <row r="590" spans="1:33" ht="33.5" x14ac:dyDescent="0.75">
      <c r="B590" s="13"/>
      <c r="C590" s="30"/>
      <c r="D590" s="30"/>
      <c r="E590" s="55" t="s">
        <v>16</v>
      </c>
      <c r="F590" s="55"/>
      <c r="G590" s="56" t="s">
        <v>428</v>
      </c>
      <c r="H590" s="56"/>
      <c r="I590" s="56"/>
      <c r="J590" s="56"/>
      <c r="K590" s="56"/>
      <c r="L590" s="56"/>
      <c r="M590" s="56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13"/>
    </row>
    <row r="591" spans="1:33" ht="33.5" x14ac:dyDescent="0.75">
      <c r="B591" s="13"/>
      <c r="C591" s="30"/>
      <c r="D591" s="30"/>
      <c r="E591" s="30"/>
      <c r="F591" s="30"/>
      <c r="G591" s="56"/>
      <c r="H591" s="56"/>
      <c r="I591" s="56"/>
      <c r="J591" s="56"/>
      <c r="K591" s="56"/>
      <c r="L591" s="56"/>
      <c r="M591" s="56"/>
      <c r="N591" s="30"/>
      <c r="O591" s="32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13"/>
    </row>
    <row r="592" spans="1:33" ht="31" x14ac:dyDescent="0.7">
      <c r="B592" s="13"/>
      <c r="C592" s="8"/>
      <c r="D592" s="8"/>
      <c r="E592" s="8"/>
      <c r="F592" s="8"/>
      <c r="G592" s="8"/>
      <c r="H592" s="8"/>
      <c r="I592" s="8"/>
      <c r="J592" s="8"/>
      <c r="K592" s="8"/>
      <c r="L592" s="9"/>
      <c r="M592" s="9"/>
      <c r="N592" s="10"/>
      <c r="O592" s="9"/>
      <c r="P592" s="8"/>
      <c r="Q592" s="8"/>
      <c r="R592" s="8"/>
      <c r="S592" s="8"/>
      <c r="T592" s="8"/>
      <c r="U592" s="8"/>
      <c r="V592" s="8"/>
      <c r="W592" s="8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</row>
    <row r="593" spans="1:33" ht="31" x14ac:dyDescent="0.7">
      <c r="B593" s="8"/>
      <c r="C593" s="12" t="s">
        <v>11</v>
      </c>
      <c r="D593" s="12"/>
      <c r="E593" s="12"/>
      <c r="F593" s="12"/>
      <c r="G593" s="12"/>
      <c r="H593" s="12"/>
      <c r="I593" s="12"/>
      <c r="J593" s="9"/>
      <c r="K593" s="9"/>
      <c r="L593" s="8"/>
      <c r="M593" s="8"/>
      <c r="N593" s="8"/>
      <c r="O593" s="8"/>
      <c r="P593" s="8"/>
      <c r="Q593" s="8"/>
      <c r="R593" s="8"/>
      <c r="U593" s="8"/>
      <c r="V593" s="8"/>
      <c r="W593" s="8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</row>
    <row r="594" spans="1:33" ht="31" x14ac:dyDescent="0.7">
      <c r="B594" s="11" t="s">
        <v>0</v>
      </c>
      <c r="C594" s="9" t="s">
        <v>478</v>
      </c>
      <c r="D594" s="9"/>
      <c r="E594" s="9"/>
      <c r="F594" s="9"/>
      <c r="G594" s="9"/>
      <c r="H594" s="9"/>
      <c r="I594" s="9"/>
      <c r="J594" s="8"/>
      <c r="K594" s="8"/>
      <c r="L594" s="8"/>
      <c r="M594" s="8"/>
      <c r="N594" s="8"/>
      <c r="O594" s="8"/>
      <c r="P594" s="8"/>
      <c r="Q594" s="8"/>
      <c r="R594" s="8"/>
      <c r="U594" s="8"/>
      <c r="V594" s="8"/>
      <c r="W594" s="8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</row>
    <row r="595" spans="1:33" ht="31" x14ac:dyDescent="0.7">
      <c r="B595" s="11" t="s">
        <v>1</v>
      </c>
      <c r="C595" s="9" t="s">
        <v>479</v>
      </c>
      <c r="D595" s="9"/>
      <c r="E595" s="9"/>
      <c r="F595" s="9"/>
      <c r="G595" s="9"/>
      <c r="H595" s="9"/>
      <c r="I595" s="9"/>
      <c r="J595" s="9"/>
      <c r="K595" s="10"/>
      <c r="L595" s="8"/>
      <c r="M595" s="8"/>
      <c r="N595" s="8"/>
      <c r="O595" s="8"/>
      <c r="P595" s="8"/>
      <c r="Q595" s="8"/>
      <c r="R595" s="8"/>
      <c r="U595" s="8"/>
      <c r="V595" s="8"/>
      <c r="W595" s="8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</row>
    <row r="596" spans="1:33" ht="31" x14ac:dyDescent="0.7">
      <c r="A596" s="2"/>
      <c r="B596" s="11" t="s">
        <v>2</v>
      </c>
      <c r="C596" s="9" t="s">
        <v>480</v>
      </c>
      <c r="D596" s="9"/>
      <c r="E596" s="9"/>
      <c r="F596" s="9"/>
      <c r="G596" s="9"/>
      <c r="H596" s="9"/>
      <c r="I596" s="9"/>
      <c r="J596" s="9"/>
      <c r="K596" s="8"/>
      <c r="L596" s="10"/>
      <c r="M596" s="10"/>
      <c r="N596" s="10"/>
      <c r="O596" s="10"/>
      <c r="P596" s="10"/>
      <c r="Q596" s="10"/>
      <c r="R596" s="10"/>
      <c r="S596" s="2"/>
      <c r="T596" s="2"/>
      <c r="U596" s="10"/>
      <c r="V596" s="10"/>
      <c r="W596" s="1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</row>
    <row r="597" spans="1:33" ht="28.5" x14ac:dyDescent="0.65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</row>
    <row r="598" spans="1:33" ht="28.5" customHeight="1" x14ac:dyDescent="0.35">
      <c r="A598" s="2"/>
      <c r="B598" s="57"/>
      <c r="C598" s="51" t="s">
        <v>6</v>
      </c>
      <c r="D598" s="51"/>
      <c r="E598" s="51"/>
      <c r="F598" s="51"/>
      <c r="G598" s="51"/>
      <c r="H598" s="51"/>
      <c r="I598" s="51" t="s">
        <v>23</v>
      </c>
      <c r="J598" s="51"/>
      <c r="K598" s="51"/>
      <c r="L598" s="51"/>
      <c r="M598" s="51"/>
      <c r="N598" s="51"/>
      <c r="O598" s="51" t="s">
        <v>7</v>
      </c>
      <c r="P598" s="51"/>
      <c r="Q598" s="51"/>
      <c r="R598" s="51"/>
      <c r="S598" s="51"/>
      <c r="T598" s="51"/>
      <c r="U598" s="51" t="s">
        <v>24</v>
      </c>
      <c r="V598" s="51"/>
      <c r="W598" s="51"/>
      <c r="X598" s="51"/>
      <c r="Y598" s="51"/>
      <c r="Z598" s="51"/>
      <c r="AA598" s="51" t="s">
        <v>25</v>
      </c>
      <c r="AB598" s="51"/>
      <c r="AC598" s="51"/>
      <c r="AD598" s="51"/>
      <c r="AE598" s="51"/>
      <c r="AF598" s="51"/>
      <c r="AG598" s="27"/>
    </row>
    <row r="599" spans="1:33" ht="28.5" x14ac:dyDescent="0.35">
      <c r="A599" s="2"/>
      <c r="B599" s="57"/>
      <c r="C599" s="25" t="s">
        <v>0</v>
      </c>
      <c r="D599" s="25" t="s">
        <v>1</v>
      </c>
      <c r="E599" s="25" t="s">
        <v>2</v>
      </c>
      <c r="F599" s="25" t="s">
        <v>3</v>
      </c>
      <c r="G599" s="25" t="s">
        <v>4</v>
      </c>
      <c r="H599" s="25" t="s">
        <v>5</v>
      </c>
      <c r="I599" s="25" t="s">
        <v>0</v>
      </c>
      <c r="J599" s="25" t="s">
        <v>1</v>
      </c>
      <c r="K599" s="25" t="s">
        <v>2</v>
      </c>
      <c r="L599" s="25" t="s">
        <v>3</v>
      </c>
      <c r="M599" s="25" t="s">
        <v>4</v>
      </c>
      <c r="N599" s="25" t="s">
        <v>5</v>
      </c>
      <c r="O599" s="25" t="s">
        <v>0</v>
      </c>
      <c r="P599" s="25" t="s">
        <v>1</v>
      </c>
      <c r="Q599" s="25" t="s">
        <v>2</v>
      </c>
      <c r="R599" s="25" t="s">
        <v>3</v>
      </c>
      <c r="S599" s="25" t="s">
        <v>4</v>
      </c>
      <c r="T599" s="25" t="s">
        <v>5</v>
      </c>
      <c r="U599" s="25" t="s">
        <v>0</v>
      </c>
      <c r="V599" s="25" t="s">
        <v>1</v>
      </c>
      <c r="W599" s="25" t="s">
        <v>2</v>
      </c>
      <c r="X599" s="25" t="s">
        <v>3</v>
      </c>
      <c r="Y599" s="25" t="s">
        <v>4</v>
      </c>
      <c r="Z599" s="25" t="s">
        <v>5</v>
      </c>
      <c r="AA599" s="25" t="s">
        <v>0</v>
      </c>
      <c r="AB599" s="25" t="s">
        <v>1</v>
      </c>
      <c r="AC599" s="25" t="s">
        <v>2</v>
      </c>
      <c r="AD599" s="25" t="s">
        <v>3</v>
      </c>
      <c r="AE599" s="25" t="s">
        <v>4</v>
      </c>
      <c r="AF599" s="25" t="s">
        <v>5</v>
      </c>
      <c r="AG599" s="28"/>
    </row>
    <row r="600" spans="1:33" ht="28.5" x14ac:dyDescent="0.35">
      <c r="A600" s="2"/>
      <c r="B600" s="26" t="s">
        <v>0</v>
      </c>
      <c r="C600" s="25">
        <v>9</v>
      </c>
      <c r="D600" s="25">
        <v>9</v>
      </c>
      <c r="E600" s="25">
        <v>10</v>
      </c>
      <c r="F600" s="25">
        <v>10</v>
      </c>
      <c r="G600" s="25">
        <v>10</v>
      </c>
      <c r="H600" s="52">
        <v>10</v>
      </c>
      <c r="I600" s="25"/>
      <c r="J600" s="25"/>
      <c r="K600" s="25"/>
      <c r="L600" s="25"/>
      <c r="M600" s="25"/>
      <c r="N600" s="52">
        <v>0</v>
      </c>
      <c r="O600" s="25">
        <v>10</v>
      </c>
      <c r="P600" s="25">
        <v>10</v>
      </c>
      <c r="Q600" s="25">
        <v>9</v>
      </c>
      <c r="R600" s="25">
        <v>9</v>
      </c>
      <c r="S600" s="25">
        <v>9</v>
      </c>
      <c r="T600" s="52">
        <v>9</v>
      </c>
      <c r="U600" s="25">
        <v>9</v>
      </c>
      <c r="V600" s="25">
        <v>9</v>
      </c>
      <c r="W600" s="25">
        <v>9</v>
      </c>
      <c r="X600" s="25">
        <v>9</v>
      </c>
      <c r="Y600" s="25">
        <v>9</v>
      </c>
      <c r="Z600" s="52">
        <v>9</v>
      </c>
      <c r="AA600" s="25">
        <v>9</v>
      </c>
      <c r="AB600" s="25">
        <v>8</v>
      </c>
      <c r="AC600" s="25">
        <v>9</v>
      </c>
      <c r="AD600" s="25">
        <v>8</v>
      </c>
      <c r="AE600" s="25">
        <v>8</v>
      </c>
      <c r="AF600" s="52">
        <v>9</v>
      </c>
      <c r="AG600" s="28"/>
    </row>
    <row r="601" spans="1:33" ht="28.5" x14ac:dyDescent="0.35">
      <c r="A601" s="2"/>
      <c r="B601" s="26" t="s">
        <v>1</v>
      </c>
      <c r="C601" s="25">
        <v>9</v>
      </c>
      <c r="D601" s="25">
        <v>9</v>
      </c>
      <c r="E601" s="25">
        <v>9</v>
      </c>
      <c r="F601" s="25">
        <v>9</v>
      </c>
      <c r="G601" s="25">
        <v>9</v>
      </c>
      <c r="H601" s="53"/>
      <c r="I601" s="25"/>
      <c r="J601" s="25"/>
      <c r="K601" s="25"/>
      <c r="L601" s="25"/>
      <c r="M601" s="25"/>
      <c r="N601" s="53"/>
      <c r="O601" s="25">
        <v>9</v>
      </c>
      <c r="P601" s="25">
        <v>9</v>
      </c>
      <c r="Q601" s="25">
        <v>8</v>
      </c>
      <c r="R601" s="25">
        <v>9</v>
      </c>
      <c r="S601" s="25">
        <v>8</v>
      </c>
      <c r="T601" s="53"/>
      <c r="U601" s="25">
        <v>9</v>
      </c>
      <c r="V601" s="25">
        <v>9</v>
      </c>
      <c r="W601" s="25">
        <v>9</v>
      </c>
      <c r="X601" s="25">
        <v>9</v>
      </c>
      <c r="Y601" s="25">
        <v>9</v>
      </c>
      <c r="Z601" s="53"/>
      <c r="AA601" s="25">
        <v>9</v>
      </c>
      <c r="AB601" s="25">
        <v>8</v>
      </c>
      <c r="AC601" s="25">
        <v>8</v>
      </c>
      <c r="AD601" s="25">
        <v>8</v>
      </c>
      <c r="AE601" s="25">
        <v>8</v>
      </c>
      <c r="AF601" s="53"/>
      <c r="AG601" s="28"/>
    </row>
    <row r="602" spans="1:33" ht="28.5" x14ac:dyDescent="0.35">
      <c r="A602" s="2"/>
      <c r="B602" s="26" t="s">
        <v>2</v>
      </c>
      <c r="C602" s="25">
        <v>9</v>
      </c>
      <c r="D602" s="25">
        <v>10</v>
      </c>
      <c r="E602" s="25">
        <v>10</v>
      </c>
      <c r="F602" s="25">
        <v>10</v>
      </c>
      <c r="G602" s="25">
        <v>10</v>
      </c>
      <c r="H602" s="53"/>
      <c r="I602" s="25"/>
      <c r="J602" s="25"/>
      <c r="K602" s="25"/>
      <c r="L602" s="25"/>
      <c r="M602" s="25"/>
      <c r="N602" s="53"/>
      <c r="O602" s="25">
        <v>10</v>
      </c>
      <c r="P602" s="25">
        <v>9</v>
      </c>
      <c r="Q602" s="25">
        <v>10</v>
      </c>
      <c r="R602" s="25">
        <v>10</v>
      </c>
      <c r="S602" s="25">
        <v>10</v>
      </c>
      <c r="T602" s="53"/>
      <c r="U602" s="25">
        <v>9</v>
      </c>
      <c r="V602" s="25">
        <v>9</v>
      </c>
      <c r="W602" s="25">
        <v>9</v>
      </c>
      <c r="X602" s="25">
        <v>9</v>
      </c>
      <c r="Y602" s="25">
        <v>10</v>
      </c>
      <c r="Z602" s="53"/>
      <c r="AA602" s="25">
        <v>9</v>
      </c>
      <c r="AB602" s="25">
        <v>9</v>
      </c>
      <c r="AC602" s="25">
        <v>9</v>
      </c>
      <c r="AD602" s="25">
        <v>9</v>
      </c>
      <c r="AE602" s="25">
        <v>9</v>
      </c>
      <c r="AF602" s="53"/>
      <c r="AG602" s="28"/>
    </row>
    <row r="603" spans="1:33" ht="28.5" x14ac:dyDescent="0.35">
      <c r="A603" s="2"/>
      <c r="B603" s="25"/>
      <c r="C603" s="29">
        <f>SUM(C600:C602)/3</f>
        <v>9</v>
      </c>
      <c r="D603" s="29">
        <f t="shared" ref="D603:F603" si="10">SUM(D600:D602)/3</f>
        <v>9.3333333333333339</v>
      </c>
      <c r="E603" s="29">
        <f t="shared" si="10"/>
        <v>9.6666666666666661</v>
      </c>
      <c r="F603" s="29">
        <f t="shared" si="10"/>
        <v>9.6666666666666661</v>
      </c>
      <c r="G603" s="29">
        <f>SUM(G600:G602)/3</f>
        <v>9.6666666666666661</v>
      </c>
      <c r="H603" s="54"/>
      <c r="I603" s="29">
        <f>SUM(I600:I602)/3</f>
        <v>0</v>
      </c>
      <c r="J603" s="29">
        <f>SUM(J600:J602)/3</f>
        <v>0</v>
      </c>
      <c r="K603" s="29">
        <f>SUM(K600:K602)/3</f>
        <v>0</v>
      </c>
      <c r="L603" s="29">
        <f>SUM(L600:L602)/3</f>
        <v>0</v>
      </c>
      <c r="M603" s="29">
        <f>SUM(M600:M602)/3</f>
        <v>0</v>
      </c>
      <c r="N603" s="54"/>
      <c r="O603" s="29">
        <f>SUM(O600:O602)/3</f>
        <v>9.6666666666666661</v>
      </c>
      <c r="P603" s="29">
        <f>SUM(P600:P602)/3</f>
        <v>9.3333333333333339</v>
      </c>
      <c r="Q603" s="29">
        <f>SUM(Q600:Q602)/3</f>
        <v>9</v>
      </c>
      <c r="R603" s="29">
        <f>SUM(R600:R602)/3</f>
        <v>9.3333333333333339</v>
      </c>
      <c r="S603" s="29">
        <f>SUM(S600:S602)/3</f>
        <v>9</v>
      </c>
      <c r="T603" s="54"/>
      <c r="U603" s="29">
        <f>SUM(U600:U602)/3</f>
        <v>9</v>
      </c>
      <c r="V603" s="29">
        <f>SUM(V600:V602)/3</f>
        <v>9</v>
      </c>
      <c r="W603" s="29">
        <f>SUM(W600:W602)/3</f>
        <v>9</v>
      </c>
      <c r="X603" s="29">
        <f>SUM(X600:X602)/3</f>
        <v>9</v>
      </c>
      <c r="Y603" s="29">
        <f>SUM(Y600:Y602)/3</f>
        <v>9.3333333333333339</v>
      </c>
      <c r="Z603" s="54"/>
      <c r="AA603" s="29">
        <f>SUM(AA600:AA602)/3</f>
        <v>9</v>
      </c>
      <c r="AB603" s="29">
        <f>SUM(AB600:AB602)/3</f>
        <v>8.3333333333333339</v>
      </c>
      <c r="AC603" s="29">
        <f>SUM(AC600:AC602)/3</f>
        <v>8.6666666666666661</v>
      </c>
      <c r="AD603" s="29">
        <f>SUM(AD600:AD602)/3</f>
        <v>8.3333333333333339</v>
      </c>
      <c r="AE603" s="29">
        <f>SUM(AE600:AE602)/3</f>
        <v>8.3333333333333339</v>
      </c>
      <c r="AF603" s="54"/>
      <c r="AG603" s="28"/>
    </row>
    <row r="604" spans="1:33" ht="28.5" x14ac:dyDescent="0.35">
      <c r="A604" s="2"/>
      <c r="B604" s="25"/>
      <c r="C604" s="50">
        <f>SUM(C603:E603)/3</f>
        <v>9.3333333333333339</v>
      </c>
      <c r="D604" s="50"/>
      <c r="E604" s="50"/>
      <c r="F604" s="50">
        <f>(F603+G603+H600)/3</f>
        <v>9.7777777777777768</v>
      </c>
      <c r="G604" s="50"/>
      <c r="H604" s="50"/>
      <c r="I604" s="50">
        <v>8.6</v>
      </c>
      <c r="J604" s="50"/>
      <c r="K604" s="50"/>
      <c r="L604" s="50">
        <v>9</v>
      </c>
      <c r="M604" s="50"/>
      <c r="N604" s="50"/>
      <c r="O604" s="50">
        <f>SUM(O603:Q603)/3</f>
        <v>9.3333333333333339</v>
      </c>
      <c r="P604" s="50"/>
      <c r="Q604" s="50"/>
      <c r="R604" s="50">
        <f>(R603+S603+T600)/3</f>
        <v>9.1111111111111125</v>
      </c>
      <c r="S604" s="50"/>
      <c r="T604" s="50"/>
      <c r="U604" s="50">
        <f>SUM(U603:W603)/3</f>
        <v>9</v>
      </c>
      <c r="V604" s="50"/>
      <c r="W604" s="50"/>
      <c r="X604" s="50">
        <f>(X603+Y603+Z600)/3</f>
        <v>9.1111111111111125</v>
      </c>
      <c r="Y604" s="50"/>
      <c r="Z604" s="50"/>
      <c r="AA604" s="50">
        <f>SUM(AA603:AC603)/3</f>
        <v>8.6666666666666661</v>
      </c>
      <c r="AB604" s="50"/>
      <c r="AC604" s="50"/>
      <c r="AD604" s="50">
        <f>(AD603+AE603+AF600)/3</f>
        <v>8.5555555555555554</v>
      </c>
      <c r="AE604" s="50"/>
      <c r="AF604" s="50"/>
      <c r="AG604" s="28"/>
    </row>
    <row r="605" spans="1:33" ht="28.5" x14ac:dyDescent="0.35">
      <c r="A605" s="2"/>
      <c r="B605" s="25"/>
      <c r="C605" s="50">
        <f>C604+F604</f>
        <v>19.111111111111111</v>
      </c>
      <c r="D605" s="50"/>
      <c r="E605" s="50"/>
      <c r="F605" s="50"/>
      <c r="G605" s="50"/>
      <c r="H605" s="50"/>
      <c r="I605" s="50">
        <f>I604+L604</f>
        <v>17.600000000000001</v>
      </c>
      <c r="J605" s="50"/>
      <c r="K605" s="50"/>
      <c r="L605" s="50"/>
      <c r="M605" s="50"/>
      <c r="N605" s="50"/>
      <c r="O605" s="50">
        <f>O604+R604</f>
        <v>18.444444444444446</v>
      </c>
      <c r="P605" s="50"/>
      <c r="Q605" s="50"/>
      <c r="R605" s="50"/>
      <c r="S605" s="50"/>
      <c r="T605" s="50"/>
      <c r="U605" s="50">
        <f>U604+X604</f>
        <v>18.111111111111114</v>
      </c>
      <c r="V605" s="50"/>
      <c r="W605" s="50"/>
      <c r="X605" s="50"/>
      <c r="Y605" s="50"/>
      <c r="Z605" s="50"/>
      <c r="AA605" s="50">
        <f>AA604+AD604</f>
        <v>17.222222222222221</v>
      </c>
      <c r="AB605" s="50"/>
      <c r="AC605" s="50"/>
      <c r="AD605" s="50"/>
      <c r="AE605" s="50"/>
      <c r="AF605" s="50"/>
      <c r="AG605" s="28"/>
    </row>
    <row r="606" spans="1:33" ht="28.5" x14ac:dyDescent="0.65">
      <c r="A606" s="13"/>
      <c r="AG606" s="13"/>
    </row>
    <row r="607" spans="1:33" ht="28.5" x14ac:dyDescent="0.65">
      <c r="A607" s="13"/>
      <c r="B607" s="46" t="s">
        <v>12</v>
      </c>
      <c r="C607" s="46"/>
      <c r="D607" s="46"/>
      <c r="E607" s="47">
        <f>SUM(C604:AF604)</f>
        <v>90.488888888888908</v>
      </c>
      <c r="F607" s="47"/>
      <c r="G607" s="15" t="s">
        <v>13</v>
      </c>
      <c r="H607" s="15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</row>
    <row r="608" spans="1:33" ht="28.5" x14ac:dyDescent="0.6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</row>
    <row r="609" spans="1:33" ht="28.5" x14ac:dyDescent="0.65">
      <c r="A609" s="13"/>
      <c r="B609" s="46" t="s">
        <v>14</v>
      </c>
      <c r="C609" s="46"/>
      <c r="D609" s="46"/>
      <c r="E609" s="46"/>
      <c r="F609" s="13"/>
      <c r="G609" s="48" t="str" cm="1">
        <f t="array" ref="G609">_xlfn.IFS(E607&lt;40,"Диплом",E607&lt;60,"Бронзовая медаль",E607&lt;80,"Серебряная медаль",E607&lt;100,"Золотая медаль")</f>
        <v>Золотая медаль</v>
      </c>
      <c r="H609" s="48"/>
      <c r="I609" s="48"/>
      <c r="J609" s="48"/>
      <c r="K609" s="48"/>
      <c r="L609" s="48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</row>
    <row r="610" spans="1:33" ht="28.5" x14ac:dyDescent="0.65">
      <c r="A610" s="13"/>
      <c r="B610" s="14"/>
      <c r="C610" s="14"/>
      <c r="D610" s="14"/>
      <c r="E610" s="14"/>
      <c r="F610" s="13"/>
      <c r="G610" s="36"/>
      <c r="H610" s="36"/>
      <c r="I610" s="36"/>
      <c r="J610" s="36"/>
      <c r="K610" s="36"/>
      <c r="L610" s="36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</row>
    <row r="611" spans="1:33" ht="28.5" x14ac:dyDescent="0.6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</row>
    <row r="612" spans="1:33" ht="28.5" x14ac:dyDescent="0.65">
      <c r="A612" s="13"/>
      <c r="B612" s="3"/>
      <c r="C612" s="3"/>
      <c r="D612" s="19" t="s">
        <v>22</v>
      </c>
      <c r="E612" s="19"/>
      <c r="F612" s="19"/>
      <c r="G612" s="19"/>
      <c r="I612" s="3"/>
      <c r="J612" s="3"/>
      <c r="K612" s="19" t="s">
        <v>23</v>
      </c>
      <c r="L612" s="19"/>
      <c r="M612" s="19"/>
      <c r="O612" s="3"/>
      <c r="P612" s="3"/>
      <c r="Q612" s="19" t="s">
        <v>7</v>
      </c>
      <c r="R612" s="19"/>
      <c r="W612" s="19" t="s">
        <v>24</v>
      </c>
      <c r="X612" s="19"/>
      <c r="Y612" s="3"/>
      <c r="AB612" s="3"/>
      <c r="AC612" s="3"/>
      <c r="AD612" s="19" t="s">
        <v>25</v>
      </c>
      <c r="AE612" s="3"/>
      <c r="AF612" s="3"/>
      <c r="AG612" s="13"/>
    </row>
    <row r="613" spans="1:33" ht="28.5" x14ac:dyDescent="0.65">
      <c r="A613" s="13"/>
      <c r="B613" s="49" t="s">
        <v>15</v>
      </c>
      <c r="C613" s="49"/>
      <c r="D613" s="17"/>
      <c r="E613" s="17"/>
      <c r="F613" s="17"/>
      <c r="G613" s="18"/>
      <c r="I613" s="37" t="s">
        <v>15</v>
      </c>
      <c r="J613" s="37"/>
      <c r="K613" s="17"/>
      <c r="L613" s="17"/>
      <c r="M613" s="3"/>
      <c r="O613" s="37" t="s">
        <v>15</v>
      </c>
      <c r="P613" s="37"/>
      <c r="Q613" s="17"/>
      <c r="R613" s="17"/>
      <c r="V613" s="40" t="s">
        <v>15</v>
      </c>
      <c r="W613" s="37"/>
      <c r="X613" s="17"/>
      <c r="Y613" s="3"/>
      <c r="AB613" s="37" t="s">
        <v>15</v>
      </c>
      <c r="AC613" s="37"/>
      <c r="AD613" s="17"/>
      <c r="AE613" s="3"/>
      <c r="AF613" s="3"/>
      <c r="AG613" s="13"/>
    </row>
    <row r="614" spans="1:33" ht="46" x14ac:dyDescent="0.35">
      <c r="H614" s="62" t="s">
        <v>26</v>
      </c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 spans="1:33" ht="46" x14ac:dyDescent="1">
      <c r="C615" s="3"/>
      <c r="D615" s="3"/>
      <c r="E615" s="3"/>
      <c r="F615" s="3"/>
      <c r="G615" s="3"/>
      <c r="H615" s="21"/>
      <c r="I615" s="21"/>
      <c r="J615" s="21"/>
      <c r="L615" s="24"/>
      <c r="M615" s="24"/>
      <c r="N615" s="24"/>
      <c r="O615" s="24"/>
      <c r="P615" s="24" t="s">
        <v>21</v>
      </c>
      <c r="Q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</row>
    <row r="616" spans="1:33" ht="46" x14ac:dyDescent="1">
      <c r="C616" s="3"/>
      <c r="D616" s="3"/>
      <c r="E616" s="3"/>
      <c r="F616" s="3"/>
      <c r="G616" s="3"/>
      <c r="H616" s="23"/>
      <c r="I616" s="23"/>
      <c r="J616" s="23"/>
      <c r="K616" s="23"/>
      <c r="L616" s="23"/>
      <c r="M616" s="24"/>
      <c r="N616" s="21"/>
      <c r="O616" s="21"/>
      <c r="P616" s="21"/>
      <c r="Q616" s="21"/>
      <c r="R616" s="21"/>
      <c r="S616" s="21"/>
      <c r="T616" s="22"/>
      <c r="U616" s="21"/>
      <c r="V616" s="21"/>
      <c r="W616" s="21"/>
      <c r="X616" s="21"/>
      <c r="Y616" s="21"/>
      <c r="AC616" s="3"/>
    </row>
    <row r="617" spans="1:33" ht="46" x14ac:dyDescent="1">
      <c r="C617" s="5"/>
      <c r="D617" s="5"/>
      <c r="E617" s="5"/>
      <c r="H617" s="21"/>
      <c r="I617" s="21"/>
      <c r="J617" s="63" t="s">
        <v>89</v>
      </c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"/>
      <c r="AD617" s="7"/>
    </row>
    <row r="618" spans="1:33" ht="33.5" x14ac:dyDescent="0.75">
      <c r="B618" s="13"/>
      <c r="C618" s="30"/>
      <c r="D618" s="30"/>
      <c r="E618" s="30"/>
      <c r="F618" s="30"/>
      <c r="G618" s="30"/>
      <c r="H618" s="30"/>
      <c r="I618" s="30"/>
      <c r="J618" s="30"/>
      <c r="K618" s="30"/>
      <c r="L618" s="31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13"/>
    </row>
    <row r="619" spans="1:33" ht="33.5" x14ac:dyDescent="0.75">
      <c r="B619" s="13"/>
      <c r="C619" s="30"/>
      <c r="D619" s="30"/>
      <c r="E619" s="30"/>
      <c r="F619" s="30"/>
      <c r="G619" s="58" t="s">
        <v>481</v>
      </c>
      <c r="H619" s="58"/>
      <c r="I619" s="58"/>
      <c r="J619" s="58"/>
      <c r="K619" s="58"/>
      <c r="L619" s="58"/>
      <c r="M619" s="58"/>
      <c r="N619" s="30"/>
      <c r="O619" s="30"/>
      <c r="P619" s="30"/>
      <c r="Q619" s="30"/>
      <c r="R619" s="30"/>
      <c r="S619" s="30"/>
      <c r="T619" s="30"/>
      <c r="U619" s="32"/>
      <c r="V619" s="32"/>
      <c r="W619" s="30"/>
      <c r="X619" s="30"/>
      <c r="Y619" s="30"/>
      <c r="Z619" s="30"/>
      <c r="AA619" s="30"/>
      <c r="AB619" s="30"/>
      <c r="AC619" s="30"/>
      <c r="AD619" s="32"/>
      <c r="AE619" s="30"/>
      <c r="AF619" s="30"/>
      <c r="AG619" s="13"/>
    </row>
    <row r="620" spans="1:33" ht="33.5" x14ac:dyDescent="0.75">
      <c r="B620" s="13"/>
      <c r="C620" s="30"/>
      <c r="D620" s="30"/>
      <c r="E620" s="30"/>
      <c r="F620" s="30"/>
      <c r="G620" s="58"/>
      <c r="H620" s="58"/>
      <c r="I620" s="58"/>
      <c r="J620" s="58"/>
      <c r="K620" s="58"/>
      <c r="L620" s="58"/>
      <c r="M620" s="58"/>
      <c r="N620" s="59" t="s">
        <v>9</v>
      </c>
      <c r="O620" s="59"/>
      <c r="P620" s="59"/>
      <c r="Q620" s="59"/>
      <c r="R620" s="59"/>
      <c r="S620" s="60" t="s">
        <v>482</v>
      </c>
      <c r="T620" s="60"/>
      <c r="U620" s="60"/>
      <c r="V620" s="60"/>
      <c r="W620" s="60"/>
      <c r="X620" s="60"/>
      <c r="Y620" s="30"/>
      <c r="Z620" s="61" t="s">
        <v>10</v>
      </c>
      <c r="AA620" s="61"/>
      <c r="AB620" s="61"/>
      <c r="AC620" s="33" t="s">
        <v>472</v>
      </c>
      <c r="AD620" s="32"/>
      <c r="AE620" s="30"/>
      <c r="AF620" s="30"/>
      <c r="AG620" s="13"/>
    </row>
    <row r="621" spans="1:33" ht="33.5" x14ac:dyDescent="0.75">
      <c r="B621" s="13"/>
      <c r="C621" s="30"/>
      <c r="D621" s="55" t="s">
        <v>8</v>
      </c>
      <c r="E621" s="55"/>
      <c r="F621" s="55"/>
      <c r="G621" s="58"/>
      <c r="H621" s="58"/>
      <c r="I621" s="58"/>
      <c r="J621" s="58"/>
      <c r="K621" s="58"/>
      <c r="L621" s="58"/>
      <c r="M621" s="58"/>
      <c r="N621" s="59"/>
      <c r="O621" s="59"/>
      <c r="P621" s="59"/>
      <c r="Q621" s="59"/>
      <c r="R621" s="59"/>
      <c r="S621" s="60"/>
      <c r="T621" s="60"/>
      <c r="U621" s="60"/>
      <c r="V621" s="60"/>
      <c r="W621" s="60"/>
      <c r="X621" s="60"/>
      <c r="Y621" s="30"/>
      <c r="Z621" s="60" t="s">
        <v>471</v>
      </c>
      <c r="AA621" s="60"/>
      <c r="AB621" s="60"/>
      <c r="AC621" s="60"/>
      <c r="AD621" s="60"/>
      <c r="AE621" s="60"/>
      <c r="AF621" s="34"/>
      <c r="AG621" s="13"/>
    </row>
    <row r="622" spans="1:33" ht="33.5" x14ac:dyDescent="0.75">
      <c r="B622" s="13"/>
      <c r="C622" s="30"/>
      <c r="D622" s="30"/>
      <c r="E622" s="30"/>
      <c r="F622" s="30"/>
      <c r="G622" s="58"/>
      <c r="H622" s="58"/>
      <c r="I622" s="58"/>
      <c r="J622" s="58"/>
      <c r="K622" s="58"/>
      <c r="L622" s="58"/>
      <c r="M622" s="58"/>
      <c r="N622" s="30"/>
      <c r="O622" s="35"/>
      <c r="P622" s="30"/>
      <c r="Q622" s="30"/>
      <c r="R622" s="35"/>
      <c r="S622" s="4"/>
      <c r="T622" s="4"/>
      <c r="U622" s="4"/>
      <c r="V622" s="4"/>
      <c r="W622" s="4"/>
      <c r="X622" s="4"/>
      <c r="Y622" s="32"/>
      <c r="Z622" s="60"/>
      <c r="AA622" s="60"/>
      <c r="AB622" s="60"/>
      <c r="AC622" s="60"/>
      <c r="AD622" s="60"/>
      <c r="AE622" s="60"/>
      <c r="AF622" s="34"/>
      <c r="AG622" s="13"/>
    </row>
    <row r="623" spans="1:33" ht="33.5" x14ac:dyDescent="0.75">
      <c r="B623" s="13"/>
      <c r="C623" s="30"/>
      <c r="D623" s="30"/>
      <c r="E623" s="35"/>
      <c r="F623" s="35"/>
      <c r="G623" s="58"/>
      <c r="H623" s="58"/>
      <c r="I623" s="58"/>
      <c r="J623" s="58"/>
      <c r="K623" s="58"/>
      <c r="L623" s="58"/>
      <c r="M623" s="58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4"/>
      <c r="AA623" s="34"/>
      <c r="AB623" s="34"/>
      <c r="AC623" s="34"/>
      <c r="AD623" s="34"/>
      <c r="AE623" s="34"/>
      <c r="AF623" s="34"/>
      <c r="AG623" s="13"/>
    </row>
    <row r="624" spans="1:33" ht="33.5" x14ac:dyDescent="0.75">
      <c r="B624" s="13"/>
      <c r="C624" s="30"/>
      <c r="D624" s="30"/>
      <c r="E624" s="55" t="s">
        <v>16</v>
      </c>
      <c r="F624" s="55"/>
      <c r="G624" s="56" t="s">
        <v>428</v>
      </c>
      <c r="H624" s="56"/>
      <c r="I624" s="56"/>
      <c r="J624" s="56"/>
      <c r="K624" s="56"/>
      <c r="L624" s="56"/>
      <c r="M624" s="56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13"/>
    </row>
    <row r="625" spans="1:33" ht="33.5" x14ac:dyDescent="0.75">
      <c r="B625" s="13"/>
      <c r="C625" s="30"/>
      <c r="D625" s="30"/>
      <c r="E625" s="30"/>
      <c r="F625" s="30"/>
      <c r="G625" s="56"/>
      <c r="H625" s="56"/>
      <c r="I625" s="56"/>
      <c r="J625" s="56"/>
      <c r="K625" s="56"/>
      <c r="L625" s="56"/>
      <c r="M625" s="56"/>
      <c r="N625" s="30"/>
      <c r="O625" s="32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13"/>
    </row>
    <row r="626" spans="1:33" ht="31" x14ac:dyDescent="0.7">
      <c r="B626" s="13"/>
      <c r="C626" s="8"/>
      <c r="D626" s="8"/>
      <c r="E626" s="8"/>
      <c r="F626" s="8"/>
      <c r="G626" s="8"/>
      <c r="H626" s="8"/>
      <c r="I626" s="8"/>
      <c r="J626" s="8"/>
      <c r="K626" s="8"/>
      <c r="L626" s="9"/>
      <c r="M626" s="9"/>
      <c r="N626" s="10"/>
      <c r="O626" s="9"/>
      <c r="P626" s="8"/>
      <c r="Q626" s="8"/>
      <c r="R626" s="8"/>
      <c r="S626" s="8"/>
      <c r="T626" s="8"/>
      <c r="U626" s="8"/>
      <c r="V626" s="8"/>
      <c r="W626" s="8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</row>
    <row r="627" spans="1:33" ht="31" x14ac:dyDescent="0.7">
      <c r="B627" s="8"/>
      <c r="C627" s="12" t="s">
        <v>11</v>
      </c>
      <c r="D627" s="12"/>
      <c r="E627" s="12"/>
      <c r="F627" s="12"/>
      <c r="G627" s="12"/>
      <c r="H627" s="12"/>
      <c r="I627" s="12"/>
      <c r="J627" s="9"/>
      <c r="K627" s="9"/>
      <c r="L627" s="8"/>
      <c r="M627" s="8"/>
      <c r="N627" s="8"/>
      <c r="O627" s="8"/>
      <c r="P627" s="8"/>
      <c r="Q627" s="8"/>
      <c r="R627" s="8"/>
      <c r="U627" s="8"/>
      <c r="V627" s="8"/>
      <c r="W627" s="8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</row>
    <row r="628" spans="1:33" ht="31" x14ac:dyDescent="0.7">
      <c r="B628" s="11" t="s">
        <v>0</v>
      </c>
      <c r="C628" s="9" t="s">
        <v>483</v>
      </c>
      <c r="D628" s="9"/>
      <c r="E628" s="9"/>
      <c r="F628" s="9"/>
      <c r="G628" s="9"/>
      <c r="H628" s="9"/>
      <c r="I628" s="9"/>
      <c r="J628" s="8"/>
      <c r="K628" s="8"/>
      <c r="L628" s="8"/>
      <c r="M628" s="8"/>
      <c r="N628" s="8"/>
      <c r="O628" s="8"/>
      <c r="P628" s="8"/>
      <c r="Q628" s="8"/>
      <c r="R628" s="8"/>
      <c r="U628" s="8"/>
      <c r="V628" s="8"/>
      <c r="W628" s="8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</row>
    <row r="629" spans="1:33" ht="31" x14ac:dyDescent="0.7">
      <c r="B629" s="11" t="s">
        <v>1</v>
      </c>
      <c r="C629" s="9" t="s">
        <v>484</v>
      </c>
      <c r="D629" s="9"/>
      <c r="E629" s="9"/>
      <c r="F629" s="9"/>
      <c r="G629" s="9"/>
      <c r="H629" s="9"/>
      <c r="I629" s="9"/>
      <c r="J629" s="9"/>
      <c r="K629" s="10"/>
      <c r="L629" s="8"/>
      <c r="M629" s="8"/>
      <c r="N629" s="8"/>
      <c r="O629" s="8"/>
      <c r="P629" s="8"/>
      <c r="Q629" s="8"/>
      <c r="R629" s="8"/>
      <c r="U629" s="8"/>
      <c r="V629" s="8"/>
      <c r="W629" s="8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</row>
    <row r="630" spans="1:33" ht="31" x14ac:dyDescent="0.7">
      <c r="A630" s="2"/>
      <c r="B630" s="11" t="s">
        <v>2</v>
      </c>
      <c r="C630" s="9" t="s">
        <v>786</v>
      </c>
      <c r="D630" s="9"/>
      <c r="E630" s="9"/>
      <c r="F630" s="9"/>
      <c r="G630" s="9"/>
      <c r="H630" s="9"/>
      <c r="I630" s="9"/>
      <c r="J630" s="9"/>
      <c r="K630" s="8"/>
      <c r="L630" s="10"/>
      <c r="M630" s="10"/>
      <c r="N630" s="10"/>
      <c r="O630" s="10"/>
      <c r="P630" s="10"/>
      <c r="Q630" s="10"/>
      <c r="R630" s="10"/>
      <c r="S630" s="2"/>
      <c r="T630" s="2"/>
      <c r="U630" s="10"/>
      <c r="V630" s="10"/>
      <c r="W630" s="1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</row>
    <row r="631" spans="1:33" ht="28.5" x14ac:dyDescent="0.65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</row>
    <row r="632" spans="1:33" ht="28.5" customHeight="1" x14ac:dyDescent="0.35">
      <c r="A632" s="2"/>
      <c r="B632" s="57"/>
      <c r="C632" s="51" t="s">
        <v>6</v>
      </c>
      <c r="D632" s="51"/>
      <c r="E632" s="51"/>
      <c r="F632" s="51"/>
      <c r="G632" s="51"/>
      <c r="H632" s="51"/>
      <c r="I632" s="51" t="s">
        <v>23</v>
      </c>
      <c r="J632" s="51"/>
      <c r="K632" s="51"/>
      <c r="L632" s="51"/>
      <c r="M632" s="51"/>
      <c r="N632" s="51"/>
      <c r="O632" s="51" t="s">
        <v>7</v>
      </c>
      <c r="P632" s="51"/>
      <c r="Q632" s="51"/>
      <c r="R632" s="51"/>
      <c r="S632" s="51"/>
      <c r="T632" s="51"/>
      <c r="U632" s="51" t="s">
        <v>24</v>
      </c>
      <c r="V632" s="51"/>
      <c r="W632" s="51"/>
      <c r="X632" s="51"/>
      <c r="Y632" s="51"/>
      <c r="Z632" s="51"/>
      <c r="AA632" s="51" t="s">
        <v>25</v>
      </c>
      <c r="AB632" s="51"/>
      <c r="AC632" s="51"/>
      <c r="AD632" s="51"/>
      <c r="AE632" s="51"/>
      <c r="AF632" s="51"/>
      <c r="AG632" s="27"/>
    </row>
    <row r="633" spans="1:33" ht="28.5" x14ac:dyDescent="0.35">
      <c r="A633" s="2"/>
      <c r="B633" s="57"/>
      <c r="C633" s="25" t="s">
        <v>0</v>
      </c>
      <c r="D633" s="25" t="s">
        <v>1</v>
      </c>
      <c r="E633" s="25" t="s">
        <v>2</v>
      </c>
      <c r="F633" s="25" t="s">
        <v>3</v>
      </c>
      <c r="G633" s="25" t="s">
        <v>4</v>
      </c>
      <c r="H633" s="25" t="s">
        <v>5</v>
      </c>
      <c r="I633" s="25" t="s">
        <v>0</v>
      </c>
      <c r="J633" s="25" t="s">
        <v>1</v>
      </c>
      <c r="K633" s="25" t="s">
        <v>2</v>
      </c>
      <c r="L633" s="25" t="s">
        <v>3</v>
      </c>
      <c r="M633" s="25" t="s">
        <v>4</v>
      </c>
      <c r="N633" s="25" t="s">
        <v>5</v>
      </c>
      <c r="O633" s="25" t="s">
        <v>0</v>
      </c>
      <c r="P633" s="25" t="s">
        <v>1</v>
      </c>
      <c r="Q633" s="25" t="s">
        <v>2</v>
      </c>
      <c r="R633" s="25" t="s">
        <v>3</v>
      </c>
      <c r="S633" s="25" t="s">
        <v>4</v>
      </c>
      <c r="T633" s="25" t="s">
        <v>5</v>
      </c>
      <c r="U633" s="25" t="s">
        <v>0</v>
      </c>
      <c r="V633" s="25" t="s">
        <v>1</v>
      </c>
      <c r="W633" s="25" t="s">
        <v>2</v>
      </c>
      <c r="X633" s="25" t="s">
        <v>3</v>
      </c>
      <c r="Y633" s="25" t="s">
        <v>4</v>
      </c>
      <c r="Z633" s="25" t="s">
        <v>5</v>
      </c>
      <c r="AA633" s="25" t="s">
        <v>0</v>
      </c>
      <c r="AB633" s="25" t="s">
        <v>1</v>
      </c>
      <c r="AC633" s="25" t="s">
        <v>2</v>
      </c>
      <c r="AD633" s="25" t="s">
        <v>3</v>
      </c>
      <c r="AE633" s="25" t="s">
        <v>4</v>
      </c>
      <c r="AF633" s="25" t="s">
        <v>5</v>
      </c>
      <c r="AG633" s="28"/>
    </row>
    <row r="634" spans="1:33" ht="28.5" x14ac:dyDescent="0.35">
      <c r="A634" s="2"/>
      <c r="B634" s="26" t="s">
        <v>0</v>
      </c>
      <c r="C634" s="25">
        <v>5</v>
      </c>
      <c r="D634" s="25">
        <v>4</v>
      </c>
      <c r="E634" s="25">
        <v>5</v>
      </c>
      <c r="F634" s="25">
        <v>4</v>
      </c>
      <c r="G634" s="25">
        <v>4</v>
      </c>
      <c r="H634" s="52">
        <v>5</v>
      </c>
      <c r="I634" s="25"/>
      <c r="J634" s="25"/>
      <c r="K634" s="25"/>
      <c r="L634" s="25"/>
      <c r="M634" s="25"/>
      <c r="N634" s="52">
        <v>0</v>
      </c>
      <c r="O634" s="25">
        <v>8</v>
      </c>
      <c r="P634" s="25">
        <v>8</v>
      </c>
      <c r="Q634" s="25">
        <v>8</v>
      </c>
      <c r="R634" s="25">
        <v>7</v>
      </c>
      <c r="S634" s="25">
        <v>8</v>
      </c>
      <c r="T634" s="52">
        <v>8</v>
      </c>
      <c r="U634" s="25">
        <v>6</v>
      </c>
      <c r="V634" s="25">
        <v>6</v>
      </c>
      <c r="W634" s="25">
        <v>6</v>
      </c>
      <c r="X634" s="25">
        <v>6</v>
      </c>
      <c r="Y634" s="25">
        <v>6</v>
      </c>
      <c r="Z634" s="52">
        <v>6</v>
      </c>
      <c r="AA634" s="25">
        <v>8</v>
      </c>
      <c r="AB634" s="25">
        <v>7</v>
      </c>
      <c r="AC634" s="25">
        <v>7</v>
      </c>
      <c r="AD634" s="25">
        <v>8</v>
      </c>
      <c r="AE634" s="25">
        <v>8</v>
      </c>
      <c r="AF634" s="52">
        <v>7</v>
      </c>
      <c r="AG634" s="28"/>
    </row>
    <row r="635" spans="1:33" ht="28.5" x14ac:dyDescent="0.35">
      <c r="A635" s="2"/>
      <c r="B635" s="26" t="s">
        <v>1</v>
      </c>
      <c r="C635" s="25">
        <v>4</v>
      </c>
      <c r="D635" s="25">
        <v>4</v>
      </c>
      <c r="E635" s="25">
        <v>4</v>
      </c>
      <c r="F635" s="25">
        <v>3</v>
      </c>
      <c r="G635" s="25">
        <v>4</v>
      </c>
      <c r="H635" s="53"/>
      <c r="I635" s="25"/>
      <c r="J635" s="25"/>
      <c r="K635" s="25"/>
      <c r="L635" s="25"/>
      <c r="M635" s="25"/>
      <c r="N635" s="53"/>
      <c r="O635" s="25">
        <v>8</v>
      </c>
      <c r="P635" s="25">
        <v>7</v>
      </c>
      <c r="Q635" s="25">
        <v>8</v>
      </c>
      <c r="R635" s="25">
        <v>7</v>
      </c>
      <c r="S635" s="25">
        <v>7</v>
      </c>
      <c r="T635" s="53"/>
      <c r="U635" s="25">
        <v>5</v>
      </c>
      <c r="V635" s="25">
        <v>5</v>
      </c>
      <c r="W635" s="25">
        <v>5</v>
      </c>
      <c r="X635" s="25">
        <v>5</v>
      </c>
      <c r="Y635" s="25">
        <v>5</v>
      </c>
      <c r="Z635" s="53"/>
      <c r="AA635" s="25">
        <v>8</v>
      </c>
      <c r="AB635" s="25">
        <v>8</v>
      </c>
      <c r="AC635" s="25">
        <v>7</v>
      </c>
      <c r="AD635" s="25">
        <v>8</v>
      </c>
      <c r="AE635" s="25">
        <v>8</v>
      </c>
      <c r="AF635" s="53"/>
      <c r="AG635" s="28"/>
    </row>
    <row r="636" spans="1:33" ht="28.5" x14ac:dyDescent="0.35">
      <c r="A636" s="2"/>
      <c r="B636" s="26" t="s">
        <v>2</v>
      </c>
      <c r="C636" s="25">
        <v>5</v>
      </c>
      <c r="D636" s="25">
        <v>5</v>
      </c>
      <c r="E636" s="25">
        <v>5</v>
      </c>
      <c r="F636" s="25">
        <v>4</v>
      </c>
      <c r="G636" s="25">
        <v>5</v>
      </c>
      <c r="H636" s="53"/>
      <c r="I636" s="25"/>
      <c r="J636" s="25"/>
      <c r="K636" s="25"/>
      <c r="L636" s="25"/>
      <c r="M636" s="25"/>
      <c r="N636" s="53"/>
      <c r="O636" s="25">
        <v>9</v>
      </c>
      <c r="P636" s="25">
        <v>8</v>
      </c>
      <c r="Q636" s="25">
        <v>8</v>
      </c>
      <c r="R636" s="25">
        <v>8</v>
      </c>
      <c r="S636" s="25">
        <v>9</v>
      </c>
      <c r="T636" s="53"/>
      <c r="U636" s="25">
        <v>6</v>
      </c>
      <c r="V636" s="25">
        <v>6</v>
      </c>
      <c r="W636" s="25">
        <v>6</v>
      </c>
      <c r="X636" s="25">
        <v>6</v>
      </c>
      <c r="Y636" s="25">
        <v>6</v>
      </c>
      <c r="Z636" s="53"/>
      <c r="AA636" s="25">
        <v>8</v>
      </c>
      <c r="AB636" s="25">
        <v>7</v>
      </c>
      <c r="AC636" s="25">
        <v>7</v>
      </c>
      <c r="AD636" s="25">
        <v>8</v>
      </c>
      <c r="AE636" s="25">
        <v>9</v>
      </c>
      <c r="AF636" s="53"/>
      <c r="AG636" s="28"/>
    </row>
    <row r="637" spans="1:33" ht="28.5" x14ac:dyDescent="0.35">
      <c r="A637" s="2"/>
      <c r="B637" s="25"/>
      <c r="C637" s="29">
        <f>SUM(C634:C636)/3</f>
        <v>4.666666666666667</v>
      </c>
      <c r="D637" s="29">
        <f t="shared" ref="D637:F637" si="11">SUM(D634:D636)/3</f>
        <v>4.333333333333333</v>
      </c>
      <c r="E637" s="29">
        <f t="shared" si="11"/>
        <v>4.666666666666667</v>
      </c>
      <c r="F637" s="29">
        <f t="shared" si="11"/>
        <v>3.6666666666666665</v>
      </c>
      <c r="G637" s="29">
        <f>SUM(G634:G636)/3</f>
        <v>4.333333333333333</v>
      </c>
      <c r="H637" s="54"/>
      <c r="I637" s="29">
        <f>SUM(I634:I636)/3</f>
        <v>0</v>
      </c>
      <c r="J637" s="29">
        <f>SUM(J634:J636)/3</f>
        <v>0</v>
      </c>
      <c r="K637" s="29">
        <f>SUM(K634:K636)/3</f>
        <v>0</v>
      </c>
      <c r="L637" s="29">
        <f>SUM(L634:L636)/3</f>
        <v>0</v>
      </c>
      <c r="M637" s="29">
        <f>SUM(M634:M636)/3</f>
        <v>0</v>
      </c>
      <c r="N637" s="54"/>
      <c r="O637" s="29">
        <f>SUM(O634:O636)/3</f>
        <v>8.3333333333333339</v>
      </c>
      <c r="P637" s="29">
        <f>SUM(P634:P636)/3</f>
        <v>7.666666666666667</v>
      </c>
      <c r="Q637" s="29">
        <f>SUM(Q634:Q636)/3</f>
        <v>8</v>
      </c>
      <c r="R637" s="29">
        <f>SUM(R634:R636)/3</f>
        <v>7.333333333333333</v>
      </c>
      <c r="S637" s="29">
        <f>SUM(S634:S636)/3</f>
        <v>8</v>
      </c>
      <c r="T637" s="54"/>
      <c r="U637" s="29">
        <f>SUM(U634:U636)/3</f>
        <v>5.666666666666667</v>
      </c>
      <c r="V637" s="29">
        <f>SUM(V634:V636)/3</f>
        <v>5.666666666666667</v>
      </c>
      <c r="W637" s="29">
        <f>SUM(W634:W636)/3</f>
        <v>5.666666666666667</v>
      </c>
      <c r="X637" s="29">
        <f>SUM(X634:X636)/3</f>
        <v>5.666666666666667</v>
      </c>
      <c r="Y637" s="29">
        <f>SUM(Y634:Y636)/3</f>
        <v>5.666666666666667</v>
      </c>
      <c r="Z637" s="54"/>
      <c r="AA637" s="29">
        <f>SUM(AA634:AA636)/3</f>
        <v>8</v>
      </c>
      <c r="AB637" s="29">
        <f>SUM(AB634:AB636)/3</f>
        <v>7.333333333333333</v>
      </c>
      <c r="AC637" s="29">
        <f>SUM(AC634:AC636)/3</f>
        <v>7</v>
      </c>
      <c r="AD637" s="29">
        <f>SUM(AD634:AD636)/3</f>
        <v>8</v>
      </c>
      <c r="AE637" s="29">
        <f>SUM(AE634:AE636)/3</f>
        <v>8.3333333333333339</v>
      </c>
      <c r="AF637" s="54"/>
      <c r="AG637" s="28"/>
    </row>
    <row r="638" spans="1:33" ht="28.5" x14ac:dyDescent="0.35">
      <c r="A638" s="2"/>
      <c r="B638" s="25"/>
      <c r="C638" s="50">
        <f>SUM(C637:E637)/3</f>
        <v>4.5555555555555562</v>
      </c>
      <c r="D638" s="50"/>
      <c r="E638" s="50"/>
      <c r="F638" s="50">
        <f>(F637+G637+H634)/3</f>
        <v>4.333333333333333</v>
      </c>
      <c r="G638" s="50"/>
      <c r="H638" s="50"/>
      <c r="I638" s="50">
        <v>5.5</v>
      </c>
      <c r="J638" s="50"/>
      <c r="K638" s="50"/>
      <c r="L638" s="50">
        <v>4.5</v>
      </c>
      <c r="M638" s="50"/>
      <c r="N638" s="50"/>
      <c r="O638" s="50">
        <f>SUM(O637:Q637)/3</f>
        <v>8</v>
      </c>
      <c r="P638" s="50"/>
      <c r="Q638" s="50"/>
      <c r="R638" s="50">
        <f>(R637+S637+T634)/3</f>
        <v>7.7777777777777777</v>
      </c>
      <c r="S638" s="50"/>
      <c r="T638" s="50"/>
      <c r="U638" s="50">
        <f>SUM(U637:W637)/3</f>
        <v>5.666666666666667</v>
      </c>
      <c r="V638" s="50"/>
      <c r="W638" s="50"/>
      <c r="X638" s="50">
        <f>(X637+Y637+Z634)/3</f>
        <v>5.7777777777777786</v>
      </c>
      <c r="Y638" s="50"/>
      <c r="Z638" s="50"/>
      <c r="AA638" s="50">
        <f>SUM(AA637:AC637)/3</f>
        <v>7.4444444444444438</v>
      </c>
      <c r="AB638" s="50"/>
      <c r="AC638" s="50"/>
      <c r="AD638" s="50">
        <f>(AD637+AE637+AF634)/3</f>
        <v>7.7777777777777786</v>
      </c>
      <c r="AE638" s="50"/>
      <c r="AF638" s="50"/>
      <c r="AG638" s="28"/>
    </row>
    <row r="639" spans="1:33" ht="28.5" x14ac:dyDescent="0.35">
      <c r="A639" s="2"/>
      <c r="B639" s="25"/>
      <c r="C639" s="50">
        <f>C638+F638</f>
        <v>8.8888888888888893</v>
      </c>
      <c r="D639" s="50"/>
      <c r="E639" s="50"/>
      <c r="F639" s="50"/>
      <c r="G639" s="50"/>
      <c r="H639" s="50"/>
      <c r="I639" s="50">
        <f>I638+L638</f>
        <v>10</v>
      </c>
      <c r="J639" s="50"/>
      <c r="K639" s="50"/>
      <c r="L639" s="50"/>
      <c r="M639" s="50"/>
      <c r="N639" s="50"/>
      <c r="O639" s="50">
        <f>O638+R638</f>
        <v>15.777777777777779</v>
      </c>
      <c r="P639" s="50"/>
      <c r="Q639" s="50"/>
      <c r="R639" s="50"/>
      <c r="S639" s="50"/>
      <c r="T639" s="50"/>
      <c r="U639" s="50">
        <f>U638+X638</f>
        <v>11.444444444444446</v>
      </c>
      <c r="V639" s="50"/>
      <c r="W639" s="50"/>
      <c r="X639" s="50"/>
      <c r="Y639" s="50"/>
      <c r="Z639" s="50"/>
      <c r="AA639" s="50">
        <f>AA638+AD638</f>
        <v>15.222222222222221</v>
      </c>
      <c r="AB639" s="50"/>
      <c r="AC639" s="50"/>
      <c r="AD639" s="50"/>
      <c r="AE639" s="50"/>
      <c r="AF639" s="50"/>
      <c r="AG639" s="28"/>
    </row>
    <row r="640" spans="1:33" ht="28.5" x14ac:dyDescent="0.65">
      <c r="A640" s="13"/>
      <c r="AG640" s="13"/>
    </row>
    <row r="641" spans="1:33" ht="28.5" x14ac:dyDescent="0.65">
      <c r="A641" s="13"/>
      <c r="B641" s="46" t="s">
        <v>12</v>
      </c>
      <c r="C641" s="46"/>
      <c r="D641" s="46"/>
      <c r="E641" s="47">
        <f>SUM(C638:AF638)</f>
        <v>61.333333333333329</v>
      </c>
      <c r="F641" s="47"/>
      <c r="G641" s="15" t="s">
        <v>13</v>
      </c>
      <c r="H641" s="15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</row>
    <row r="642" spans="1:33" ht="28.5" x14ac:dyDescent="0.6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</row>
    <row r="643" spans="1:33" ht="28.5" x14ac:dyDescent="0.65">
      <c r="A643" s="13"/>
      <c r="B643" s="46" t="s">
        <v>14</v>
      </c>
      <c r="C643" s="46"/>
      <c r="D643" s="46"/>
      <c r="E643" s="46"/>
      <c r="F643" s="13"/>
      <c r="G643" s="48" t="str" cm="1">
        <f t="array" ref="G643">_xlfn.IFS(E641&lt;40,"Диплом",E641&lt;60,"Бронзовая медаль",E641&lt;80,"Серебряная медаль",E641&lt;100,"Золотая медаль")</f>
        <v>Серебряная медаль</v>
      </c>
      <c r="H643" s="48"/>
      <c r="I643" s="48"/>
      <c r="J643" s="48"/>
      <c r="K643" s="48"/>
      <c r="L643" s="48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</row>
    <row r="644" spans="1:33" ht="28.5" x14ac:dyDescent="0.65">
      <c r="A644" s="13"/>
      <c r="B644" s="14"/>
      <c r="C644" s="14"/>
      <c r="D644" s="14"/>
      <c r="E644" s="14"/>
      <c r="F644" s="13"/>
      <c r="G644" s="36"/>
      <c r="H644" s="36"/>
      <c r="I644" s="36"/>
      <c r="J644" s="36"/>
      <c r="K644" s="36"/>
      <c r="L644" s="36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</row>
    <row r="645" spans="1:33" ht="28.5" x14ac:dyDescent="0.6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</row>
    <row r="646" spans="1:33" ht="28.5" x14ac:dyDescent="0.65">
      <c r="A646" s="13"/>
      <c r="B646" s="3"/>
      <c r="C646" s="3"/>
      <c r="D646" s="19" t="s">
        <v>22</v>
      </c>
      <c r="E646" s="19"/>
      <c r="F646" s="19"/>
      <c r="G646" s="19"/>
      <c r="I646" s="3"/>
      <c r="J646" s="3"/>
      <c r="K646" s="19" t="s">
        <v>23</v>
      </c>
      <c r="L646" s="19"/>
      <c r="M646" s="19"/>
      <c r="O646" s="3"/>
      <c r="P646" s="3"/>
      <c r="Q646" s="19" t="s">
        <v>7</v>
      </c>
      <c r="R646" s="19"/>
      <c r="W646" s="19" t="s">
        <v>24</v>
      </c>
      <c r="X646" s="19"/>
      <c r="Y646" s="3"/>
      <c r="AB646" s="3"/>
      <c r="AC646" s="3"/>
      <c r="AD646" s="19" t="s">
        <v>25</v>
      </c>
      <c r="AE646" s="3"/>
      <c r="AF646" s="3"/>
      <c r="AG646" s="13"/>
    </row>
    <row r="647" spans="1:33" ht="28.5" x14ac:dyDescent="0.65">
      <c r="A647" s="13"/>
      <c r="B647" s="49" t="s">
        <v>15</v>
      </c>
      <c r="C647" s="49"/>
      <c r="D647" s="17"/>
      <c r="E647" s="17"/>
      <c r="F647" s="17"/>
      <c r="G647" s="18"/>
      <c r="I647" s="37" t="s">
        <v>15</v>
      </c>
      <c r="J647" s="37"/>
      <c r="K647" s="17"/>
      <c r="L647" s="17"/>
      <c r="M647" s="3"/>
      <c r="O647" s="37" t="s">
        <v>15</v>
      </c>
      <c r="P647" s="37"/>
      <c r="Q647" s="17"/>
      <c r="R647" s="17"/>
      <c r="V647" s="40" t="s">
        <v>15</v>
      </c>
      <c r="W647" s="37"/>
      <c r="X647" s="17"/>
      <c r="Y647" s="3"/>
      <c r="AB647" s="37" t="s">
        <v>15</v>
      </c>
      <c r="AC647" s="37"/>
      <c r="AD647" s="17"/>
      <c r="AE647" s="3"/>
      <c r="AF647" s="3"/>
      <c r="AG647" s="13"/>
    </row>
    <row r="648" spans="1:33" ht="46" x14ac:dyDescent="0.35">
      <c r="H648" s="62" t="s">
        <v>26</v>
      </c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 spans="1:33" ht="46" x14ac:dyDescent="1">
      <c r="C649" s="3"/>
      <c r="D649" s="3"/>
      <c r="E649" s="3"/>
      <c r="F649" s="3"/>
      <c r="G649" s="3"/>
      <c r="H649" s="21"/>
      <c r="I649" s="21"/>
      <c r="J649" s="21"/>
      <c r="L649" s="24"/>
      <c r="M649" s="24"/>
      <c r="N649" s="24"/>
      <c r="O649" s="24"/>
      <c r="P649" s="24" t="s">
        <v>21</v>
      </c>
      <c r="Q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</row>
    <row r="650" spans="1:33" ht="46" x14ac:dyDescent="1">
      <c r="C650" s="3"/>
      <c r="D650" s="3"/>
      <c r="E650" s="3"/>
      <c r="F650" s="3"/>
      <c r="G650" s="3"/>
      <c r="H650" s="23"/>
      <c r="I650" s="23"/>
      <c r="J650" s="23"/>
      <c r="K650" s="23"/>
      <c r="L650" s="23"/>
      <c r="M650" s="24"/>
      <c r="N650" s="21"/>
      <c r="O650" s="21"/>
      <c r="P650" s="21"/>
      <c r="Q650" s="21"/>
      <c r="R650" s="21"/>
      <c r="S650" s="21"/>
      <c r="T650" s="22"/>
      <c r="U650" s="21"/>
      <c r="V650" s="21"/>
      <c r="W650" s="21"/>
      <c r="X650" s="21"/>
      <c r="Y650" s="21"/>
      <c r="AC650" s="3"/>
    </row>
    <row r="651" spans="1:33" ht="46" x14ac:dyDescent="1">
      <c r="C651" s="5"/>
      <c r="D651" s="5"/>
      <c r="E651" s="5"/>
      <c r="H651" s="21"/>
      <c r="I651" s="21"/>
      <c r="J651" s="63" t="s">
        <v>90</v>
      </c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"/>
      <c r="AD651" s="7"/>
    </row>
    <row r="652" spans="1:33" ht="33.5" x14ac:dyDescent="0.75">
      <c r="B652" s="13"/>
      <c r="C652" s="30"/>
      <c r="D652" s="30"/>
      <c r="E652" s="30"/>
      <c r="F652" s="30"/>
      <c r="G652" s="30"/>
      <c r="H652" s="30"/>
      <c r="I652" s="30"/>
      <c r="J652" s="30"/>
      <c r="K652" s="30"/>
      <c r="L652" s="31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13"/>
    </row>
    <row r="653" spans="1:33" ht="33.5" x14ac:dyDescent="0.75">
      <c r="B653" s="13"/>
      <c r="C653" s="30"/>
      <c r="D653" s="30"/>
      <c r="E653" s="30"/>
      <c r="F653" s="30"/>
      <c r="G653" s="58" t="s">
        <v>359</v>
      </c>
      <c r="H653" s="58"/>
      <c r="I653" s="58"/>
      <c r="J653" s="58"/>
      <c r="K653" s="58"/>
      <c r="L653" s="58"/>
      <c r="M653" s="58"/>
      <c r="N653" s="30"/>
      <c r="O653" s="30"/>
      <c r="P653" s="30"/>
      <c r="Q653" s="30"/>
      <c r="R653" s="30"/>
      <c r="S653" s="30"/>
      <c r="T653" s="30"/>
      <c r="U653" s="32"/>
      <c r="V653" s="32"/>
      <c r="W653" s="30"/>
      <c r="X653" s="30"/>
      <c r="Y653" s="30"/>
      <c r="Z653" s="30"/>
      <c r="AA653" s="30"/>
      <c r="AB653" s="30"/>
      <c r="AC653" s="30"/>
      <c r="AD653" s="32"/>
      <c r="AE653" s="30"/>
      <c r="AF653" s="30"/>
      <c r="AG653" s="13"/>
    </row>
    <row r="654" spans="1:33" ht="33.5" x14ac:dyDescent="0.75">
      <c r="B654" s="13"/>
      <c r="C654" s="30"/>
      <c r="D654" s="30"/>
      <c r="E654" s="30"/>
      <c r="F654" s="30"/>
      <c r="G654" s="58"/>
      <c r="H654" s="58"/>
      <c r="I654" s="58"/>
      <c r="J654" s="58"/>
      <c r="K654" s="58"/>
      <c r="L654" s="58"/>
      <c r="M654" s="58"/>
      <c r="N654" s="59" t="s">
        <v>9</v>
      </c>
      <c r="O654" s="59"/>
      <c r="P654" s="59"/>
      <c r="Q654" s="59"/>
      <c r="R654" s="59"/>
      <c r="S654" s="60" t="s">
        <v>360</v>
      </c>
      <c r="T654" s="60"/>
      <c r="U654" s="60"/>
      <c r="V654" s="60"/>
      <c r="W654" s="60"/>
      <c r="X654" s="60"/>
      <c r="Y654" s="30"/>
      <c r="Z654" s="61" t="s">
        <v>10</v>
      </c>
      <c r="AA654" s="61"/>
      <c r="AB654" s="61"/>
      <c r="AC654" s="33" t="s">
        <v>472</v>
      </c>
      <c r="AD654" s="32"/>
      <c r="AE654" s="30"/>
      <c r="AF654" s="30"/>
      <c r="AG654" s="13"/>
    </row>
    <row r="655" spans="1:33" ht="33.5" x14ac:dyDescent="0.75">
      <c r="B655" s="13"/>
      <c r="C655" s="30"/>
      <c r="D655" s="55" t="s">
        <v>8</v>
      </c>
      <c r="E655" s="55"/>
      <c r="F655" s="55"/>
      <c r="G655" s="58"/>
      <c r="H655" s="58"/>
      <c r="I655" s="58"/>
      <c r="J655" s="58"/>
      <c r="K655" s="58"/>
      <c r="L655" s="58"/>
      <c r="M655" s="58"/>
      <c r="N655" s="59"/>
      <c r="O655" s="59"/>
      <c r="P655" s="59"/>
      <c r="Q655" s="59"/>
      <c r="R655" s="59"/>
      <c r="S655" s="60"/>
      <c r="T655" s="60"/>
      <c r="U655" s="60"/>
      <c r="V655" s="60"/>
      <c r="W655" s="60"/>
      <c r="X655" s="60"/>
      <c r="Y655" s="30"/>
      <c r="Z655" s="60" t="s">
        <v>471</v>
      </c>
      <c r="AA655" s="60"/>
      <c r="AB655" s="60"/>
      <c r="AC655" s="60"/>
      <c r="AD655" s="60"/>
      <c r="AE655" s="60"/>
      <c r="AF655" s="34"/>
      <c r="AG655" s="13"/>
    </row>
    <row r="656" spans="1:33" ht="33.5" x14ac:dyDescent="0.75">
      <c r="B656" s="13"/>
      <c r="C656" s="30"/>
      <c r="D656" s="30"/>
      <c r="E656" s="30"/>
      <c r="F656" s="30"/>
      <c r="G656" s="58"/>
      <c r="H656" s="58"/>
      <c r="I656" s="58"/>
      <c r="J656" s="58"/>
      <c r="K656" s="58"/>
      <c r="L656" s="58"/>
      <c r="M656" s="58"/>
      <c r="N656" s="30"/>
      <c r="O656" s="35"/>
      <c r="P656" s="30"/>
      <c r="Q656" s="30"/>
      <c r="R656" s="35"/>
      <c r="S656" s="4"/>
      <c r="T656" s="4"/>
      <c r="U656" s="4"/>
      <c r="V656" s="4"/>
      <c r="W656" s="4"/>
      <c r="X656" s="4"/>
      <c r="Y656" s="32"/>
      <c r="Z656" s="60"/>
      <c r="AA656" s="60"/>
      <c r="AB656" s="60"/>
      <c r="AC656" s="60"/>
      <c r="AD656" s="60"/>
      <c r="AE656" s="60"/>
      <c r="AF656" s="34"/>
      <c r="AG656" s="13"/>
    </row>
    <row r="657" spans="1:33" ht="33.5" x14ac:dyDescent="0.75">
      <c r="B657" s="13"/>
      <c r="C657" s="30"/>
      <c r="D657" s="30"/>
      <c r="E657" s="35"/>
      <c r="F657" s="35"/>
      <c r="G657" s="58"/>
      <c r="H657" s="58"/>
      <c r="I657" s="58"/>
      <c r="J657" s="58"/>
      <c r="K657" s="58"/>
      <c r="L657" s="58"/>
      <c r="M657" s="58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4"/>
      <c r="AA657" s="34"/>
      <c r="AB657" s="34"/>
      <c r="AC657" s="34"/>
      <c r="AD657" s="34"/>
      <c r="AE657" s="34"/>
      <c r="AF657" s="34"/>
      <c r="AG657" s="13"/>
    </row>
    <row r="658" spans="1:33" ht="33.5" x14ac:dyDescent="0.75">
      <c r="B658" s="13"/>
      <c r="C658" s="30"/>
      <c r="D658" s="30"/>
      <c r="E658" s="55" t="s">
        <v>16</v>
      </c>
      <c r="F658" s="55"/>
      <c r="G658" s="56" t="s">
        <v>270</v>
      </c>
      <c r="H658" s="56"/>
      <c r="I658" s="56"/>
      <c r="J658" s="56"/>
      <c r="K658" s="56"/>
      <c r="L658" s="56"/>
      <c r="M658" s="56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13"/>
    </row>
    <row r="659" spans="1:33" ht="33.5" x14ac:dyDescent="0.75">
      <c r="B659" s="13"/>
      <c r="C659" s="30"/>
      <c r="D659" s="30"/>
      <c r="E659" s="30"/>
      <c r="F659" s="30"/>
      <c r="G659" s="56"/>
      <c r="H659" s="56"/>
      <c r="I659" s="56"/>
      <c r="J659" s="56"/>
      <c r="K659" s="56"/>
      <c r="L659" s="56"/>
      <c r="M659" s="56"/>
      <c r="N659" s="30"/>
      <c r="O659" s="32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13"/>
    </row>
    <row r="660" spans="1:33" ht="31" x14ac:dyDescent="0.7">
      <c r="B660" s="13"/>
      <c r="C660" s="8"/>
      <c r="D660" s="8"/>
      <c r="E660" s="8"/>
      <c r="F660" s="8"/>
      <c r="G660" s="8"/>
      <c r="H660" s="8"/>
      <c r="I660" s="8"/>
      <c r="J660" s="8"/>
      <c r="K660" s="8"/>
      <c r="L660" s="9"/>
      <c r="M660" s="9"/>
      <c r="N660" s="10"/>
      <c r="O660" s="9"/>
      <c r="P660" s="8"/>
      <c r="Q660" s="8"/>
      <c r="R660" s="8"/>
      <c r="S660" s="8"/>
      <c r="T660" s="8"/>
      <c r="U660" s="8"/>
      <c r="V660" s="8"/>
      <c r="W660" s="8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</row>
    <row r="661" spans="1:33" ht="31" x14ac:dyDescent="0.7">
      <c r="B661" s="8"/>
      <c r="C661" s="12" t="s">
        <v>11</v>
      </c>
      <c r="D661" s="12"/>
      <c r="E661" s="12"/>
      <c r="F661" s="12"/>
      <c r="G661" s="12"/>
      <c r="H661" s="12"/>
      <c r="I661" s="12"/>
      <c r="J661" s="9"/>
      <c r="K661" s="9"/>
      <c r="L661" s="8"/>
      <c r="M661" s="8"/>
      <c r="N661" s="8"/>
      <c r="O661" s="8"/>
      <c r="P661" s="8"/>
      <c r="Q661" s="8"/>
      <c r="R661" s="8"/>
      <c r="U661" s="8"/>
      <c r="V661" s="8"/>
      <c r="W661" s="8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</row>
    <row r="662" spans="1:33" ht="31" x14ac:dyDescent="0.7">
      <c r="B662" s="11" t="s">
        <v>0</v>
      </c>
      <c r="C662" s="9" t="s">
        <v>485</v>
      </c>
      <c r="D662" s="9"/>
      <c r="E662" s="9"/>
      <c r="F662" s="9"/>
      <c r="G662" s="9"/>
      <c r="H662" s="9"/>
      <c r="I662" s="9"/>
      <c r="J662" s="8"/>
      <c r="K662" s="8"/>
      <c r="L662" s="8"/>
      <c r="M662" s="8"/>
      <c r="N662" s="8"/>
      <c r="O662" s="8"/>
      <c r="P662" s="8"/>
      <c r="Q662" s="8"/>
      <c r="R662" s="8"/>
      <c r="U662" s="8"/>
      <c r="V662" s="8"/>
      <c r="W662" s="8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</row>
    <row r="663" spans="1:33" ht="31" x14ac:dyDescent="0.7">
      <c r="B663" s="11" t="s">
        <v>1</v>
      </c>
      <c r="C663" s="9" t="s">
        <v>486</v>
      </c>
      <c r="D663" s="9"/>
      <c r="E663" s="9"/>
      <c r="F663" s="9"/>
      <c r="G663" s="9"/>
      <c r="H663" s="9"/>
      <c r="I663" s="9"/>
      <c r="J663" s="9"/>
      <c r="K663" s="10"/>
      <c r="L663" s="8"/>
      <c r="M663" s="8"/>
      <c r="N663" s="8"/>
      <c r="O663" s="8"/>
      <c r="P663" s="8"/>
      <c r="Q663" s="8"/>
      <c r="R663" s="8"/>
      <c r="U663" s="8"/>
      <c r="V663" s="8"/>
      <c r="W663" s="8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</row>
    <row r="664" spans="1:33" ht="31" x14ac:dyDescent="0.7">
      <c r="A664" s="2"/>
      <c r="B664" s="11" t="s">
        <v>2</v>
      </c>
      <c r="C664" s="9" t="s">
        <v>487</v>
      </c>
      <c r="D664" s="9"/>
      <c r="E664" s="9"/>
      <c r="F664" s="9"/>
      <c r="G664" s="9"/>
      <c r="H664" s="9"/>
      <c r="I664" s="9"/>
      <c r="J664" s="9"/>
      <c r="K664" s="8"/>
      <c r="L664" s="10"/>
      <c r="M664" s="10"/>
      <c r="N664" s="10"/>
      <c r="O664" s="10"/>
      <c r="P664" s="10"/>
      <c r="Q664" s="10"/>
      <c r="R664" s="10"/>
      <c r="S664" s="2"/>
      <c r="T664" s="2"/>
      <c r="U664" s="10"/>
      <c r="V664" s="10"/>
      <c r="W664" s="1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</row>
    <row r="665" spans="1:33" ht="28.5" x14ac:dyDescent="0.65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</row>
    <row r="666" spans="1:33" ht="28.5" customHeight="1" x14ac:dyDescent="0.35">
      <c r="A666" s="2"/>
      <c r="B666" s="57"/>
      <c r="C666" s="51" t="s">
        <v>6</v>
      </c>
      <c r="D666" s="51"/>
      <c r="E666" s="51"/>
      <c r="F666" s="51"/>
      <c r="G666" s="51"/>
      <c r="H666" s="51"/>
      <c r="I666" s="51" t="s">
        <v>23</v>
      </c>
      <c r="J666" s="51"/>
      <c r="K666" s="51"/>
      <c r="L666" s="51"/>
      <c r="M666" s="51"/>
      <c r="N666" s="51"/>
      <c r="O666" s="51" t="s">
        <v>7</v>
      </c>
      <c r="P666" s="51"/>
      <c r="Q666" s="51"/>
      <c r="R666" s="51"/>
      <c r="S666" s="51"/>
      <c r="T666" s="51"/>
      <c r="U666" s="51" t="s">
        <v>24</v>
      </c>
      <c r="V666" s="51"/>
      <c r="W666" s="51"/>
      <c r="X666" s="51"/>
      <c r="Y666" s="51"/>
      <c r="Z666" s="51"/>
      <c r="AA666" s="51" t="s">
        <v>25</v>
      </c>
      <c r="AB666" s="51"/>
      <c r="AC666" s="51"/>
      <c r="AD666" s="51"/>
      <c r="AE666" s="51"/>
      <c r="AF666" s="51"/>
      <c r="AG666" s="27"/>
    </row>
    <row r="667" spans="1:33" ht="28.5" x14ac:dyDescent="0.35">
      <c r="A667" s="2"/>
      <c r="B667" s="57"/>
      <c r="C667" s="25" t="s">
        <v>0</v>
      </c>
      <c r="D667" s="25" t="s">
        <v>1</v>
      </c>
      <c r="E667" s="25" t="s">
        <v>2</v>
      </c>
      <c r="F667" s="25" t="s">
        <v>3</v>
      </c>
      <c r="G667" s="25" t="s">
        <v>4</v>
      </c>
      <c r="H667" s="25" t="s">
        <v>5</v>
      </c>
      <c r="I667" s="25" t="s">
        <v>0</v>
      </c>
      <c r="J667" s="25" t="s">
        <v>1</v>
      </c>
      <c r="K667" s="25" t="s">
        <v>2</v>
      </c>
      <c r="L667" s="25" t="s">
        <v>3</v>
      </c>
      <c r="M667" s="25" t="s">
        <v>4</v>
      </c>
      <c r="N667" s="25" t="s">
        <v>5</v>
      </c>
      <c r="O667" s="25" t="s">
        <v>0</v>
      </c>
      <c r="P667" s="25" t="s">
        <v>1</v>
      </c>
      <c r="Q667" s="25" t="s">
        <v>2</v>
      </c>
      <c r="R667" s="25" t="s">
        <v>3</v>
      </c>
      <c r="S667" s="25" t="s">
        <v>4</v>
      </c>
      <c r="T667" s="25" t="s">
        <v>5</v>
      </c>
      <c r="U667" s="25" t="s">
        <v>0</v>
      </c>
      <c r="V667" s="25" t="s">
        <v>1</v>
      </c>
      <c r="W667" s="25" t="s">
        <v>2</v>
      </c>
      <c r="X667" s="25" t="s">
        <v>3</v>
      </c>
      <c r="Y667" s="25" t="s">
        <v>4</v>
      </c>
      <c r="Z667" s="25" t="s">
        <v>5</v>
      </c>
      <c r="AA667" s="25" t="s">
        <v>0</v>
      </c>
      <c r="AB667" s="25" t="s">
        <v>1</v>
      </c>
      <c r="AC667" s="25" t="s">
        <v>2</v>
      </c>
      <c r="AD667" s="25" t="s">
        <v>3</v>
      </c>
      <c r="AE667" s="25" t="s">
        <v>4</v>
      </c>
      <c r="AF667" s="25" t="s">
        <v>5</v>
      </c>
      <c r="AG667" s="28"/>
    </row>
    <row r="668" spans="1:33" ht="28.5" x14ac:dyDescent="0.35">
      <c r="A668" s="2"/>
      <c r="B668" s="26" t="s">
        <v>0</v>
      </c>
      <c r="C668" s="25">
        <v>8</v>
      </c>
      <c r="D668" s="25">
        <v>8</v>
      </c>
      <c r="E668" s="25">
        <v>8</v>
      </c>
      <c r="F668" s="25">
        <v>7</v>
      </c>
      <c r="G668" s="25">
        <v>8</v>
      </c>
      <c r="H668" s="52">
        <v>9</v>
      </c>
      <c r="I668" s="25"/>
      <c r="J668" s="25"/>
      <c r="K668" s="25"/>
      <c r="L668" s="25"/>
      <c r="M668" s="25"/>
      <c r="N668" s="52">
        <v>0</v>
      </c>
      <c r="O668" s="25">
        <v>7</v>
      </c>
      <c r="P668" s="25">
        <v>7</v>
      </c>
      <c r="Q668" s="25">
        <v>8</v>
      </c>
      <c r="R668" s="25">
        <v>7</v>
      </c>
      <c r="S668" s="25">
        <v>7</v>
      </c>
      <c r="T668" s="52">
        <v>8</v>
      </c>
      <c r="U668" s="25">
        <v>9</v>
      </c>
      <c r="V668" s="25">
        <v>9</v>
      </c>
      <c r="W668" s="25">
        <v>9</v>
      </c>
      <c r="X668" s="25">
        <v>9</v>
      </c>
      <c r="Y668" s="25">
        <v>9</v>
      </c>
      <c r="Z668" s="52">
        <v>8</v>
      </c>
      <c r="AA668" s="25">
        <v>9</v>
      </c>
      <c r="AB668" s="25">
        <v>9</v>
      </c>
      <c r="AC668" s="25">
        <v>9</v>
      </c>
      <c r="AD668" s="25">
        <v>8</v>
      </c>
      <c r="AE668" s="25">
        <v>8</v>
      </c>
      <c r="AF668" s="52">
        <v>9</v>
      </c>
      <c r="AG668" s="28"/>
    </row>
    <row r="669" spans="1:33" ht="28.5" x14ac:dyDescent="0.35">
      <c r="A669" s="2"/>
      <c r="B669" s="26" t="s">
        <v>1</v>
      </c>
      <c r="C669" s="25">
        <v>8</v>
      </c>
      <c r="D669" s="25">
        <v>9</v>
      </c>
      <c r="E669" s="25">
        <v>9</v>
      </c>
      <c r="F669" s="25">
        <v>8</v>
      </c>
      <c r="G669" s="25">
        <v>8</v>
      </c>
      <c r="H669" s="53"/>
      <c r="I669" s="25"/>
      <c r="J669" s="25"/>
      <c r="K669" s="25"/>
      <c r="L669" s="25"/>
      <c r="M669" s="25"/>
      <c r="N669" s="53"/>
      <c r="O669" s="25">
        <v>8</v>
      </c>
      <c r="P669" s="25">
        <v>7</v>
      </c>
      <c r="Q669" s="25">
        <v>8</v>
      </c>
      <c r="R669" s="25">
        <v>7</v>
      </c>
      <c r="S669" s="25">
        <v>7</v>
      </c>
      <c r="T669" s="53"/>
      <c r="U669" s="25">
        <v>8</v>
      </c>
      <c r="V669" s="25">
        <v>8</v>
      </c>
      <c r="W669" s="25">
        <v>8</v>
      </c>
      <c r="X669" s="25">
        <v>8</v>
      </c>
      <c r="Y669" s="25">
        <v>8</v>
      </c>
      <c r="Z669" s="53"/>
      <c r="AA669" s="25">
        <v>9</v>
      </c>
      <c r="AB669" s="25">
        <v>8</v>
      </c>
      <c r="AC669" s="25">
        <v>8</v>
      </c>
      <c r="AD669" s="25">
        <v>9</v>
      </c>
      <c r="AE669" s="25">
        <v>8</v>
      </c>
      <c r="AF669" s="53"/>
      <c r="AG669" s="28"/>
    </row>
    <row r="670" spans="1:33" ht="28.5" x14ac:dyDescent="0.35">
      <c r="A670" s="2"/>
      <c r="B670" s="26" t="s">
        <v>2</v>
      </c>
      <c r="C670" s="25">
        <v>9</v>
      </c>
      <c r="D670" s="25">
        <v>9</v>
      </c>
      <c r="E670" s="25">
        <v>9</v>
      </c>
      <c r="F670" s="25">
        <v>8</v>
      </c>
      <c r="G670" s="25">
        <v>9</v>
      </c>
      <c r="H670" s="53"/>
      <c r="I670" s="25"/>
      <c r="J670" s="25"/>
      <c r="K670" s="25"/>
      <c r="L670" s="25"/>
      <c r="M670" s="25"/>
      <c r="N670" s="53"/>
      <c r="O670" s="25">
        <v>9</v>
      </c>
      <c r="P670" s="25">
        <v>9</v>
      </c>
      <c r="Q670" s="25">
        <v>8</v>
      </c>
      <c r="R670" s="25">
        <v>8</v>
      </c>
      <c r="S670" s="25">
        <v>9</v>
      </c>
      <c r="T670" s="53"/>
      <c r="U670" s="25">
        <v>8</v>
      </c>
      <c r="V670" s="25">
        <v>8</v>
      </c>
      <c r="W670" s="25">
        <v>8</v>
      </c>
      <c r="X670" s="25">
        <v>8</v>
      </c>
      <c r="Y670" s="25">
        <v>8</v>
      </c>
      <c r="Z670" s="53"/>
      <c r="AA670" s="25">
        <v>9</v>
      </c>
      <c r="AB670" s="25">
        <v>8</v>
      </c>
      <c r="AC670" s="25">
        <v>8</v>
      </c>
      <c r="AD670" s="25">
        <v>9</v>
      </c>
      <c r="AE670" s="25">
        <v>8</v>
      </c>
      <c r="AF670" s="53"/>
      <c r="AG670" s="28"/>
    </row>
    <row r="671" spans="1:33" ht="28.5" x14ac:dyDescent="0.35">
      <c r="A671" s="2"/>
      <c r="B671" s="25"/>
      <c r="C671" s="29">
        <f>SUM(C668:C670)/3</f>
        <v>8.3333333333333339</v>
      </c>
      <c r="D671" s="29">
        <f t="shared" ref="D671:F671" si="12">SUM(D668:D670)/3</f>
        <v>8.6666666666666661</v>
      </c>
      <c r="E671" s="29">
        <f t="shared" si="12"/>
        <v>8.6666666666666661</v>
      </c>
      <c r="F671" s="29">
        <f t="shared" si="12"/>
        <v>7.666666666666667</v>
      </c>
      <c r="G671" s="29">
        <f>SUM(G668:G670)/3</f>
        <v>8.3333333333333339</v>
      </c>
      <c r="H671" s="54"/>
      <c r="I671" s="29">
        <f>SUM(I668:I670)/3</f>
        <v>0</v>
      </c>
      <c r="J671" s="29">
        <f>SUM(J668:J670)/3</f>
        <v>0</v>
      </c>
      <c r="K671" s="29">
        <f>SUM(K668:K670)/3</f>
        <v>0</v>
      </c>
      <c r="L671" s="29">
        <f>SUM(L668:L670)/3</f>
        <v>0</v>
      </c>
      <c r="M671" s="29">
        <f>SUM(M668:M670)/3</f>
        <v>0</v>
      </c>
      <c r="N671" s="54"/>
      <c r="O671" s="29">
        <f>SUM(O668:O670)/3</f>
        <v>8</v>
      </c>
      <c r="P671" s="29">
        <f>SUM(P668:P670)/3</f>
        <v>7.666666666666667</v>
      </c>
      <c r="Q671" s="29">
        <f>SUM(Q668:Q670)/3</f>
        <v>8</v>
      </c>
      <c r="R671" s="29">
        <f>SUM(R668:R670)/3</f>
        <v>7.333333333333333</v>
      </c>
      <c r="S671" s="29">
        <f>SUM(S668:S670)/3</f>
        <v>7.666666666666667</v>
      </c>
      <c r="T671" s="54"/>
      <c r="U671" s="29">
        <f>SUM(U668:U670)/3</f>
        <v>8.3333333333333339</v>
      </c>
      <c r="V671" s="29">
        <f>SUM(V668:V670)/3</f>
        <v>8.3333333333333339</v>
      </c>
      <c r="W671" s="29">
        <f>SUM(W668:W670)/3</f>
        <v>8.3333333333333339</v>
      </c>
      <c r="X671" s="29">
        <f>SUM(X668:X670)/3</f>
        <v>8.3333333333333339</v>
      </c>
      <c r="Y671" s="29">
        <f>SUM(Y668:Y670)/3</f>
        <v>8.3333333333333339</v>
      </c>
      <c r="Z671" s="54"/>
      <c r="AA671" s="29">
        <f>SUM(AA668:AA670)/3</f>
        <v>9</v>
      </c>
      <c r="AB671" s="29">
        <f>SUM(AB668:AB670)/3</f>
        <v>8.3333333333333339</v>
      </c>
      <c r="AC671" s="29">
        <f>SUM(AC668:AC670)/3</f>
        <v>8.3333333333333339</v>
      </c>
      <c r="AD671" s="29">
        <f>SUM(AD668:AD670)/3</f>
        <v>8.6666666666666661</v>
      </c>
      <c r="AE671" s="29">
        <f>SUM(AE668:AE670)/3</f>
        <v>8</v>
      </c>
      <c r="AF671" s="54"/>
      <c r="AG671" s="28"/>
    </row>
    <row r="672" spans="1:33" ht="28.5" x14ac:dyDescent="0.35">
      <c r="A672" s="2"/>
      <c r="B672" s="25"/>
      <c r="C672" s="50">
        <f>SUM(C671:E671)/3</f>
        <v>8.5555555555555554</v>
      </c>
      <c r="D672" s="50"/>
      <c r="E672" s="50"/>
      <c r="F672" s="50">
        <f>(F671+G671+H668)/3</f>
        <v>8.3333333333333339</v>
      </c>
      <c r="G672" s="50"/>
      <c r="H672" s="50"/>
      <c r="I672" s="50">
        <v>8.6</v>
      </c>
      <c r="J672" s="50"/>
      <c r="K672" s="50"/>
      <c r="L672" s="50">
        <v>8.1999999999999993</v>
      </c>
      <c r="M672" s="50"/>
      <c r="N672" s="50"/>
      <c r="O672" s="50">
        <f>SUM(O671:Q671)/3</f>
        <v>7.8888888888888893</v>
      </c>
      <c r="P672" s="50"/>
      <c r="Q672" s="50"/>
      <c r="R672" s="50">
        <f>(R671+S671+T668)/3</f>
        <v>7.666666666666667</v>
      </c>
      <c r="S672" s="50"/>
      <c r="T672" s="50"/>
      <c r="U672" s="50">
        <f>SUM(U671:W671)/3</f>
        <v>8.3333333333333339</v>
      </c>
      <c r="V672" s="50"/>
      <c r="W672" s="50"/>
      <c r="X672" s="50">
        <f>(X671+Y671+Z668)/3</f>
        <v>8.2222222222222232</v>
      </c>
      <c r="Y672" s="50"/>
      <c r="Z672" s="50"/>
      <c r="AA672" s="50">
        <f>SUM(AA671:AC671)/3</f>
        <v>8.5555555555555571</v>
      </c>
      <c r="AB672" s="50"/>
      <c r="AC672" s="50"/>
      <c r="AD672" s="50">
        <f>(AD671+AE671+AF668)/3</f>
        <v>8.5555555555555554</v>
      </c>
      <c r="AE672" s="50"/>
      <c r="AF672" s="50"/>
      <c r="AG672" s="28"/>
    </row>
    <row r="673" spans="1:33" ht="28.5" x14ac:dyDescent="0.35">
      <c r="A673" s="2"/>
      <c r="B673" s="25"/>
      <c r="C673" s="50">
        <f>C672+F672</f>
        <v>16.888888888888889</v>
      </c>
      <c r="D673" s="50"/>
      <c r="E673" s="50"/>
      <c r="F673" s="50"/>
      <c r="G673" s="50"/>
      <c r="H673" s="50"/>
      <c r="I673" s="50">
        <f>I672+L672</f>
        <v>16.799999999999997</v>
      </c>
      <c r="J673" s="50"/>
      <c r="K673" s="50"/>
      <c r="L673" s="50"/>
      <c r="M673" s="50"/>
      <c r="N673" s="50"/>
      <c r="O673" s="50">
        <f>O672+R672</f>
        <v>15.555555555555557</v>
      </c>
      <c r="P673" s="50"/>
      <c r="Q673" s="50"/>
      <c r="R673" s="50"/>
      <c r="S673" s="50"/>
      <c r="T673" s="50"/>
      <c r="U673" s="50">
        <f>U672+X672</f>
        <v>16.555555555555557</v>
      </c>
      <c r="V673" s="50"/>
      <c r="W673" s="50"/>
      <c r="X673" s="50"/>
      <c r="Y673" s="50"/>
      <c r="Z673" s="50"/>
      <c r="AA673" s="50">
        <f>AA672+AD672</f>
        <v>17.111111111111114</v>
      </c>
      <c r="AB673" s="50"/>
      <c r="AC673" s="50"/>
      <c r="AD673" s="50"/>
      <c r="AE673" s="50"/>
      <c r="AF673" s="50"/>
      <c r="AG673" s="28"/>
    </row>
    <row r="674" spans="1:33" ht="28.5" x14ac:dyDescent="0.65">
      <c r="A674" s="13"/>
      <c r="AG674" s="13"/>
    </row>
    <row r="675" spans="1:33" ht="28.5" x14ac:dyDescent="0.65">
      <c r="A675" s="13"/>
      <c r="B675" s="46" t="s">
        <v>12</v>
      </c>
      <c r="C675" s="46"/>
      <c r="D675" s="46"/>
      <c r="E675" s="47">
        <f>SUM(C672:AF672)</f>
        <v>82.911111111111111</v>
      </c>
      <c r="F675" s="47"/>
      <c r="G675" s="15" t="s">
        <v>13</v>
      </c>
      <c r="H675" s="15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</row>
    <row r="676" spans="1:33" ht="28.5" x14ac:dyDescent="0.6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</row>
    <row r="677" spans="1:33" ht="28.5" x14ac:dyDescent="0.65">
      <c r="A677" s="13"/>
      <c r="B677" s="46" t="s">
        <v>14</v>
      </c>
      <c r="C677" s="46"/>
      <c r="D677" s="46"/>
      <c r="E677" s="46"/>
      <c r="F677" s="13"/>
      <c r="G677" s="48" t="str" cm="1">
        <f t="array" ref="G677">_xlfn.IFS(E675&lt;40,"Диплом",E675&lt;60,"Бронзовая медаль",E675&lt;80,"Серебряная медаль",E675&lt;100,"Золотая медаль")</f>
        <v>Золотая медаль</v>
      </c>
      <c r="H677" s="48"/>
      <c r="I677" s="48"/>
      <c r="J677" s="48"/>
      <c r="K677" s="48"/>
      <c r="L677" s="48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</row>
    <row r="678" spans="1:33" ht="28.5" x14ac:dyDescent="0.65">
      <c r="A678" s="13"/>
      <c r="B678" s="14"/>
      <c r="C678" s="14"/>
      <c r="D678" s="14"/>
      <c r="E678" s="14"/>
      <c r="F678" s="13"/>
      <c r="G678" s="36"/>
      <c r="H678" s="36"/>
      <c r="I678" s="36"/>
      <c r="J678" s="36"/>
      <c r="K678" s="36"/>
      <c r="L678" s="36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</row>
    <row r="679" spans="1:33" ht="28.5" x14ac:dyDescent="0.6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</row>
    <row r="680" spans="1:33" ht="28.5" x14ac:dyDescent="0.65">
      <c r="A680" s="13"/>
      <c r="B680" s="3"/>
      <c r="C680" s="3"/>
      <c r="D680" s="19" t="s">
        <v>22</v>
      </c>
      <c r="E680" s="19"/>
      <c r="F680" s="19"/>
      <c r="G680" s="19"/>
      <c r="I680" s="3"/>
      <c r="J680" s="3"/>
      <c r="K680" s="19" t="s">
        <v>23</v>
      </c>
      <c r="L680" s="19"/>
      <c r="M680" s="19"/>
      <c r="O680" s="3"/>
      <c r="P680" s="3"/>
      <c r="Q680" s="19" t="s">
        <v>7</v>
      </c>
      <c r="R680" s="19"/>
      <c r="W680" s="19" t="s">
        <v>24</v>
      </c>
      <c r="X680" s="19"/>
      <c r="Y680" s="3"/>
      <c r="AB680" s="3"/>
      <c r="AC680" s="3"/>
      <c r="AD680" s="19" t="s">
        <v>25</v>
      </c>
      <c r="AE680" s="3"/>
      <c r="AF680" s="3"/>
      <c r="AG680" s="13"/>
    </row>
    <row r="681" spans="1:33" ht="28.5" x14ac:dyDescent="0.65">
      <c r="A681" s="13"/>
      <c r="B681" s="49" t="s">
        <v>15</v>
      </c>
      <c r="C681" s="49"/>
      <c r="D681" s="17"/>
      <c r="E681" s="17"/>
      <c r="F681" s="17"/>
      <c r="G681" s="18"/>
      <c r="I681" s="37" t="s">
        <v>15</v>
      </c>
      <c r="J681" s="37"/>
      <c r="K681" s="17"/>
      <c r="L681" s="17"/>
      <c r="M681" s="3"/>
      <c r="O681" s="37" t="s">
        <v>15</v>
      </c>
      <c r="P681" s="37"/>
      <c r="Q681" s="17"/>
      <c r="R681" s="17"/>
      <c r="V681" s="40" t="s">
        <v>15</v>
      </c>
      <c r="W681" s="37"/>
      <c r="X681" s="17"/>
      <c r="Y681" s="3"/>
      <c r="AB681" s="37" t="s">
        <v>15</v>
      </c>
      <c r="AC681" s="37"/>
      <c r="AD681" s="17"/>
      <c r="AE681" s="3"/>
      <c r="AF681" s="3"/>
      <c r="AG681" s="13"/>
    </row>
    <row r="682" spans="1:33" ht="46" x14ac:dyDescent="0.35">
      <c r="H682" s="62" t="s">
        <v>26</v>
      </c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 spans="1:33" ht="46" x14ac:dyDescent="1">
      <c r="C683" s="3"/>
      <c r="D683" s="3"/>
      <c r="E683" s="3"/>
      <c r="F683" s="3"/>
      <c r="G683" s="3"/>
      <c r="H683" s="21"/>
      <c r="I683" s="21"/>
      <c r="J683" s="21"/>
      <c r="L683" s="24"/>
      <c r="M683" s="24"/>
      <c r="N683" s="24"/>
      <c r="O683" s="24"/>
      <c r="P683" s="24" t="s">
        <v>21</v>
      </c>
      <c r="Q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</row>
    <row r="684" spans="1:33" ht="46" x14ac:dyDescent="1">
      <c r="C684" s="3"/>
      <c r="D684" s="3"/>
      <c r="E684" s="3"/>
      <c r="F684" s="3"/>
      <c r="G684" s="3"/>
      <c r="H684" s="23"/>
      <c r="I684" s="23"/>
      <c r="J684" s="23"/>
      <c r="K684" s="23"/>
      <c r="L684" s="23"/>
      <c r="M684" s="24"/>
      <c r="N684" s="21"/>
      <c r="O684" s="21"/>
      <c r="P684" s="21"/>
      <c r="Q684" s="21"/>
      <c r="R684" s="21"/>
      <c r="S684" s="21"/>
      <c r="T684" s="22"/>
      <c r="U684" s="21"/>
      <c r="V684" s="21"/>
      <c r="W684" s="21"/>
      <c r="X684" s="21"/>
      <c r="Y684" s="21"/>
      <c r="AC684" s="3"/>
    </row>
    <row r="685" spans="1:33" ht="46" x14ac:dyDescent="1">
      <c r="C685" s="5"/>
      <c r="D685" s="5"/>
      <c r="E685" s="5"/>
      <c r="H685" s="21"/>
      <c r="I685" s="21"/>
      <c r="J685" s="63" t="s">
        <v>91</v>
      </c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"/>
      <c r="AD685" s="7"/>
    </row>
    <row r="686" spans="1:33" ht="33.5" x14ac:dyDescent="0.75">
      <c r="B686" s="13"/>
      <c r="C686" s="30"/>
      <c r="D686" s="30"/>
      <c r="E686" s="30"/>
      <c r="F686" s="30"/>
      <c r="G686" s="30"/>
      <c r="H686" s="30"/>
      <c r="I686" s="30"/>
      <c r="J686" s="30"/>
      <c r="K686" s="30"/>
      <c r="L686" s="31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13"/>
    </row>
    <row r="687" spans="1:33" ht="33.5" x14ac:dyDescent="0.75">
      <c r="B687" s="13"/>
      <c r="C687" s="30"/>
      <c r="D687" s="30"/>
      <c r="E687" s="30"/>
      <c r="F687" s="30"/>
      <c r="G687" s="58" t="s">
        <v>353</v>
      </c>
      <c r="H687" s="58"/>
      <c r="I687" s="58"/>
      <c r="J687" s="58"/>
      <c r="K687" s="58"/>
      <c r="L687" s="58"/>
      <c r="M687" s="58"/>
      <c r="N687" s="30"/>
      <c r="O687" s="30"/>
      <c r="P687" s="30"/>
      <c r="Q687" s="30"/>
      <c r="R687" s="30"/>
      <c r="S687" s="30"/>
      <c r="T687" s="30"/>
      <c r="U687" s="32"/>
      <c r="V687" s="32"/>
      <c r="W687" s="30"/>
      <c r="X687" s="30"/>
      <c r="Y687" s="30"/>
      <c r="Z687" s="30"/>
      <c r="AA687" s="30"/>
      <c r="AB687" s="30"/>
      <c r="AC687" s="30"/>
      <c r="AD687" s="32"/>
      <c r="AE687" s="30"/>
      <c r="AF687" s="30"/>
      <c r="AG687" s="13"/>
    </row>
    <row r="688" spans="1:33" ht="33.5" x14ac:dyDescent="0.75">
      <c r="B688" s="13"/>
      <c r="C688" s="30"/>
      <c r="D688" s="30"/>
      <c r="E688" s="30"/>
      <c r="F688" s="30"/>
      <c r="G688" s="58"/>
      <c r="H688" s="58"/>
      <c r="I688" s="58"/>
      <c r="J688" s="58"/>
      <c r="K688" s="58"/>
      <c r="L688" s="58"/>
      <c r="M688" s="58"/>
      <c r="N688" s="59" t="s">
        <v>9</v>
      </c>
      <c r="O688" s="59"/>
      <c r="P688" s="59"/>
      <c r="Q688" s="59"/>
      <c r="R688" s="59"/>
      <c r="S688" s="60" t="s">
        <v>354</v>
      </c>
      <c r="T688" s="60"/>
      <c r="U688" s="60"/>
      <c r="V688" s="60"/>
      <c r="W688" s="60"/>
      <c r="X688" s="60"/>
      <c r="Y688" s="30"/>
      <c r="Z688" s="61" t="s">
        <v>10</v>
      </c>
      <c r="AA688" s="61"/>
      <c r="AB688" s="61"/>
      <c r="AC688" s="33" t="s">
        <v>472</v>
      </c>
      <c r="AD688" s="32"/>
      <c r="AE688" s="30"/>
      <c r="AF688" s="30"/>
      <c r="AG688" s="13"/>
    </row>
    <row r="689" spans="1:33" ht="33.5" x14ac:dyDescent="0.75">
      <c r="B689" s="13"/>
      <c r="C689" s="30"/>
      <c r="D689" s="55" t="s">
        <v>8</v>
      </c>
      <c r="E689" s="55"/>
      <c r="F689" s="55"/>
      <c r="G689" s="58"/>
      <c r="H689" s="58"/>
      <c r="I689" s="58"/>
      <c r="J689" s="58"/>
      <c r="K689" s="58"/>
      <c r="L689" s="58"/>
      <c r="M689" s="58"/>
      <c r="N689" s="59"/>
      <c r="O689" s="59"/>
      <c r="P689" s="59"/>
      <c r="Q689" s="59"/>
      <c r="R689" s="59"/>
      <c r="S689" s="60"/>
      <c r="T689" s="60"/>
      <c r="U689" s="60"/>
      <c r="V689" s="60"/>
      <c r="W689" s="60"/>
      <c r="X689" s="60"/>
      <c r="Y689" s="30"/>
      <c r="Z689" s="60" t="s">
        <v>471</v>
      </c>
      <c r="AA689" s="60"/>
      <c r="AB689" s="60"/>
      <c r="AC689" s="60"/>
      <c r="AD689" s="60"/>
      <c r="AE689" s="60"/>
      <c r="AF689" s="34"/>
      <c r="AG689" s="13"/>
    </row>
    <row r="690" spans="1:33" ht="33.5" x14ac:dyDescent="0.75">
      <c r="B690" s="13"/>
      <c r="C690" s="30"/>
      <c r="D690" s="30"/>
      <c r="E690" s="30"/>
      <c r="F690" s="30"/>
      <c r="G690" s="58"/>
      <c r="H690" s="58"/>
      <c r="I690" s="58"/>
      <c r="J690" s="58"/>
      <c r="K690" s="58"/>
      <c r="L690" s="58"/>
      <c r="M690" s="58"/>
      <c r="N690" s="30"/>
      <c r="O690" s="35"/>
      <c r="P690" s="30"/>
      <c r="Q690" s="30"/>
      <c r="R690" s="35"/>
      <c r="S690" s="4"/>
      <c r="T690" s="4"/>
      <c r="U690" s="4"/>
      <c r="V690" s="4"/>
      <c r="W690" s="4"/>
      <c r="X690" s="4"/>
      <c r="Y690" s="32"/>
      <c r="Z690" s="60"/>
      <c r="AA690" s="60"/>
      <c r="AB690" s="60"/>
      <c r="AC690" s="60"/>
      <c r="AD690" s="60"/>
      <c r="AE690" s="60"/>
      <c r="AF690" s="34"/>
      <c r="AG690" s="13"/>
    </row>
    <row r="691" spans="1:33" ht="33.5" x14ac:dyDescent="0.75">
      <c r="B691" s="13"/>
      <c r="C691" s="30"/>
      <c r="D691" s="30"/>
      <c r="E691" s="35"/>
      <c r="F691" s="35"/>
      <c r="G691" s="58"/>
      <c r="H691" s="58"/>
      <c r="I691" s="58"/>
      <c r="J691" s="58"/>
      <c r="K691" s="58"/>
      <c r="L691" s="58"/>
      <c r="M691" s="58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4"/>
      <c r="AA691" s="34"/>
      <c r="AB691" s="34"/>
      <c r="AC691" s="34"/>
      <c r="AD691" s="34"/>
      <c r="AE691" s="34"/>
      <c r="AF691" s="34"/>
      <c r="AG691" s="13"/>
    </row>
    <row r="692" spans="1:33" ht="33.5" x14ac:dyDescent="0.75">
      <c r="B692" s="13"/>
      <c r="C692" s="30"/>
      <c r="D692" s="30"/>
      <c r="E692" s="55" t="s">
        <v>16</v>
      </c>
      <c r="F692" s="55"/>
      <c r="G692" s="56" t="s">
        <v>355</v>
      </c>
      <c r="H692" s="56"/>
      <c r="I692" s="56"/>
      <c r="J692" s="56"/>
      <c r="K692" s="56"/>
      <c r="L692" s="56"/>
      <c r="M692" s="56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13"/>
    </row>
    <row r="693" spans="1:33" ht="33.5" x14ac:dyDescent="0.75">
      <c r="B693" s="13"/>
      <c r="C693" s="30"/>
      <c r="D693" s="30"/>
      <c r="E693" s="30"/>
      <c r="F693" s="30"/>
      <c r="G693" s="56"/>
      <c r="H693" s="56"/>
      <c r="I693" s="56"/>
      <c r="J693" s="56"/>
      <c r="K693" s="56"/>
      <c r="L693" s="56"/>
      <c r="M693" s="56"/>
      <c r="N693" s="30"/>
      <c r="O693" s="32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13"/>
    </row>
    <row r="694" spans="1:33" ht="31" x14ac:dyDescent="0.7">
      <c r="B694" s="13"/>
      <c r="C694" s="8"/>
      <c r="D694" s="8"/>
      <c r="E694" s="8"/>
      <c r="F694" s="8"/>
      <c r="G694" s="8"/>
      <c r="H694" s="8"/>
      <c r="I694" s="8"/>
      <c r="J694" s="8"/>
      <c r="K694" s="8"/>
      <c r="L694" s="9"/>
      <c r="M694" s="9"/>
      <c r="N694" s="10"/>
      <c r="O694" s="9"/>
      <c r="P694" s="8"/>
      <c r="Q694" s="8"/>
      <c r="R694" s="8"/>
      <c r="S694" s="8"/>
      <c r="T694" s="8"/>
      <c r="U694" s="8"/>
      <c r="V694" s="8"/>
      <c r="W694" s="8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</row>
    <row r="695" spans="1:33" ht="31" x14ac:dyDescent="0.7">
      <c r="B695" s="8"/>
      <c r="C695" s="12" t="s">
        <v>11</v>
      </c>
      <c r="D695" s="12"/>
      <c r="E695" s="12"/>
      <c r="F695" s="12"/>
      <c r="G695" s="12"/>
      <c r="H695" s="12"/>
      <c r="I695" s="12"/>
      <c r="J695" s="9"/>
      <c r="K695" s="9"/>
      <c r="L695" s="8"/>
      <c r="M695" s="8"/>
      <c r="N695" s="8"/>
      <c r="O695" s="8"/>
      <c r="P695" s="8"/>
      <c r="Q695" s="8"/>
      <c r="R695" s="8"/>
      <c r="U695" s="8"/>
      <c r="V695" s="8"/>
      <c r="W695" s="8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</row>
    <row r="696" spans="1:33" ht="31" x14ac:dyDescent="0.7">
      <c r="B696" s="11" t="s">
        <v>0</v>
      </c>
      <c r="C696" s="9" t="s">
        <v>488</v>
      </c>
      <c r="D696" s="9"/>
      <c r="E696" s="9"/>
      <c r="F696" s="9"/>
      <c r="G696" s="9"/>
      <c r="H696" s="9"/>
      <c r="I696" s="9"/>
      <c r="J696" s="8"/>
      <c r="K696" s="8"/>
      <c r="L696" s="8"/>
      <c r="M696" s="8"/>
      <c r="N696" s="8"/>
      <c r="O696" s="8"/>
      <c r="P696" s="8"/>
      <c r="Q696" s="8"/>
      <c r="R696" s="8"/>
      <c r="U696" s="8"/>
      <c r="V696" s="8"/>
      <c r="W696" s="8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</row>
    <row r="697" spans="1:33" ht="31" x14ac:dyDescent="0.7">
      <c r="B697" s="11" t="s">
        <v>1</v>
      </c>
      <c r="C697" s="9" t="s">
        <v>489</v>
      </c>
      <c r="D697" s="9"/>
      <c r="E697" s="9"/>
      <c r="F697" s="9"/>
      <c r="G697" s="9"/>
      <c r="H697" s="9"/>
      <c r="I697" s="9"/>
      <c r="J697" s="9"/>
      <c r="K697" s="10"/>
      <c r="L697" s="8"/>
      <c r="M697" s="8"/>
      <c r="N697" s="8"/>
      <c r="O697" s="8"/>
      <c r="P697" s="8"/>
      <c r="Q697" s="8"/>
      <c r="R697" s="8"/>
      <c r="U697" s="8"/>
      <c r="V697" s="8"/>
      <c r="W697" s="8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</row>
    <row r="698" spans="1:33" ht="31" x14ac:dyDescent="0.7">
      <c r="A698" s="2"/>
      <c r="B698" s="11" t="s">
        <v>2</v>
      </c>
      <c r="C698" s="9" t="s">
        <v>490</v>
      </c>
      <c r="D698" s="9"/>
      <c r="E698" s="9"/>
      <c r="F698" s="9"/>
      <c r="G698" s="9"/>
      <c r="H698" s="9"/>
      <c r="I698" s="9"/>
      <c r="J698" s="9"/>
      <c r="K698" s="8"/>
      <c r="L698" s="10"/>
      <c r="M698" s="10"/>
      <c r="N698" s="10"/>
      <c r="O698" s="10"/>
      <c r="P698" s="10"/>
      <c r="Q698" s="10"/>
      <c r="R698" s="10"/>
      <c r="S698" s="2"/>
      <c r="T698" s="2"/>
      <c r="U698" s="10"/>
      <c r="V698" s="10"/>
      <c r="W698" s="1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</row>
    <row r="699" spans="1:33" ht="28.5" x14ac:dyDescent="0.6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</row>
    <row r="700" spans="1:33" ht="28.5" customHeight="1" x14ac:dyDescent="0.35">
      <c r="A700" s="2"/>
      <c r="B700" s="57"/>
      <c r="C700" s="51" t="s">
        <v>6</v>
      </c>
      <c r="D700" s="51"/>
      <c r="E700" s="51"/>
      <c r="F700" s="51"/>
      <c r="G700" s="51"/>
      <c r="H700" s="51"/>
      <c r="I700" s="51" t="s">
        <v>23</v>
      </c>
      <c r="J700" s="51"/>
      <c r="K700" s="51"/>
      <c r="L700" s="51"/>
      <c r="M700" s="51"/>
      <c r="N700" s="51"/>
      <c r="O700" s="51" t="s">
        <v>7</v>
      </c>
      <c r="P700" s="51"/>
      <c r="Q700" s="51"/>
      <c r="R700" s="51"/>
      <c r="S700" s="51"/>
      <c r="T700" s="51"/>
      <c r="U700" s="51" t="s">
        <v>24</v>
      </c>
      <c r="V700" s="51"/>
      <c r="W700" s="51"/>
      <c r="X700" s="51"/>
      <c r="Y700" s="51"/>
      <c r="Z700" s="51"/>
      <c r="AA700" s="51" t="s">
        <v>25</v>
      </c>
      <c r="AB700" s="51"/>
      <c r="AC700" s="51"/>
      <c r="AD700" s="51"/>
      <c r="AE700" s="51"/>
      <c r="AF700" s="51"/>
      <c r="AG700" s="27"/>
    </row>
    <row r="701" spans="1:33" ht="28.5" x14ac:dyDescent="0.35">
      <c r="A701" s="2"/>
      <c r="B701" s="57"/>
      <c r="C701" s="25" t="s">
        <v>0</v>
      </c>
      <c r="D701" s="25" t="s">
        <v>1</v>
      </c>
      <c r="E701" s="25" t="s">
        <v>2</v>
      </c>
      <c r="F701" s="25" t="s">
        <v>3</v>
      </c>
      <c r="G701" s="25" t="s">
        <v>4</v>
      </c>
      <c r="H701" s="25" t="s">
        <v>5</v>
      </c>
      <c r="I701" s="25" t="s">
        <v>0</v>
      </c>
      <c r="J701" s="25" t="s">
        <v>1</v>
      </c>
      <c r="K701" s="25" t="s">
        <v>2</v>
      </c>
      <c r="L701" s="25" t="s">
        <v>3</v>
      </c>
      <c r="M701" s="25" t="s">
        <v>4</v>
      </c>
      <c r="N701" s="25" t="s">
        <v>5</v>
      </c>
      <c r="O701" s="25" t="s">
        <v>0</v>
      </c>
      <c r="P701" s="25" t="s">
        <v>1</v>
      </c>
      <c r="Q701" s="25" t="s">
        <v>2</v>
      </c>
      <c r="R701" s="25" t="s">
        <v>3</v>
      </c>
      <c r="S701" s="25" t="s">
        <v>4</v>
      </c>
      <c r="T701" s="25" t="s">
        <v>5</v>
      </c>
      <c r="U701" s="25" t="s">
        <v>0</v>
      </c>
      <c r="V701" s="25" t="s">
        <v>1</v>
      </c>
      <c r="W701" s="25" t="s">
        <v>2</v>
      </c>
      <c r="X701" s="25" t="s">
        <v>3</v>
      </c>
      <c r="Y701" s="25" t="s">
        <v>4</v>
      </c>
      <c r="Z701" s="25" t="s">
        <v>5</v>
      </c>
      <c r="AA701" s="25" t="s">
        <v>0</v>
      </c>
      <c r="AB701" s="25" t="s">
        <v>1</v>
      </c>
      <c r="AC701" s="25" t="s">
        <v>2</v>
      </c>
      <c r="AD701" s="25" t="s">
        <v>3</v>
      </c>
      <c r="AE701" s="25" t="s">
        <v>4</v>
      </c>
      <c r="AF701" s="25" t="s">
        <v>5</v>
      </c>
      <c r="AG701" s="28"/>
    </row>
    <row r="702" spans="1:33" ht="28.5" x14ac:dyDescent="0.35">
      <c r="A702" s="2"/>
      <c r="B702" s="26" t="s">
        <v>0</v>
      </c>
      <c r="C702" s="25">
        <v>9</v>
      </c>
      <c r="D702" s="25">
        <v>10</v>
      </c>
      <c r="E702" s="25">
        <v>10</v>
      </c>
      <c r="F702" s="25">
        <v>10</v>
      </c>
      <c r="G702" s="25">
        <v>10</v>
      </c>
      <c r="H702" s="52">
        <v>10</v>
      </c>
      <c r="I702" s="25"/>
      <c r="J702" s="25"/>
      <c r="K702" s="25"/>
      <c r="L702" s="25"/>
      <c r="M702" s="25"/>
      <c r="N702" s="52">
        <v>0</v>
      </c>
      <c r="O702" s="25">
        <v>8</v>
      </c>
      <c r="P702" s="25">
        <v>9</v>
      </c>
      <c r="Q702" s="25">
        <v>8</v>
      </c>
      <c r="R702" s="25">
        <v>8</v>
      </c>
      <c r="S702" s="25">
        <v>10</v>
      </c>
      <c r="T702" s="52">
        <v>9</v>
      </c>
      <c r="U702" s="25">
        <v>8</v>
      </c>
      <c r="V702" s="25">
        <v>8</v>
      </c>
      <c r="W702" s="25">
        <v>8</v>
      </c>
      <c r="X702" s="25">
        <v>8</v>
      </c>
      <c r="Y702" s="25">
        <v>8</v>
      </c>
      <c r="Z702" s="52">
        <v>8</v>
      </c>
      <c r="AA702" s="25">
        <v>8</v>
      </c>
      <c r="AB702" s="25">
        <v>8</v>
      </c>
      <c r="AC702" s="25">
        <v>8</v>
      </c>
      <c r="AD702" s="25">
        <v>7</v>
      </c>
      <c r="AE702" s="25">
        <v>7</v>
      </c>
      <c r="AF702" s="52">
        <v>9</v>
      </c>
      <c r="AG702" s="28"/>
    </row>
    <row r="703" spans="1:33" ht="28.5" x14ac:dyDescent="0.35">
      <c r="A703" s="2"/>
      <c r="B703" s="26" t="s">
        <v>1</v>
      </c>
      <c r="C703" s="25">
        <v>9</v>
      </c>
      <c r="D703" s="25">
        <v>8</v>
      </c>
      <c r="E703" s="25">
        <v>8</v>
      </c>
      <c r="F703" s="25">
        <v>9</v>
      </c>
      <c r="G703" s="25">
        <v>9</v>
      </c>
      <c r="H703" s="53"/>
      <c r="I703" s="25"/>
      <c r="J703" s="25"/>
      <c r="K703" s="25"/>
      <c r="L703" s="25"/>
      <c r="M703" s="25"/>
      <c r="N703" s="53"/>
      <c r="O703" s="25">
        <v>9</v>
      </c>
      <c r="P703" s="25">
        <v>9</v>
      </c>
      <c r="Q703" s="25">
        <v>9</v>
      </c>
      <c r="R703" s="25">
        <v>9</v>
      </c>
      <c r="S703" s="25">
        <v>8</v>
      </c>
      <c r="T703" s="53"/>
      <c r="U703" s="25">
        <v>6</v>
      </c>
      <c r="V703" s="25">
        <v>6</v>
      </c>
      <c r="W703" s="25">
        <v>6</v>
      </c>
      <c r="X703" s="25">
        <v>6</v>
      </c>
      <c r="Y703" s="25">
        <v>6</v>
      </c>
      <c r="Z703" s="53"/>
      <c r="AA703" s="25">
        <v>9</v>
      </c>
      <c r="AB703" s="25">
        <v>9</v>
      </c>
      <c r="AC703" s="25">
        <v>8</v>
      </c>
      <c r="AD703" s="25">
        <v>9</v>
      </c>
      <c r="AE703" s="25">
        <v>9</v>
      </c>
      <c r="AF703" s="53"/>
      <c r="AG703" s="28"/>
    </row>
    <row r="704" spans="1:33" ht="28.5" x14ac:dyDescent="0.35">
      <c r="A704" s="2"/>
      <c r="B704" s="26" t="s">
        <v>2</v>
      </c>
      <c r="C704" s="25">
        <v>10</v>
      </c>
      <c r="D704" s="25">
        <v>10</v>
      </c>
      <c r="E704" s="25">
        <v>10</v>
      </c>
      <c r="F704" s="25">
        <v>10</v>
      </c>
      <c r="G704" s="25">
        <v>10</v>
      </c>
      <c r="H704" s="53"/>
      <c r="I704" s="25"/>
      <c r="J704" s="25"/>
      <c r="K704" s="25"/>
      <c r="L704" s="25"/>
      <c r="M704" s="25"/>
      <c r="N704" s="53"/>
      <c r="O704" s="25">
        <v>10</v>
      </c>
      <c r="P704" s="25">
        <v>9</v>
      </c>
      <c r="Q704" s="25">
        <v>9</v>
      </c>
      <c r="R704" s="25">
        <v>9</v>
      </c>
      <c r="S704" s="25">
        <v>9</v>
      </c>
      <c r="T704" s="53"/>
      <c r="U704" s="25">
        <v>8</v>
      </c>
      <c r="V704" s="25">
        <v>8</v>
      </c>
      <c r="W704" s="25">
        <v>8</v>
      </c>
      <c r="X704" s="25">
        <v>8</v>
      </c>
      <c r="Y704" s="25">
        <v>8</v>
      </c>
      <c r="Z704" s="53"/>
      <c r="AA704" s="25">
        <v>9</v>
      </c>
      <c r="AB704" s="25">
        <v>9</v>
      </c>
      <c r="AC704" s="25">
        <v>9</v>
      </c>
      <c r="AD704" s="25">
        <v>9</v>
      </c>
      <c r="AE704" s="25">
        <v>9</v>
      </c>
      <c r="AF704" s="53"/>
      <c r="AG704" s="28"/>
    </row>
    <row r="705" spans="1:33" ht="28.5" x14ac:dyDescent="0.35">
      <c r="A705" s="2"/>
      <c r="B705" s="25"/>
      <c r="C705" s="29">
        <f>SUM(C702:C704)/3</f>
        <v>9.3333333333333339</v>
      </c>
      <c r="D705" s="29">
        <f t="shared" ref="D705:F705" si="13">SUM(D702:D704)/3</f>
        <v>9.3333333333333339</v>
      </c>
      <c r="E705" s="29">
        <f t="shared" si="13"/>
        <v>9.3333333333333339</v>
      </c>
      <c r="F705" s="29">
        <f t="shared" si="13"/>
        <v>9.6666666666666661</v>
      </c>
      <c r="G705" s="29">
        <f>SUM(G702:G704)/3</f>
        <v>9.6666666666666661</v>
      </c>
      <c r="H705" s="54"/>
      <c r="I705" s="29">
        <f>SUM(I702:I704)/3</f>
        <v>0</v>
      </c>
      <c r="J705" s="29">
        <f>SUM(J702:J704)/3</f>
        <v>0</v>
      </c>
      <c r="K705" s="29">
        <f>SUM(K702:K704)/3</f>
        <v>0</v>
      </c>
      <c r="L705" s="29">
        <f>SUM(L702:L704)/3</f>
        <v>0</v>
      </c>
      <c r="M705" s="29">
        <f>SUM(M702:M704)/3</f>
        <v>0</v>
      </c>
      <c r="N705" s="54"/>
      <c r="O705" s="29">
        <f>SUM(O702:O704)/3</f>
        <v>9</v>
      </c>
      <c r="P705" s="29">
        <f>SUM(P702:P704)/3</f>
        <v>9</v>
      </c>
      <c r="Q705" s="29">
        <f>SUM(Q702:Q704)/3</f>
        <v>8.6666666666666661</v>
      </c>
      <c r="R705" s="29">
        <f>SUM(R702:R704)/3</f>
        <v>8.6666666666666661</v>
      </c>
      <c r="S705" s="29">
        <f>SUM(S702:S704)/3</f>
        <v>9</v>
      </c>
      <c r="T705" s="54"/>
      <c r="U705" s="29">
        <f>SUM(U702:U704)/3</f>
        <v>7.333333333333333</v>
      </c>
      <c r="V705" s="29">
        <f>SUM(V702:V704)/3</f>
        <v>7.333333333333333</v>
      </c>
      <c r="W705" s="29">
        <f>SUM(W702:W704)/3</f>
        <v>7.333333333333333</v>
      </c>
      <c r="X705" s="29">
        <f>SUM(X702:X704)/3</f>
        <v>7.333333333333333</v>
      </c>
      <c r="Y705" s="29">
        <f>SUM(Y702:Y704)/3</f>
        <v>7.333333333333333</v>
      </c>
      <c r="Z705" s="54"/>
      <c r="AA705" s="29">
        <f>SUM(AA702:AA704)/3</f>
        <v>8.6666666666666661</v>
      </c>
      <c r="AB705" s="29">
        <f>SUM(AB702:AB704)/3</f>
        <v>8.6666666666666661</v>
      </c>
      <c r="AC705" s="29">
        <f>SUM(AC702:AC704)/3</f>
        <v>8.3333333333333339</v>
      </c>
      <c r="AD705" s="29">
        <f>SUM(AD702:AD704)/3</f>
        <v>8.3333333333333339</v>
      </c>
      <c r="AE705" s="29">
        <f>SUM(AE702:AE704)/3</f>
        <v>8.3333333333333339</v>
      </c>
      <c r="AF705" s="54"/>
      <c r="AG705" s="28"/>
    </row>
    <row r="706" spans="1:33" ht="28.5" x14ac:dyDescent="0.35">
      <c r="A706" s="2"/>
      <c r="B706" s="25"/>
      <c r="C706" s="50">
        <f>SUM(C705:E705)/3</f>
        <v>9.3333333333333339</v>
      </c>
      <c r="D706" s="50"/>
      <c r="E706" s="50"/>
      <c r="F706" s="50">
        <f>(F705+G705+H702)/3</f>
        <v>9.7777777777777768</v>
      </c>
      <c r="G706" s="50"/>
      <c r="H706" s="50"/>
      <c r="I706" s="50">
        <v>9</v>
      </c>
      <c r="J706" s="50"/>
      <c r="K706" s="50"/>
      <c r="L706" s="50">
        <v>9.6</v>
      </c>
      <c r="M706" s="50"/>
      <c r="N706" s="50"/>
      <c r="O706" s="50">
        <f>SUM(O705:Q705)/3</f>
        <v>8.8888888888888875</v>
      </c>
      <c r="P706" s="50"/>
      <c r="Q706" s="50"/>
      <c r="R706" s="50">
        <f>(R705+S705+T702)/3</f>
        <v>8.8888888888888875</v>
      </c>
      <c r="S706" s="50"/>
      <c r="T706" s="50"/>
      <c r="U706" s="50">
        <f>SUM(U705:W705)/3</f>
        <v>7.333333333333333</v>
      </c>
      <c r="V706" s="50"/>
      <c r="W706" s="50"/>
      <c r="X706" s="50">
        <f>(X705+Y705+Z702)/3</f>
        <v>7.5555555555555545</v>
      </c>
      <c r="Y706" s="50"/>
      <c r="Z706" s="50"/>
      <c r="AA706" s="50">
        <f>SUM(AA705:AC705)/3</f>
        <v>8.5555555555555554</v>
      </c>
      <c r="AB706" s="50"/>
      <c r="AC706" s="50"/>
      <c r="AD706" s="50">
        <f>(AD705+AE705+AF702)/3</f>
        <v>8.5555555555555554</v>
      </c>
      <c r="AE706" s="50"/>
      <c r="AF706" s="50"/>
      <c r="AG706" s="28"/>
    </row>
    <row r="707" spans="1:33" ht="28.5" x14ac:dyDescent="0.35">
      <c r="A707" s="2"/>
      <c r="B707" s="25"/>
      <c r="C707" s="50">
        <f>C706+F706</f>
        <v>19.111111111111111</v>
      </c>
      <c r="D707" s="50"/>
      <c r="E707" s="50"/>
      <c r="F707" s="50"/>
      <c r="G707" s="50"/>
      <c r="H707" s="50"/>
      <c r="I707" s="50">
        <f>I706+L706</f>
        <v>18.600000000000001</v>
      </c>
      <c r="J707" s="50"/>
      <c r="K707" s="50"/>
      <c r="L707" s="50"/>
      <c r="M707" s="50"/>
      <c r="N707" s="50"/>
      <c r="O707" s="50">
        <f>O706+R706</f>
        <v>17.777777777777775</v>
      </c>
      <c r="P707" s="50"/>
      <c r="Q707" s="50"/>
      <c r="R707" s="50"/>
      <c r="S707" s="50"/>
      <c r="T707" s="50"/>
      <c r="U707" s="50">
        <f>U706+X706</f>
        <v>14.888888888888888</v>
      </c>
      <c r="V707" s="50"/>
      <c r="W707" s="50"/>
      <c r="X707" s="50"/>
      <c r="Y707" s="50"/>
      <c r="Z707" s="50"/>
      <c r="AA707" s="50">
        <f>AA706+AD706</f>
        <v>17.111111111111111</v>
      </c>
      <c r="AB707" s="50"/>
      <c r="AC707" s="50"/>
      <c r="AD707" s="50"/>
      <c r="AE707" s="50"/>
      <c r="AF707" s="50"/>
      <c r="AG707" s="28"/>
    </row>
    <row r="708" spans="1:33" ht="28.5" x14ac:dyDescent="0.65">
      <c r="A708" s="13"/>
      <c r="AG708" s="13"/>
    </row>
    <row r="709" spans="1:33" ht="28.5" x14ac:dyDescent="0.65">
      <c r="A709" s="13"/>
      <c r="B709" s="46" t="s">
        <v>12</v>
      </c>
      <c r="C709" s="46"/>
      <c r="D709" s="46"/>
      <c r="E709" s="47">
        <f>SUM(C706:AF706)</f>
        <v>87.48888888888888</v>
      </c>
      <c r="F709" s="47"/>
      <c r="G709" s="15" t="s">
        <v>13</v>
      </c>
      <c r="H709" s="15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</row>
    <row r="710" spans="1:33" ht="28.5" x14ac:dyDescent="0.6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</row>
    <row r="711" spans="1:33" ht="28.5" x14ac:dyDescent="0.65">
      <c r="A711" s="13"/>
      <c r="B711" s="46" t="s">
        <v>14</v>
      </c>
      <c r="C711" s="46"/>
      <c r="D711" s="46"/>
      <c r="E711" s="46"/>
      <c r="F711" s="13"/>
      <c r="G711" s="48" t="str" cm="1">
        <f t="array" ref="G711">_xlfn.IFS(E709&lt;40,"Диплом",E709&lt;60,"Бронзовая медаль",E709&lt;80,"Серебряная медаль",E709&lt;100,"Золотая медаль")</f>
        <v>Золотая медаль</v>
      </c>
      <c r="H711" s="48"/>
      <c r="I711" s="48"/>
      <c r="J711" s="48"/>
      <c r="K711" s="48"/>
      <c r="L711" s="48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</row>
    <row r="712" spans="1:33" ht="28.5" x14ac:dyDescent="0.65">
      <c r="A712" s="13"/>
      <c r="B712" s="14"/>
      <c r="C712" s="14"/>
      <c r="D712" s="14"/>
      <c r="E712" s="14"/>
      <c r="F712" s="13"/>
      <c r="G712" s="36"/>
      <c r="H712" s="36"/>
      <c r="I712" s="36"/>
      <c r="J712" s="36"/>
      <c r="K712" s="36"/>
      <c r="L712" s="36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</row>
    <row r="713" spans="1:33" ht="28.5" x14ac:dyDescent="0.6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</row>
    <row r="714" spans="1:33" ht="28.5" x14ac:dyDescent="0.65">
      <c r="A714" s="13"/>
      <c r="B714" s="3"/>
      <c r="C714" s="3"/>
      <c r="D714" s="19" t="s">
        <v>22</v>
      </c>
      <c r="E714" s="19"/>
      <c r="F714" s="19"/>
      <c r="G714" s="19"/>
      <c r="I714" s="3"/>
      <c r="J714" s="3"/>
      <c r="K714" s="19" t="s">
        <v>23</v>
      </c>
      <c r="L714" s="19"/>
      <c r="M714" s="19"/>
      <c r="O714" s="3"/>
      <c r="P714" s="3"/>
      <c r="Q714" s="19" t="s">
        <v>7</v>
      </c>
      <c r="R714" s="19"/>
      <c r="W714" s="19" t="s">
        <v>24</v>
      </c>
      <c r="X714" s="19"/>
      <c r="Y714" s="3"/>
      <c r="AB714" s="3"/>
      <c r="AC714" s="3"/>
      <c r="AD714" s="19" t="s">
        <v>25</v>
      </c>
      <c r="AE714" s="3"/>
      <c r="AF714" s="3"/>
      <c r="AG714" s="13"/>
    </row>
    <row r="715" spans="1:33" ht="28.5" x14ac:dyDescent="0.65">
      <c r="A715" s="13"/>
      <c r="B715" s="49" t="s">
        <v>15</v>
      </c>
      <c r="C715" s="49"/>
      <c r="D715" s="17"/>
      <c r="E715" s="17"/>
      <c r="F715" s="17"/>
      <c r="G715" s="18"/>
      <c r="I715" s="37" t="s">
        <v>15</v>
      </c>
      <c r="J715" s="37"/>
      <c r="K715" s="17"/>
      <c r="L715" s="17"/>
      <c r="M715" s="3"/>
      <c r="O715" s="37" t="s">
        <v>15</v>
      </c>
      <c r="P715" s="37"/>
      <c r="Q715" s="17"/>
      <c r="R715" s="17"/>
      <c r="V715" s="40" t="s">
        <v>15</v>
      </c>
      <c r="W715" s="37"/>
      <c r="X715" s="17"/>
      <c r="Y715" s="3"/>
      <c r="AB715" s="37" t="s">
        <v>15</v>
      </c>
      <c r="AC715" s="37"/>
      <c r="AD715" s="17"/>
      <c r="AE715" s="3"/>
      <c r="AF715" s="3"/>
      <c r="AG715" s="13"/>
    </row>
    <row r="716" spans="1:33" ht="46" x14ac:dyDescent="0.35">
      <c r="H716" s="62" t="s">
        <v>26</v>
      </c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 spans="1:33" ht="46" x14ac:dyDescent="1">
      <c r="C717" s="3"/>
      <c r="D717" s="3"/>
      <c r="E717" s="3"/>
      <c r="F717" s="3"/>
      <c r="G717" s="3"/>
      <c r="H717" s="21"/>
      <c r="I717" s="21"/>
      <c r="J717" s="21"/>
      <c r="L717" s="24"/>
      <c r="M717" s="24"/>
      <c r="N717" s="24"/>
      <c r="O717" s="24"/>
      <c r="P717" s="24" t="s">
        <v>21</v>
      </c>
      <c r="Q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</row>
    <row r="718" spans="1:33" ht="46" x14ac:dyDescent="1">
      <c r="C718" s="3"/>
      <c r="D718" s="3"/>
      <c r="E718" s="3"/>
      <c r="F718" s="3"/>
      <c r="G718" s="3"/>
      <c r="H718" s="23"/>
      <c r="I718" s="23"/>
      <c r="J718" s="23"/>
      <c r="K718" s="23"/>
      <c r="L718" s="23"/>
      <c r="M718" s="24"/>
      <c r="N718" s="21"/>
      <c r="O718" s="21"/>
      <c r="P718" s="21"/>
      <c r="Q718" s="21"/>
      <c r="R718" s="21"/>
      <c r="S718" s="21"/>
      <c r="T718" s="22"/>
      <c r="U718" s="21"/>
      <c r="V718" s="21"/>
      <c r="W718" s="21"/>
      <c r="X718" s="21"/>
      <c r="Y718" s="21"/>
      <c r="AC718" s="3"/>
    </row>
    <row r="719" spans="1:33" ht="46" x14ac:dyDescent="1">
      <c r="C719" s="5"/>
      <c r="D719" s="5"/>
      <c r="E719" s="5"/>
      <c r="H719" s="21"/>
      <c r="I719" s="21"/>
      <c r="J719" s="63" t="s">
        <v>92</v>
      </c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"/>
      <c r="AD719" s="7"/>
    </row>
    <row r="720" spans="1:33" ht="33.5" x14ac:dyDescent="0.75">
      <c r="B720" s="13"/>
      <c r="C720" s="30"/>
      <c r="D720" s="30"/>
      <c r="E720" s="30"/>
      <c r="F720" s="30"/>
      <c r="G720" s="30"/>
      <c r="H720" s="30"/>
      <c r="I720" s="30"/>
      <c r="J720" s="30"/>
      <c r="K720" s="30"/>
      <c r="L720" s="31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13"/>
    </row>
    <row r="721" spans="1:33" ht="33.5" x14ac:dyDescent="0.75">
      <c r="B721" s="13"/>
      <c r="C721" s="30"/>
      <c r="D721" s="30"/>
      <c r="E721" s="30"/>
      <c r="F721" s="30"/>
      <c r="G721" s="58" t="s">
        <v>312</v>
      </c>
      <c r="H721" s="58"/>
      <c r="I721" s="58"/>
      <c r="J721" s="58"/>
      <c r="K721" s="58"/>
      <c r="L721" s="58"/>
      <c r="M721" s="58"/>
      <c r="N721" s="30"/>
      <c r="O721" s="30"/>
      <c r="P721" s="30"/>
      <c r="Q721" s="30"/>
      <c r="R721" s="30"/>
      <c r="S721" s="30"/>
      <c r="T721" s="30"/>
      <c r="U721" s="32"/>
      <c r="V721" s="32"/>
      <c r="W721" s="30"/>
      <c r="X721" s="30"/>
      <c r="Y721" s="30"/>
      <c r="Z721" s="30"/>
      <c r="AA721" s="30"/>
      <c r="AB721" s="30"/>
      <c r="AC721" s="30"/>
      <c r="AD721" s="32"/>
      <c r="AE721" s="30"/>
      <c r="AF721" s="30"/>
      <c r="AG721" s="13"/>
    </row>
    <row r="722" spans="1:33" ht="33.5" x14ac:dyDescent="0.75">
      <c r="B722" s="13"/>
      <c r="C722" s="30"/>
      <c r="D722" s="30"/>
      <c r="E722" s="30"/>
      <c r="F722" s="30"/>
      <c r="G722" s="58"/>
      <c r="H722" s="58"/>
      <c r="I722" s="58"/>
      <c r="J722" s="58"/>
      <c r="K722" s="58"/>
      <c r="L722" s="58"/>
      <c r="M722" s="58"/>
      <c r="N722" s="59" t="s">
        <v>9</v>
      </c>
      <c r="O722" s="59"/>
      <c r="P722" s="59"/>
      <c r="Q722" s="59"/>
      <c r="R722" s="59"/>
      <c r="S722" s="60" t="s">
        <v>313</v>
      </c>
      <c r="T722" s="60"/>
      <c r="U722" s="60"/>
      <c r="V722" s="60"/>
      <c r="W722" s="60"/>
      <c r="X722" s="60"/>
      <c r="Y722" s="30"/>
      <c r="Z722" s="61" t="s">
        <v>10</v>
      </c>
      <c r="AA722" s="61"/>
      <c r="AB722" s="61"/>
      <c r="AC722" s="33" t="s">
        <v>352</v>
      </c>
      <c r="AD722" s="32"/>
      <c r="AE722" s="30"/>
      <c r="AF722" s="30"/>
      <c r="AG722" s="13"/>
    </row>
    <row r="723" spans="1:33" ht="33.5" x14ac:dyDescent="0.75">
      <c r="B723" s="13"/>
      <c r="C723" s="30"/>
      <c r="D723" s="55" t="s">
        <v>8</v>
      </c>
      <c r="E723" s="55"/>
      <c r="F723" s="55"/>
      <c r="G723" s="58"/>
      <c r="H723" s="58"/>
      <c r="I723" s="58"/>
      <c r="J723" s="58"/>
      <c r="K723" s="58"/>
      <c r="L723" s="58"/>
      <c r="M723" s="58"/>
      <c r="N723" s="59"/>
      <c r="O723" s="59"/>
      <c r="P723" s="59"/>
      <c r="Q723" s="59"/>
      <c r="R723" s="59"/>
      <c r="S723" s="60"/>
      <c r="T723" s="60"/>
      <c r="U723" s="60"/>
      <c r="V723" s="60"/>
      <c r="W723" s="60"/>
      <c r="X723" s="60"/>
      <c r="Y723" s="30"/>
      <c r="Z723" s="60" t="s">
        <v>351</v>
      </c>
      <c r="AA723" s="60"/>
      <c r="AB723" s="60"/>
      <c r="AC723" s="60"/>
      <c r="AD723" s="60"/>
      <c r="AE723" s="60"/>
      <c r="AF723" s="34"/>
      <c r="AG723" s="13"/>
    </row>
    <row r="724" spans="1:33" ht="33.5" x14ac:dyDescent="0.75">
      <c r="B724" s="13"/>
      <c r="C724" s="30"/>
      <c r="D724" s="30"/>
      <c r="E724" s="30"/>
      <c r="F724" s="30"/>
      <c r="G724" s="58"/>
      <c r="H724" s="58"/>
      <c r="I724" s="58"/>
      <c r="J724" s="58"/>
      <c r="K724" s="58"/>
      <c r="L724" s="58"/>
      <c r="M724" s="58"/>
      <c r="N724" s="30"/>
      <c r="O724" s="35"/>
      <c r="P724" s="30"/>
      <c r="Q724" s="30"/>
      <c r="R724" s="35"/>
      <c r="S724" s="4"/>
      <c r="T724" s="4"/>
      <c r="U724" s="4"/>
      <c r="V724" s="4"/>
      <c r="W724" s="4"/>
      <c r="X724" s="4"/>
      <c r="Y724" s="32"/>
      <c r="Z724" s="60"/>
      <c r="AA724" s="60"/>
      <c r="AB724" s="60"/>
      <c r="AC724" s="60"/>
      <c r="AD724" s="60"/>
      <c r="AE724" s="60"/>
      <c r="AF724" s="34"/>
      <c r="AG724" s="13"/>
    </row>
    <row r="725" spans="1:33" ht="33.5" x14ac:dyDescent="0.75">
      <c r="B725" s="13"/>
      <c r="C725" s="30"/>
      <c r="D725" s="30"/>
      <c r="E725" s="35"/>
      <c r="F725" s="35"/>
      <c r="G725" s="58"/>
      <c r="H725" s="58"/>
      <c r="I725" s="58"/>
      <c r="J725" s="58"/>
      <c r="K725" s="58"/>
      <c r="L725" s="58"/>
      <c r="M725" s="58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4"/>
      <c r="AA725" s="34"/>
      <c r="AB725" s="34"/>
      <c r="AC725" s="34"/>
      <c r="AD725" s="34"/>
      <c r="AE725" s="34"/>
      <c r="AF725" s="34"/>
      <c r="AG725" s="13"/>
    </row>
    <row r="726" spans="1:33" ht="33.5" x14ac:dyDescent="0.75">
      <c r="B726" s="13"/>
      <c r="C726" s="30"/>
      <c r="D726" s="30"/>
      <c r="E726" s="55" t="s">
        <v>16</v>
      </c>
      <c r="F726" s="55"/>
      <c r="G726" s="56" t="s">
        <v>314</v>
      </c>
      <c r="H726" s="56"/>
      <c r="I726" s="56"/>
      <c r="J726" s="56"/>
      <c r="K726" s="56"/>
      <c r="L726" s="56"/>
      <c r="M726" s="56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13"/>
    </row>
    <row r="727" spans="1:33" ht="33.5" x14ac:dyDescent="0.75">
      <c r="B727" s="13"/>
      <c r="C727" s="30"/>
      <c r="D727" s="30"/>
      <c r="E727" s="30"/>
      <c r="F727" s="30"/>
      <c r="G727" s="56"/>
      <c r="H727" s="56"/>
      <c r="I727" s="56"/>
      <c r="J727" s="56"/>
      <c r="K727" s="56"/>
      <c r="L727" s="56"/>
      <c r="M727" s="56"/>
      <c r="N727" s="30"/>
      <c r="O727" s="32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13"/>
    </row>
    <row r="728" spans="1:33" ht="31" x14ac:dyDescent="0.7">
      <c r="B728" s="13"/>
      <c r="C728" s="8"/>
      <c r="D728" s="8"/>
      <c r="E728" s="8"/>
      <c r="F728" s="8"/>
      <c r="G728" s="8"/>
      <c r="H728" s="8"/>
      <c r="I728" s="8"/>
      <c r="J728" s="8"/>
      <c r="K728" s="8"/>
      <c r="L728" s="9"/>
      <c r="M728" s="9"/>
      <c r="N728" s="10"/>
      <c r="O728" s="9"/>
      <c r="P728" s="8"/>
      <c r="Q728" s="8"/>
      <c r="R728" s="8"/>
      <c r="S728" s="8"/>
      <c r="T728" s="8"/>
      <c r="U728" s="8"/>
      <c r="V728" s="8"/>
      <c r="W728" s="8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</row>
    <row r="729" spans="1:33" ht="31" x14ac:dyDescent="0.7">
      <c r="B729" s="8"/>
      <c r="C729" s="12" t="s">
        <v>11</v>
      </c>
      <c r="D729" s="12"/>
      <c r="E729" s="12"/>
      <c r="F729" s="12"/>
      <c r="G729" s="12"/>
      <c r="H729" s="12"/>
      <c r="I729" s="12"/>
      <c r="J729" s="9"/>
      <c r="K729" s="9"/>
      <c r="L729" s="8"/>
      <c r="M729" s="8"/>
      <c r="N729" s="8"/>
      <c r="O729" s="8"/>
      <c r="P729" s="8"/>
      <c r="Q729" s="8"/>
      <c r="R729" s="8"/>
      <c r="U729" s="8"/>
      <c r="V729" s="8"/>
      <c r="W729" s="8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</row>
    <row r="730" spans="1:33" ht="31" x14ac:dyDescent="0.7">
      <c r="B730" s="11" t="s">
        <v>0</v>
      </c>
      <c r="C730" s="9" t="s">
        <v>491</v>
      </c>
      <c r="D730" s="9"/>
      <c r="E730" s="9"/>
      <c r="F730" s="9"/>
      <c r="G730" s="9"/>
      <c r="H730" s="9"/>
      <c r="I730" s="9"/>
      <c r="J730" s="8"/>
      <c r="K730" s="8"/>
      <c r="L730" s="8"/>
      <c r="M730" s="8"/>
      <c r="N730" s="8"/>
      <c r="O730" s="8"/>
      <c r="P730" s="8"/>
      <c r="Q730" s="8"/>
      <c r="R730" s="8"/>
      <c r="U730" s="8"/>
      <c r="V730" s="8"/>
      <c r="W730" s="8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</row>
    <row r="731" spans="1:33" ht="31" x14ac:dyDescent="0.7">
      <c r="B731" s="11" t="s">
        <v>1</v>
      </c>
      <c r="C731" s="9" t="s">
        <v>492</v>
      </c>
      <c r="D731" s="9"/>
      <c r="E731" s="9"/>
      <c r="F731" s="9"/>
      <c r="G731" s="9"/>
      <c r="H731" s="9"/>
      <c r="I731" s="9"/>
      <c r="J731" s="9"/>
      <c r="K731" s="10"/>
      <c r="L731" s="8"/>
      <c r="M731" s="8"/>
      <c r="N731" s="8"/>
      <c r="O731" s="8"/>
      <c r="P731" s="8"/>
      <c r="Q731" s="8"/>
      <c r="R731" s="8"/>
      <c r="U731" s="8"/>
      <c r="V731" s="8"/>
      <c r="W731" s="8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</row>
    <row r="732" spans="1:33" ht="31" x14ac:dyDescent="0.7">
      <c r="A732" s="2"/>
      <c r="B732" s="11" t="s">
        <v>2</v>
      </c>
      <c r="C732" s="9" t="s">
        <v>493</v>
      </c>
      <c r="D732" s="9"/>
      <c r="E732" s="9"/>
      <c r="F732" s="9"/>
      <c r="G732" s="9"/>
      <c r="H732" s="9"/>
      <c r="I732" s="9"/>
      <c r="J732" s="9"/>
      <c r="K732" s="8"/>
      <c r="L732" s="10"/>
      <c r="M732" s="10"/>
      <c r="N732" s="10"/>
      <c r="O732" s="10"/>
      <c r="P732" s="10"/>
      <c r="Q732" s="10"/>
      <c r="R732" s="10"/>
      <c r="S732" s="2"/>
      <c r="T732" s="2"/>
      <c r="U732" s="10"/>
      <c r="V732" s="10"/>
      <c r="W732" s="1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</row>
    <row r="733" spans="1:33" ht="28.5" x14ac:dyDescent="0.6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</row>
    <row r="734" spans="1:33" ht="28.5" customHeight="1" x14ac:dyDescent="0.35">
      <c r="A734" s="2"/>
      <c r="B734" s="57"/>
      <c r="C734" s="51" t="s">
        <v>6</v>
      </c>
      <c r="D734" s="51"/>
      <c r="E734" s="51"/>
      <c r="F734" s="51"/>
      <c r="G734" s="51"/>
      <c r="H734" s="51"/>
      <c r="I734" s="51" t="s">
        <v>23</v>
      </c>
      <c r="J734" s="51"/>
      <c r="K734" s="51"/>
      <c r="L734" s="51"/>
      <c r="M734" s="51"/>
      <c r="N734" s="51"/>
      <c r="O734" s="51" t="s">
        <v>7</v>
      </c>
      <c r="P734" s="51"/>
      <c r="Q734" s="51"/>
      <c r="R734" s="51"/>
      <c r="S734" s="51"/>
      <c r="T734" s="51"/>
      <c r="U734" s="51" t="s">
        <v>24</v>
      </c>
      <c r="V734" s="51"/>
      <c r="W734" s="51"/>
      <c r="X734" s="51"/>
      <c r="Y734" s="51"/>
      <c r="Z734" s="51"/>
      <c r="AA734" s="51" t="s">
        <v>25</v>
      </c>
      <c r="AB734" s="51"/>
      <c r="AC734" s="51"/>
      <c r="AD734" s="51"/>
      <c r="AE734" s="51"/>
      <c r="AF734" s="51"/>
      <c r="AG734" s="27"/>
    </row>
    <row r="735" spans="1:33" ht="28.5" x14ac:dyDescent="0.35">
      <c r="A735" s="2"/>
      <c r="B735" s="57"/>
      <c r="C735" s="25" t="s">
        <v>0</v>
      </c>
      <c r="D735" s="25" t="s">
        <v>1</v>
      </c>
      <c r="E735" s="25" t="s">
        <v>2</v>
      </c>
      <c r="F735" s="25" t="s">
        <v>3</v>
      </c>
      <c r="G735" s="25" t="s">
        <v>4</v>
      </c>
      <c r="H735" s="25" t="s">
        <v>5</v>
      </c>
      <c r="I735" s="25" t="s">
        <v>0</v>
      </c>
      <c r="J735" s="25" t="s">
        <v>1</v>
      </c>
      <c r="K735" s="25" t="s">
        <v>2</v>
      </c>
      <c r="L735" s="25" t="s">
        <v>3</v>
      </c>
      <c r="M735" s="25" t="s">
        <v>4</v>
      </c>
      <c r="N735" s="25" t="s">
        <v>5</v>
      </c>
      <c r="O735" s="25" t="s">
        <v>0</v>
      </c>
      <c r="P735" s="25" t="s">
        <v>1</v>
      </c>
      <c r="Q735" s="25" t="s">
        <v>2</v>
      </c>
      <c r="R735" s="25" t="s">
        <v>3</v>
      </c>
      <c r="S735" s="25" t="s">
        <v>4</v>
      </c>
      <c r="T735" s="25" t="s">
        <v>5</v>
      </c>
      <c r="U735" s="25" t="s">
        <v>0</v>
      </c>
      <c r="V735" s="25" t="s">
        <v>1</v>
      </c>
      <c r="W735" s="25" t="s">
        <v>2</v>
      </c>
      <c r="X735" s="25" t="s">
        <v>3</v>
      </c>
      <c r="Y735" s="25" t="s">
        <v>4</v>
      </c>
      <c r="Z735" s="25" t="s">
        <v>5</v>
      </c>
      <c r="AA735" s="25" t="s">
        <v>0</v>
      </c>
      <c r="AB735" s="25" t="s">
        <v>1</v>
      </c>
      <c r="AC735" s="25" t="s">
        <v>2</v>
      </c>
      <c r="AD735" s="25" t="s">
        <v>3</v>
      </c>
      <c r="AE735" s="25" t="s">
        <v>4</v>
      </c>
      <c r="AF735" s="25" t="s">
        <v>5</v>
      </c>
      <c r="AG735" s="28"/>
    </row>
    <row r="736" spans="1:33" ht="28.5" x14ac:dyDescent="0.35">
      <c r="A736" s="2"/>
      <c r="B736" s="26" t="s">
        <v>0</v>
      </c>
      <c r="C736" s="25">
        <v>10</v>
      </c>
      <c r="D736" s="25">
        <v>9</v>
      </c>
      <c r="E736" s="25">
        <v>10</v>
      </c>
      <c r="F736" s="25">
        <v>9</v>
      </c>
      <c r="G736" s="25">
        <v>10</v>
      </c>
      <c r="H736" s="52">
        <v>9</v>
      </c>
      <c r="I736" s="25"/>
      <c r="J736" s="25"/>
      <c r="K736" s="25"/>
      <c r="L736" s="25"/>
      <c r="M736" s="25"/>
      <c r="N736" s="52">
        <v>0</v>
      </c>
      <c r="O736" s="25">
        <v>9</v>
      </c>
      <c r="P736" s="25">
        <v>10</v>
      </c>
      <c r="Q736" s="25">
        <v>9</v>
      </c>
      <c r="R736" s="25">
        <v>10</v>
      </c>
      <c r="S736" s="25">
        <v>10</v>
      </c>
      <c r="T736" s="52">
        <v>10</v>
      </c>
      <c r="U736" s="25">
        <v>7</v>
      </c>
      <c r="V736" s="25">
        <v>7</v>
      </c>
      <c r="W736" s="25">
        <v>7</v>
      </c>
      <c r="X736" s="25">
        <v>7</v>
      </c>
      <c r="Y736" s="25">
        <v>7</v>
      </c>
      <c r="Z736" s="52">
        <v>7</v>
      </c>
      <c r="AA736" s="25">
        <v>9</v>
      </c>
      <c r="AB736" s="25">
        <v>9</v>
      </c>
      <c r="AC736" s="25">
        <v>8</v>
      </c>
      <c r="AD736" s="25">
        <v>9</v>
      </c>
      <c r="AE736" s="25">
        <v>9</v>
      </c>
      <c r="AF736" s="52">
        <v>9</v>
      </c>
      <c r="AG736" s="28"/>
    </row>
    <row r="737" spans="1:33" ht="28.5" x14ac:dyDescent="0.35">
      <c r="A737" s="2"/>
      <c r="B737" s="26" t="s">
        <v>1</v>
      </c>
      <c r="C737" s="25">
        <v>9</v>
      </c>
      <c r="D737" s="25">
        <v>9</v>
      </c>
      <c r="E737" s="25">
        <v>9</v>
      </c>
      <c r="F737" s="25">
        <v>8</v>
      </c>
      <c r="G737" s="25">
        <v>9</v>
      </c>
      <c r="H737" s="53"/>
      <c r="I737" s="25"/>
      <c r="J737" s="25"/>
      <c r="K737" s="25"/>
      <c r="L737" s="25"/>
      <c r="M737" s="25"/>
      <c r="N737" s="53"/>
      <c r="O737" s="25">
        <v>9</v>
      </c>
      <c r="P737" s="25">
        <v>9</v>
      </c>
      <c r="Q737" s="25">
        <v>10</v>
      </c>
      <c r="R737" s="25">
        <v>10</v>
      </c>
      <c r="S737" s="25">
        <v>10</v>
      </c>
      <c r="T737" s="53"/>
      <c r="U737" s="25">
        <v>7</v>
      </c>
      <c r="V737" s="25">
        <v>7</v>
      </c>
      <c r="W737" s="25">
        <v>7</v>
      </c>
      <c r="X737" s="25">
        <v>7</v>
      </c>
      <c r="Y737" s="25">
        <v>7</v>
      </c>
      <c r="Z737" s="53"/>
      <c r="AA737" s="25">
        <v>8</v>
      </c>
      <c r="AB737" s="25">
        <v>9</v>
      </c>
      <c r="AC737" s="25">
        <v>8</v>
      </c>
      <c r="AD737" s="25">
        <v>9</v>
      </c>
      <c r="AE737" s="25">
        <v>8</v>
      </c>
      <c r="AF737" s="53"/>
      <c r="AG737" s="28"/>
    </row>
    <row r="738" spans="1:33" ht="28.5" x14ac:dyDescent="0.35">
      <c r="A738" s="2"/>
      <c r="B738" s="26" t="s">
        <v>2</v>
      </c>
      <c r="C738" s="25">
        <v>8</v>
      </c>
      <c r="D738" s="25">
        <v>8</v>
      </c>
      <c r="E738" s="25">
        <v>8</v>
      </c>
      <c r="F738" s="25">
        <v>8</v>
      </c>
      <c r="G738" s="25">
        <v>9</v>
      </c>
      <c r="H738" s="53"/>
      <c r="I738" s="25"/>
      <c r="J738" s="25"/>
      <c r="K738" s="25"/>
      <c r="L738" s="25"/>
      <c r="M738" s="25"/>
      <c r="N738" s="53"/>
      <c r="O738" s="25">
        <v>10</v>
      </c>
      <c r="P738" s="25">
        <v>10</v>
      </c>
      <c r="Q738" s="25">
        <v>9</v>
      </c>
      <c r="R738" s="25">
        <v>10</v>
      </c>
      <c r="S738" s="25">
        <v>10</v>
      </c>
      <c r="T738" s="53"/>
      <c r="U738" s="25">
        <v>7</v>
      </c>
      <c r="V738" s="25">
        <v>7</v>
      </c>
      <c r="W738" s="25">
        <v>7</v>
      </c>
      <c r="X738" s="25">
        <v>7</v>
      </c>
      <c r="Y738" s="25">
        <v>7</v>
      </c>
      <c r="Z738" s="53"/>
      <c r="AA738" s="25">
        <v>9</v>
      </c>
      <c r="AB738" s="25">
        <v>8</v>
      </c>
      <c r="AC738" s="25">
        <v>9</v>
      </c>
      <c r="AD738" s="25">
        <v>8</v>
      </c>
      <c r="AE738" s="25">
        <v>9</v>
      </c>
      <c r="AF738" s="53"/>
      <c r="AG738" s="28"/>
    </row>
    <row r="739" spans="1:33" ht="28.5" x14ac:dyDescent="0.35">
      <c r="A739" s="2"/>
      <c r="B739" s="25"/>
      <c r="C739" s="29">
        <f>SUM(C736:C738)/3</f>
        <v>9</v>
      </c>
      <c r="D739" s="29">
        <f t="shared" ref="D739:F739" si="14">SUM(D736:D738)/3</f>
        <v>8.6666666666666661</v>
      </c>
      <c r="E739" s="29">
        <f t="shared" si="14"/>
        <v>9</v>
      </c>
      <c r="F739" s="29">
        <f t="shared" si="14"/>
        <v>8.3333333333333339</v>
      </c>
      <c r="G739" s="29">
        <f>SUM(G736:G738)/3</f>
        <v>9.3333333333333339</v>
      </c>
      <c r="H739" s="54"/>
      <c r="I739" s="29">
        <f>SUM(I736:I738)/3</f>
        <v>0</v>
      </c>
      <c r="J739" s="29">
        <f>SUM(J736:J738)/3</f>
        <v>0</v>
      </c>
      <c r="K739" s="29">
        <f>SUM(K736:K738)/3</f>
        <v>0</v>
      </c>
      <c r="L739" s="29">
        <f>SUM(L736:L738)/3</f>
        <v>0</v>
      </c>
      <c r="M739" s="29">
        <f>SUM(M736:M738)/3</f>
        <v>0</v>
      </c>
      <c r="N739" s="54"/>
      <c r="O739" s="29">
        <f>SUM(O736:O738)/3</f>
        <v>9.3333333333333339</v>
      </c>
      <c r="P739" s="29">
        <f>SUM(P736:P738)/3</f>
        <v>9.6666666666666661</v>
      </c>
      <c r="Q739" s="29">
        <f>SUM(Q736:Q738)/3</f>
        <v>9.3333333333333339</v>
      </c>
      <c r="R739" s="29">
        <f>SUM(R736:R738)/3</f>
        <v>10</v>
      </c>
      <c r="S739" s="29">
        <f>SUM(S736:S738)/3</f>
        <v>10</v>
      </c>
      <c r="T739" s="54"/>
      <c r="U739" s="29">
        <f>SUM(U736:U738)/3</f>
        <v>7</v>
      </c>
      <c r="V739" s="29">
        <f>SUM(V736:V738)/3</f>
        <v>7</v>
      </c>
      <c r="W739" s="29">
        <f>SUM(W736:W738)/3</f>
        <v>7</v>
      </c>
      <c r="X739" s="29">
        <f>SUM(X736:X738)/3</f>
        <v>7</v>
      </c>
      <c r="Y739" s="29">
        <f>SUM(Y736:Y738)/3</f>
        <v>7</v>
      </c>
      <c r="Z739" s="54"/>
      <c r="AA739" s="29">
        <f>SUM(AA736:AA738)/3</f>
        <v>8.6666666666666661</v>
      </c>
      <c r="AB739" s="29">
        <f>SUM(AB736:AB738)/3</f>
        <v>8.6666666666666661</v>
      </c>
      <c r="AC739" s="29">
        <f>SUM(AC736:AC738)/3</f>
        <v>8.3333333333333339</v>
      </c>
      <c r="AD739" s="29">
        <f>SUM(AD736:AD738)/3</f>
        <v>8.6666666666666661</v>
      </c>
      <c r="AE739" s="29">
        <f>SUM(AE736:AE738)/3</f>
        <v>8.6666666666666661</v>
      </c>
      <c r="AF739" s="54"/>
      <c r="AG739" s="28"/>
    </row>
    <row r="740" spans="1:33" ht="28.5" x14ac:dyDescent="0.35">
      <c r="A740" s="2"/>
      <c r="B740" s="25"/>
      <c r="C740" s="50">
        <f>SUM(C739:E739)/3</f>
        <v>8.8888888888888875</v>
      </c>
      <c r="D740" s="50"/>
      <c r="E740" s="50"/>
      <c r="F740" s="50">
        <f>(F739+G739+H736)/3</f>
        <v>8.8888888888888893</v>
      </c>
      <c r="G740" s="50"/>
      <c r="H740" s="50"/>
      <c r="I740" s="50">
        <v>7.5</v>
      </c>
      <c r="J740" s="50"/>
      <c r="K740" s="50"/>
      <c r="L740" s="50">
        <v>6.9</v>
      </c>
      <c r="M740" s="50"/>
      <c r="N740" s="50"/>
      <c r="O740" s="50">
        <f>SUM(O739:Q739)/3</f>
        <v>9.4444444444444446</v>
      </c>
      <c r="P740" s="50"/>
      <c r="Q740" s="50"/>
      <c r="R740" s="50">
        <f>(R739+S739+T736)/3</f>
        <v>10</v>
      </c>
      <c r="S740" s="50"/>
      <c r="T740" s="50"/>
      <c r="U740" s="50">
        <f>SUM(U739:W739)/3</f>
        <v>7</v>
      </c>
      <c r="V740" s="50"/>
      <c r="W740" s="50"/>
      <c r="X740" s="50">
        <f>(X739+Y739+Z736)/3</f>
        <v>7</v>
      </c>
      <c r="Y740" s="50"/>
      <c r="Z740" s="50"/>
      <c r="AA740" s="50">
        <f>SUM(AA739:AC739)/3</f>
        <v>8.5555555555555554</v>
      </c>
      <c r="AB740" s="50"/>
      <c r="AC740" s="50"/>
      <c r="AD740" s="50">
        <f>(AD739+AE739+AF736)/3</f>
        <v>8.7777777777777768</v>
      </c>
      <c r="AE740" s="50"/>
      <c r="AF740" s="50"/>
      <c r="AG740" s="28"/>
    </row>
    <row r="741" spans="1:33" ht="28.5" x14ac:dyDescent="0.35">
      <c r="A741" s="2"/>
      <c r="B741" s="25"/>
      <c r="C741" s="50">
        <f>C740+F740</f>
        <v>17.777777777777779</v>
      </c>
      <c r="D741" s="50"/>
      <c r="E741" s="50"/>
      <c r="F741" s="50"/>
      <c r="G741" s="50"/>
      <c r="H741" s="50"/>
      <c r="I741" s="50">
        <f>I740+L740</f>
        <v>14.4</v>
      </c>
      <c r="J741" s="50"/>
      <c r="K741" s="50"/>
      <c r="L741" s="50"/>
      <c r="M741" s="50"/>
      <c r="N741" s="50"/>
      <c r="O741" s="50">
        <f>O740+R740</f>
        <v>19.444444444444443</v>
      </c>
      <c r="P741" s="50"/>
      <c r="Q741" s="50"/>
      <c r="R741" s="50"/>
      <c r="S741" s="50"/>
      <c r="T741" s="50"/>
      <c r="U741" s="50">
        <f>U740+X740</f>
        <v>14</v>
      </c>
      <c r="V741" s="50"/>
      <c r="W741" s="50"/>
      <c r="X741" s="50"/>
      <c r="Y741" s="50"/>
      <c r="Z741" s="50"/>
      <c r="AA741" s="50">
        <f>AA740+AD740</f>
        <v>17.333333333333332</v>
      </c>
      <c r="AB741" s="50"/>
      <c r="AC741" s="50"/>
      <c r="AD741" s="50"/>
      <c r="AE741" s="50"/>
      <c r="AF741" s="50"/>
      <c r="AG741" s="28"/>
    </row>
    <row r="742" spans="1:33" ht="28.5" x14ac:dyDescent="0.65">
      <c r="A742" s="13"/>
      <c r="AG742" s="13"/>
    </row>
    <row r="743" spans="1:33" ht="28.5" x14ac:dyDescent="0.65">
      <c r="A743" s="13"/>
      <c r="B743" s="46" t="s">
        <v>12</v>
      </c>
      <c r="C743" s="46"/>
      <c r="D743" s="46"/>
      <c r="E743" s="47">
        <f>SUM(C740:AF740)</f>
        <v>82.955555555555549</v>
      </c>
      <c r="F743" s="47"/>
      <c r="G743" s="15" t="s">
        <v>13</v>
      </c>
      <c r="H743" s="15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</row>
    <row r="744" spans="1:33" ht="28.5" x14ac:dyDescent="0.6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</row>
    <row r="745" spans="1:33" ht="28.5" x14ac:dyDescent="0.65">
      <c r="A745" s="13"/>
      <c r="B745" s="46" t="s">
        <v>14</v>
      </c>
      <c r="C745" s="46"/>
      <c r="D745" s="46"/>
      <c r="E745" s="46"/>
      <c r="F745" s="13"/>
      <c r="G745" s="48" t="str" cm="1">
        <f t="array" ref="G745">_xlfn.IFS(E743&lt;40,"Диплом",E743&lt;60,"Бронзовая медаль",E743&lt;80,"Серебряная медаль",E743&lt;100,"Золотая медаль")</f>
        <v>Золотая медаль</v>
      </c>
      <c r="H745" s="48"/>
      <c r="I745" s="48"/>
      <c r="J745" s="48"/>
      <c r="K745" s="48"/>
      <c r="L745" s="48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</row>
    <row r="746" spans="1:33" ht="28.5" x14ac:dyDescent="0.65">
      <c r="A746" s="13"/>
      <c r="B746" s="14"/>
      <c r="C746" s="14"/>
      <c r="D746" s="14"/>
      <c r="E746" s="14"/>
      <c r="F746" s="13"/>
      <c r="G746" s="36"/>
      <c r="H746" s="36"/>
      <c r="I746" s="36"/>
      <c r="J746" s="36"/>
      <c r="K746" s="36"/>
      <c r="L746" s="36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</row>
    <row r="747" spans="1:33" ht="28.5" x14ac:dyDescent="0.6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</row>
    <row r="748" spans="1:33" ht="28.5" x14ac:dyDescent="0.65">
      <c r="A748" s="13"/>
      <c r="B748" s="3"/>
      <c r="C748" s="3"/>
      <c r="D748" s="19" t="s">
        <v>22</v>
      </c>
      <c r="E748" s="19"/>
      <c r="F748" s="19"/>
      <c r="G748" s="19"/>
      <c r="I748" s="3"/>
      <c r="J748" s="3"/>
      <c r="K748" s="19" t="s">
        <v>23</v>
      </c>
      <c r="L748" s="19"/>
      <c r="M748" s="19"/>
      <c r="O748" s="3"/>
      <c r="P748" s="3"/>
      <c r="Q748" s="19" t="s">
        <v>7</v>
      </c>
      <c r="R748" s="19"/>
      <c r="W748" s="19" t="s">
        <v>24</v>
      </c>
      <c r="X748" s="19"/>
      <c r="Y748" s="3"/>
      <c r="AB748" s="3"/>
      <c r="AC748" s="3"/>
      <c r="AD748" s="19" t="s">
        <v>25</v>
      </c>
      <c r="AE748" s="3"/>
      <c r="AF748" s="3"/>
      <c r="AG748" s="13"/>
    </row>
    <row r="749" spans="1:33" ht="28.5" x14ac:dyDescent="0.65">
      <c r="A749" s="13"/>
      <c r="B749" s="49" t="s">
        <v>15</v>
      </c>
      <c r="C749" s="49"/>
      <c r="D749" s="17"/>
      <c r="E749" s="17"/>
      <c r="F749" s="17"/>
      <c r="G749" s="18"/>
      <c r="I749" s="37" t="s">
        <v>15</v>
      </c>
      <c r="J749" s="37"/>
      <c r="K749" s="17"/>
      <c r="L749" s="17"/>
      <c r="M749" s="3"/>
      <c r="O749" s="37" t="s">
        <v>15</v>
      </c>
      <c r="P749" s="37"/>
      <c r="Q749" s="17"/>
      <c r="R749" s="17"/>
      <c r="V749" s="40" t="s">
        <v>15</v>
      </c>
      <c r="W749" s="37"/>
      <c r="X749" s="17"/>
      <c r="Y749" s="3"/>
      <c r="AB749" s="37" t="s">
        <v>15</v>
      </c>
      <c r="AC749" s="37"/>
      <c r="AD749" s="17"/>
      <c r="AE749" s="3"/>
      <c r="AF749" s="3"/>
      <c r="AG749" s="13"/>
    </row>
    <row r="750" spans="1:33" ht="46" x14ac:dyDescent="0.35">
      <c r="H750" s="62" t="s">
        <v>26</v>
      </c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 spans="1:33" ht="46" x14ac:dyDescent="1">
      <c r="C751" s="3"/>
      <c r="D751" s="3"/>
      <c r="E751" s="3"/>
      <c r="F751" s="3"/>
      <c r="G751" s="3"/>
      <c r="H751" s="21"/>
      <c r="I751" s="21"/>
      <c r="J751" s="21"/>
      <c r="L751" s="24"/>
      <c r="M751" s="24"/>
      <c r="N751" s="24"/>
      <c r="O751" s="24"/>
      <c r="P751" s="24" t="s">
        <v>21</v>
      </c>
      <c r="Q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</row>
    <row r="752" spans="1:33" ht="46" x14ac:dyDescent="1">
      <c r="C752" s="3"/>
      <c r="D752" s="3"/>
      <c r="E752" s="3"/>
      <c r="F752" s="3"/>
      <c r="G752" s="3"/>
      <c r="H752" s="23"/>
      <c r="I752" s="23"/>
      <c r="J752" s="23"/>
      <c r="K752" s="23"/>
      <c r="L752" s="23"/>
      <c r="M752" s="24"/>
      <c r="N752" s="21"/>
      <c r="O752" s="21"/>
      <c r="P752" s="21"/>
      <c r="Q752" s="21"/>
      <c r="R752" s="21"/>
      <c r="S752" s="21"/>
      <c r="T752" s="22"/>
      <c r="U752" s="21"/>
      <c r="V752" s="21"/>
      <c r="W752" s="21"/>
      <c r="X752" s="21"/>
      <c r="Y752" s="21"/>
      <c r="AC752" s="3"/>
    </row>
    <row r="753" spans="1:33" ht="46" x14ac:dyDescent="1">
      <c r="C753" s="5"/>
      <c r="D753" s="5"/>
      <c r="E753" s="5"/>
      <c r="H753" s="21"/>
      <c r="I753" s="21"/>
      <c r="J753" s="63" t="s">
        <v>93</v>
      </c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"/>
      <c r="AD753" s="7"/>
    </row>
    <row r="754" spans="1:33" ht="33.5" x14ac:dyDescent="0.75">
      <c r="B754" s="13"/>
      <c r="C754" s="30"/>
      <c r="D754" s="30"/>
      <c r="E754" s="30"/>
      <c r="F754" s="30"/>
      <c r="G754" s="30"/>
      <c r="H754" s="30"/>
      <c r="I754" s="30"/>
      <c r="J754" s="30"/>
      <c r="K754" s="30"/>
      <c r="L754" s="31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13"/>
    </row>
    <row r="755" spans="1:33" ht="33.5" x14ac:dyDescent="0.75">
      <c r="B755" s="13"/>
      <c r="C755" s="30"/>
      <c r="D755" s="30"/>
      <c r="E755" s="30"/>
      <c r="F755" s="30"/>
      <c r="G755" s="58" t="s">
        <v>245</v>
      </c>
      <c r="H755" s="58"/>
      <c r="I755" s="58"/>
      <c r="J755" s="58"/>
      <c r="K755" s="58"/>
      <c r="L755" s="58"/>
      <c r="M755" s="58"/>
      <c r="N755" s="30"/>
      <c r="O755" s="30"/>
      <c r="P755" s="30"/>
      <c r="Q755" s="30"/>
      <c r="R755" s="30"/>
      <c r="S755" s="30"/>
      <c r="T755" s="30"/>
      <c r="U755" s="32"/>
      <c r="V755" s="32"/>
      <c r="W755" s="30"/>
      <c r="X755" s="30"/>
      <c r="Y755" s="30"/>
      <c r="Z755" s="30"/>
      <c r="AA755" s="30"/>
      <c r="AB755" s="30"/>
      <c r="AC755" s="30"/>
      <c r="AD755" s="32"/>
      <c r="AE755" s="30"/>
      <c r="AF755" s="30"/>
      <c r="AG755" s="13"/>
    </row>
    <row r="756" spans="1:33" ht="33.5" x14ac:dyDescent="0.75">
      <c r="B756" s="13"/>
      <c r="C756" s="30"/>
      <c r="D756" s="30"/>
      <c r="E756" s="30"/>
      <c r="F756" s="30"/>
      <c r="G756" s="58"/>
      <c r="H756" s="58"/>
      <c r="I756" s="58"/>
      <c r="J756" s="58"/>
      <c r="K756" s="58"/>
      <c r="L756" s="58"/>
      <c r="M756" s="58"/>
      <c r="N756" s="59" t="s">
        <v>9</v>
      </c>
      <c r="O756" s="59"/>
      <c r="P756" s="59"/>
      <c r="Q756" s="59"/>
      <c r="R756" s="59"/>
      <c r="S756" s="60" t="s">
        <v>246</v>
      </c>
      <c r="T756" s="60"/>
      <c r="U756" s="60"/>
      <c r="V756" s="60"/>
      <c r="W756" s="60"/>
      <c r="X756" s="60"/>
      <c r="Y756" s="30"/>
      <c r="Z756" s="61" t="s">
        <v>10</v>
      </c>
      <c r="AA756" s="61"/>
      <c r="AB756" s="61"/>
      <c r="AC756" s="33" t="s">
        <v>352</v>
      </c>
      <c r="AD756" s="32"/>
      <c r="AE756" s="30"/>
      <c r="AF756" s="30"/>
      <c r="AG756" s="13"/>
    </row>
    <row r="757" spans="1:33" ht="33.5" x14ac:dyDescent="0.75">
      <c r="B757" s="13"/>
      <c r="C757" s="30"/>
      <c r="D757" s="55" t="s">
        <v>8</v>
      </c>
      <c r="E757" s="55"/>
      <c r="F757" s="55"/>
      <c r="G757" s="58"/>
      <c r="H757" s="58"/>
      <c r="I757" s="58"/>
      <c r="J757" s="58"/>
      <c r="K757" s="58"/>
      <c r="L757" s="58"/>
      <c r="M757" s="58"/>
      <c r="N757" s="59"/>
      <c r="O757" s="59"/>
      <c r="P757" s="59"/>
      <c r="Q757" s="59"/>
      <c r="R757" s="59"/>
      <c r="S757" s="60"/>
      <c r="T757" s="60"/>
      <c r="U757" s="60"/>
      <c r="V757" s="60"/>
      <c r="W757" s="60"/>
      <c r="X757" s="60"/>
      <c r="Y757" s="30"/>
      <c r="Z757" s="60" t="s">
        <v>351</v>
      </c>
      <c r="AA757" s="60"/>
      <c r="AB757" s="60"/>
      <c r="AC757" s="60"/>
      <c r="AD757" s="60"/>
      <c r="AE757" s="60"/>
      <c r="AF757" s="34"/>
      <c r="AG757" s="13"/>
    </row>
    <row r="758" spans="1:33" ht="33.5" x14ac:dyDescent="0.75">
      <c r="B758" s="13"/>
      <c r="C758" s="30"/>
      <c r="D758" s="30"/>
      <c r="E758" s="30"/>
      <c r="F758" s="30"/>
      <c r="G758" s="58"/>
      <c r="H758" s="58"/>
      <c r="I758" s="58"/>
      <c r="J758" s="58"/>
      <c r="K758" s="58"/>
      <c r="L758" s="58"/>
      <c r="M758" s="58"/>
      <c r="N758" s="30"/>
      <c r="O758" s="35"/>
      <c r="P758" s="30"/>
      <c r="Q758" s="30"/>
      <c r="R758" s="35"/>
      <c r="S758" s="4"/>
      <c r="T758" s="4"/>
      <c r="U758" s="4"/>
      <c r="V758" s="4"/>
      <c r="W758" s="4"/>
      <c r="X758" s="4"/>
      <c r="Y758" s="32"/>
      <c r="Z758" s="60"/>
      <c r="AA758" s="60"/>
      <c r="AB758" s="60"/>
      <c r="AC758" s="60"/>
      <c r="AD758" s="60"/>
      <c r="AE758" s="60"/>
      <c r="AF758" s="34"/>
      <c r="AG758" s="13"/>
    </row>
    <row r="759" spans="1:33" ht="33.5" x14ac:dyDescent="0.75">
      <c r="B759" s="13"/>
      <c r="C759" s="30"/>
      <c r="D759" s="30"/>
      <c r="E759" s="35"/>
      <c r="F759" s="35"/>
      <c r="G759" s="58"/>
      <c r="H759" s="58"/>
      <c r="I759" s="58"/>
      <c r="J759" s="58"/>
      <c r="K759" s="58"/>
      <c r="L759" s="58"/>
      <c r="M759" s="58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4"/>
      <c r="AA759" s="34"/>
      <c r="AB759" s="34"/>
      <c r="AC759" s="34"/>
      <c r="AD759" s="34"/>
      <c r="AE759" s="34"/>
      <c r="AF759" s="34"/>
      <c r="AG759" s="13"/>
    </row>
    <row r="760" spans="1:33" ht="33.5" x14ac:dyDescent="0.75">
      <c r="B760" s="13"/>
      <c r="C760" s="30"/>
      <c r="D760" s="30"/>
      <c r="E760" s="55" t="s">
        <v>16</v>
      </c>
      <c r="F760" s="55"/>
      <c r="G760" s="56" t="s">
        <v>247</v>
      </c>
      <c r="H760" s="56"/>
      <c r="I760" s="56"/>
      <c r="J760" s="56"/>
      <c r="K760" s="56"/>
      <c r="L760" s="56"/>
      <c r="M760" s="56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13"/>
    </row>
    <row r="761" spans="1:33" ht="33.5" x14ac:dyDescent="0.75">
      <c r="B761" s="13"/>
      <c r="C761" s="30"/>
      <c r="D761" s="30"/>
      <c r="E761" s="30"/>
      <c r="F761" s="30"/>
      <c r="G761" s="56"/>
      <c r="H761" s="56"/>
      <c r="I761" s="56"/>
      <c r="J761" s="56"/>
      <c r="K761" s="56"/>
      <c r="L761" s="56"/>
      <c r="M761" s="56"/>
      <c r="N761" s="30"/>
      <c r="O761" s="32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13"/>
    </row>
    <row r="762" spans="1:33" ht="31" x14ac:dyDescent="0.7">
      <c r="B762" s="13"/>
      <c r="C762" s="8"/>
      <c r="D762" s="8"/>
      <c r="E762" s="8"/>
      <c r="F762" s="8"/>
      <c r="G762" s="8"/>
      <c r="H762" s="8"/>
      <c r="I762" s="8"/>
      <c r="J762" s="8"/>
      <c r="K762" s="8"/>
      <c r="L762" s="9"/>
      <c r="M762" s="9"/>
      <c r="N762" s="10"/>
      <c r="O762" s="9"/>
      <c r="P762" s="8"/>
      <c r="Q762" s="8"/>
      <c r="R762" s="8"/>
      <c r="S762" s="8"/>
      <c r="T762" s="8"/>
      <c r="U762" s="8"/>
      <c r="V762" s="8"/>
      <c r="W762" s="8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</row>
    <row r="763" spans="1:33" ht="31" x14ac:dyDescent="0.7">
      <c r="B763" s="8"/>
      <c r="C763" s="12" t="s">
        <v>11</v>
      </c>
      <c r="D763" s="12"/>
      <c r="E763" s="12"/>
      <c r="F763" s="12"/>
      <c r="G763" s="12"/>
      <c r="H763" s="12"/>
      <c r="I763" s="12"/>
      <c r="J763" s="9"/>
      <c r="K763" s="9"/>
      <c r="L763" s="8"/>
      <c r="M763" s="8"/>
      <c r="N763" s="8"/>
      <c r="O763" s="8"/>
      <c r="P763" s="8"/>
      <c r="Q763" s="8"/>
      <c r="R763" s="8"/>
      <c r="U763" s="8"/>
      <c r="V763" s="8"/>
      <c r="W763" s="8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</row>
    <row r="764" spans="1:33" ht="31" x14ac:dyDescent="0.7">
      <c r="B764" s="11" t="s">
        <v>0</v>
      </c>
      <c r="C764" s="9" t="s">
        <v>494</v>
      </c>
      <c r="D764" s="9"/>
      <c r="E764" s="9"/>
      <c r="F764" s="9"/>
      <c r="G764" s="9"/>
      <c r="H764" s="9"/>
      <c r="I764" s="9"/>
      <c r="J764" s="8"/>
      <c r="K764" s="8"/>
      <c r="L764" s="8"/>
      <c r="M764" s="8"/>
      <c r="N764" s="8"/>
      <c r="O764" s="8"/>
      <c r="P764" s="8"/>
      <c r="Q764" s="8"/>
      <c r="R764" s="8"/>
      <c r="U764" s="8"/>
      <c r="V764" s="8"/>
      <c r="W764" s="8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</row>
    <row r="765" spans="1:33" ht="31" x14ac:dyDescent="0.7">
      <c r="B765" s="11" t="s">
        <v>1</v>
      </c>
      <c r="C765" s="9" t="s">
        <v>495</v>
      </c>
      <c r="D765" s="9"/>
      <c r="E765" s="9"/>
      <c r="F765" s="9"/>
      <c r="G765" s="9"/>
      <c r="H765" s="9"/>
      <c r="I765" s="9"/>
      <c r="J765" s="9"/>
      <c r="K765" s="10"/>
      <c r="L765" s="8"/>
      <c r="M765" s="8"/>
      <c r="N765" s="8"/>
      <c r="O765" s="8"/>
      <c r="P765" s="8"/>
      <c r="Q765" s="8"/>
      <c r="R765" s="8"/>
      <c r="U765" s="8"/>
      <c r="V765" s="8"/>
      <c r="W765" s="8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</row>
    <row r="766" spans="1:33" ht="31" x14ac:dyDescent="0.7">
      <c r="A766" s="2"/>
      <c r="B766" s="11" t="s">
        <v>2</v>
      </c>
      <c r="C766" s="9" t="s">
        <v>496</v>
      </c>
      <c r="D766" s="9"/>
      <c r="E766" s="9"/>
      <c r="F766" s="9"/>
      <c r="G766" s="9"/>
      <c r="H766" s="9"/>
      <c r="I766" s="9"/>
      <c r="J766" s="9"/>
      <c r="K766" s="8"/>
      <c r="L766" s="10"/>
      <c r="M766" s="10"/>
      <c r="N766" s="10"/>
      <c r="O766" s="10"/>
      <c r="P766" s="10"/>
      <c r="Q766" s="10"/>
      <c r="R766" s="10"/>
      <c r="S766" s="2"/>
      <c r="T766" s="2"/>
      <c r="U766" s="10"/>
      <c r="V766" s="10"/>
      <c r="W766" s="1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</row>
    <row r="767" spans="1:33" ht="28.5" x14ac:dyDescent="0.6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</row>
    <row r="768" spans="1:33" ht="28.5" customHeight="1" x14ac:dyDescent="0.35">
      <c r="A768" s="2"/>
      <c r="B768" s="57"/>
      <c r="C768" s="51" t="s">
        <v>6</v>
      </c>
      <c r="D768" s="51"/>
      <c r="E768" s="51"/>
      <c r="F768" s="51"/>
      <c r="G768" s="51"/>
      <c r="H768" s="51"/>
      <c r="I768" s="51" t="s">
        <v>23</v>
      </c>
      <c r="J768" s="51"/>
      <c r="K768" s="51"/>
      <c r="L768" s="51"/>
      <c r="M768" s="51"/>
      <c r="N768" s="51"/>
      <c r="O768" s="51" t="s">
        <v>7</v>
      </c>
      <c r="P768" s="51"/>
      <c r="Q768" s="51"/>
      <c r="R768" s="51"/>
      <c r="S768" s="51"/>
      <c r="T768" s="51"/>
      <c r="U768" s="51" t="s">
        <v>24</v>
      </c>
      <c r="V768" s="51"/>
      <c r="W768" s="51"/>
      <c r="X768" s="51"/>
      <c r="Y768" s="51"/>
      <c r="Z768" s="51"/>
      <c r="AA768" s="51" t="s">
        <v>25</v>
      </c>
      <c r="AB768" s="51"/>
      <c r="AC768" s="51"/>
      <c r="AD768" s="51"/>
      <c r="AE768" s="51"/>
      <c r="AF768" s="51"/>
      <c r="AG768" s="27"/>
    </row>
    <row r="769" spans="1:33" ht="28.5" x14ac:dyDescent="0.35">
      <c r="A769" s="2"/>
      <c r="B769" s="57"/>
      <c r="C769" s="25" t="s">
        <v>0</v>
      </c>
      <c r="D769" s="25" t="s">
        <v>1</v>
      </c>
      <c r="E769" s="25" t="s">
        <v>2</v>
      </c>
      <c r="F769" s="25" t="s">
        <v>3</v>
      </c>
      <c r="G769" s="25" t="s">
        <v>4</v>
      </c>
      <c r="H769" s="25" t="s">
        <v>5</v>
      </c>
      <c r="I769" s="25" t="s">
        <v>0</v>
      </c>
      <c r="J769" s="25" t="s">
        <v>1</v>
      </c>
      <c r="K769" s="25" t="s">
        <v>2</v>
      </c>
      <c r="L769" s="25" t="s">
        <v>3</v>
      </c>
      <c r="M769" s="25" t="s">
        <v>4</v>
      </c>
      <c r="N769" s="25" t="s">
        <v>5</v>
      </c>
      <c r="O769" s="25" t="s">
        <v>0</v>
      </c>
      <c r="P769" s="25" t="s">
        <v>1</v>
      </c>
      <c r="Q769" s="25" t="s">
        <v>2</v>
      </c>
      <c r="R769" s="25" t="s">
        <v>3</v>
      </c>
      <c r="S769" s="25" t="s">
        <v>4</v>
      </c>
      <c r="T769" s="25" t="s">
        <v>5</v>
      </c>
      <c r="U769" s="25" t="s">
        <v>0</v>
      </c>
      <c r="V769" s="25" t="s">
        <v>1</v>
      </c>
      <c r="W769" s="25" t="s">
        <v>2</v>
      </c>
      <c r="X769" s="25" t="s">
        <v>3</v>
      </c>
      <c r="Y769" s="25" t="s">
        <v>4</v>
      </c>
      <c r="Z769" s="25" t="s">
        <v>5</v>
      </c>
      <c r="AA769" s="25" t="s">
        <v>0</v>
      </c>
      <c r="AB769" s="25" t="s">
        <v>1</v>
      </c>
      <c r="AC769" s="25" t="s">
        <v>2</v>
      </c>
      <c r="AD769" s="25" t="s">
        <v>3</v>
      </c>
      <c r="AE769" s="25" t="s">
        <v>4</v>
      </c>
      <c r="AF769" s="25" t="s">
        <v>5</v>
      </c>
      <c r="AG769" s="28"/>
    </row>
    <row r="770" spans="1:33" ht="28.5" x14ac:dyDescent="0.35">
      <c r="A770" s="2"/>
      <c r="B770" s="26" t="s">
        <v>0</v>
      </c>
      <c r="C770" s="25">
        <v>8</v>
      </c>
      <c r="D770" s="25">
        <v>8</v>
      </c>
      <c r="E770" s="25">
        <v>8</v>
      </c>
      <c r="F770" s="25">
        <v>9</v>
      </c>
      <c r="G770" s="25">
        <v>8</v>
      </c>
      <c r="H770" s="52">
        <v>8</v>
      </c>
      <c r="I770" s="25"/>
      <c r="J770" s="25"/>
      <c r="K770" s="25"/>
      <c r="L770" s="25"/>
      <c r="M770" s="25"/>
      <c r="N770" s="52">
        <v>0</v>
      </c>
      <c r="O770" s="25">
        <v>9</v>
      </c>
      <c r="P770" s="25">
        <v>10</v>
      </c>
      <c r="Q770" s="25">
        <v>9</v>
      </c>
      <c r="R770" s="25">
        <v>9</v>
      </c>
      <c r="S770" s="25">
        <v>10</v>
      </c>
      <c r="T770" s="52">
        <v>9</v>
      </c>
      <c r="U770" s="25">
        <v>8</v>
      </c>
      <c r="V770" s="25">
        <v>8</v>
      </c>
      <c r="W770" s="25">
        <v>8</v>
      </c>
      <c r="X770" s="25">
        <v>8</v>
      </c>
      <c r="Y770" s="25">
        <v>8</v>
      </c>
      <c r="Z770" s="52">
        <v>9</v>
      </c>
      <c r="AA770" s="25">
        <v>9</v>
      </c>
      <c r="AB770" s="25">
        <v>8</v>
      </c>
      <c r="AC770" s="25">
        <v>9</v>
      </c>
      <c r="AD770" s="25">
        <v>8</v>
      </c>
      <c r="AE770" s="25">
        <v>8</v>
      </c>
      <c r="AF770" s="52">
        <v>9</v>
      </c>
      <c r="AG770" s="28"/>
    </row>
    <row r="771" spans="1:33" ht="28.5" x14ac:dyDescent="0.35">
      <c r="A771" s="2"/>
      <c r="B771" s="26" t="s">
        <v>1</v>
      </c>
      <c r="C771" s="25">
        <v>7</v>
      </c>
      <c r="D771" s="25">
        <v>8</v>
      </c>
      <c r="E771" s="25">
        <v>7</v>
      </c>
      <c r="F771" s="25">
        <v>8</v>
      </c>
      <c r="G771" s="25">
        <v>8</v>
      </c>
      <c r="H771" s="53"/>
      <c r="I771" s="25"/>
      <c r="J771" s="25"/>
      <c r="K771" s="25"/>
      <c r="L771" s="25"/>
      <c r="M771" s="25"/>
      <c r="N771" s="53"/>
      <c r="O771" s="25">
        <v>9</v>
      </c>
      <c r="P771" s="25">
        <v>9</v>
      </c>
      <c r="Q771" s="25">
        <v>9</v>
      </c>
      <c r="R771" s="25">
        <v>9</v>
      </c>
      <c r="S771" s="25">
        <v>10</v>
      </c>
      <c r="T771" s="53"/>
      <c r="U771" s="25">
        <v>9</v>
      </c>
      <c r="V771" s="25">
        <v>9</v>
      </c>
      <c r="W771" s="25">
        <v>9</v>
      </c>
      <c r="X771" s="25">
        <v>9</v>
      </c>
      <c r="Y771" s="25">
        <v>9</v>
      </c>
      <c r="Z771" s="53"/>
      <c r="AA771" s="25">
        <v>9</v>
      </c>
      <c r="AB771" s="25">
        <v>9</v>
      </c>
      <c r="AC771" s="25">
        <v>9</v>
      </c>
      <c r="AD771" s="25">
        <v>9</v>
      </c>
      <c r="AE771" s="25">
        <v>9</v>
      </c>
      <c r="AF771" s="53"/>
      <c r="AG771" s="28"/>
    </row>
    <row r="772" spans="1:33" ht="28.5" x14ac:dyDescent="0.35">
      <c r="A772" s="2"/>
      <c r="B772" s="26" t="s">
        <v>2</v>
      </c>
      <c r="C772" s="25">
        <v>9</v>
      </c>
      <c r="D772" s="25">
        <v>9</v>
      </c>
      <c r="E772" s="25">
        <v>10</v>
      </c>
      <c r="F772" s="25">
        <v>9</v>
      </c>
      <c r="G772" s="25">
        <v>10</v>
      </c>
      <c r="H772" s="53"/>
      <c r="I772" s="25"/>
      <c r="J772" s="25"/>
      <c r="K772" s="25"/>
      <c r="L772" s="25"/>
      <c r="M772" s="25"/>
      <c r="N772" s="53"/>
      <c r="O772" s="25">
        <v>9</v>
      </c>
      <c r="P772" s="25">
        <v>9</v>
      </c>
      <c r="Q772" s="25">
        <v>10</v>
      </c>
      <c r="R772" s="25">
        <v>9</v>
      </c>
      <c r="S772" s="25">
        <v>10</v>
      </c>
      <c r="T772" s="53"/>
      <c r="U772" s="25">
        <v>9</v>
      </c>
      <c r="V772" s="25">
        <v>9</v>
      </c>
      <c r="W772" s="25">
        <v>9</v>
      </c>
      <c r="X772" s="25">
        <v>9</v>
      </c>
      <c r="Y772" s="25">
        <v>9</v>
      </c>
      <c r="Z772" s="53"/>
      <c r="AA772" s="25">
        <v>9</v>
      </c>
      <c r="AB772" s="25">
        <v>9</v>
      </c>
      <c r="AC772" s="25">
        <v>9</v>
      </c>
      <c r="AD772" s="25">
        <v>9</v>
      </c>
      <c r="AE772" s="25">
        <v>9</v>
      </c>
      <c r="AF772" s="53"/>
      <c r="AG772" s="28"/>
    </row>
    <row r="773" spans="1:33" ht="28.5" x14ac:dyDescent="0.35">
      <c r="A773" s="2"/>
      <c r="B773" s="25"/>
      <c r="C773" s="29">
        <f>SUM(C770:C772)/3</f>
        <v>8</v>
      </c>
      <c r="D773" s="29">
        <f t="shared" ref="D773:F773" si="15">SUM(D770:D772)/3</f>
        <v>8.3333333333333339</v>
      </c>
      <c r="E773" s="29">
        <f t="shared" si="15"/>
        <v>8.3333333333333339</v>
      </c>
      <c r="F773" s="29">
        <f t="shared" si="15"/>
        <v>8.6666666666666661</v>
      </c>
      <c r="G773" s="29">
        <f>SUM(G770:G772)/3</f>
        <v>8.6666666666666661</v>
      </c>
      <c r="H773" s="54"/>
      <c r="I773" s="29">
        <f>SUM(I770:I772)/3</f>
        <v>0</v>
      </c>
      <c r="J773" s="29">
        <f>SUM(J770:J772)/3</f>
        <v>0</v>
      </c>
      <c r="K773" s="29">
        <f>SUM(K770:K772)/3</f>
        <v>0</v>
      </c>
      <c r="L773" s="29">
        <f>SUM(L770:L772)/3</f>
        <v>0</v>
      </c>
      <c r="M773" s="29">
        <f>SUM(M770:M772)/3</f>
        <v>0</v>
      </c>
      <c r="N773" s="54"/>
      <c r="O773" s="29">
        <f>SUM(O770:O772)/3</f>
        <v>9</v>
      </c>
      <c r="P773" s="29">
        <f>SUM(P770:P772)/3</f>
        <v>9.3333333333333339</v>
      </c>
      <c r="Q773" s="29">
        <f>SUM(Q770:Q772)/3</f>
        <v>9.3333333333333339</v>
      </c>
      <c r="R773" s="29">
        <f>SUM(R770:R772)/3</f>
        <v>9</v>
      </c>
      <c r="S773" s="29">
        <f>SUM(S770:S772)/3</f>
        <v>10</v>
      </c>
      <c r="T773" s="54"/>
      <c r="U773" s="29">
        <f>SUM(U770:U772)/3</f>
        <v>8.6666666666666661</v>
      </c>
      <c r="V773" s="29">
        <f>SUM(V770:V772)/3</f>
        <v>8.6666666666666661</v>
      </c>
      <c r="W773" s="29">
        <f>SUM(W770:W772)/3</f>
        <v>8.6666666666666661</v>
      </c>
      <c r="X773" s="29">
        <f>SUM(X770:X772)/3</f>
        <v>8.6666666666666661</v>
      </c>
      <c r="Y773" s="29">
        <f>SUM(Y770:Y772)/3</f>
        <v>8.6666666666666661</v>
      </c>
      <c r="Z773" s="54"/>
      <c r="AA773" s="29">
        <f>SUM(AA770:AA772)/3</f>
        <v>9</v>
      </c>
      <c r="AB773" s="29">
        <f>SUM(AB770:AB772)/3</f>
        <v>8.6666666666666661</v>
      </c>
      <c r="AC773" s="29">
        <f>SUM(AC770:AC772)/3</f>
        <v>9</v>
      </c>
      <c r="AD773" s="29">
        <f>SUM(AD770:AD772)/3</f>
        <v>8.6666666666666661</v>
      </c>
      <c r="AE773" s="29">
        <f>SUM(AE770:AE772)/3</f>
        <v>8.6666666666666661</v>
      </c>
      <c r="AF773" s="54"/>
      <c r="AG773" s="28"/>
    </row>
    <row r="774" spans="1:33" ht="28.5" x14ac:dyDescent="0.35">
      <c r="A774" s="2"/>
      <c r="B774" s="25"/>
      <c r="C774" s="50">
        <f>SUM(C773:E773)/3</f>
        <v>8.2222222222222232</v>
      </c>
      <c r="D774" s="50"/>
      <c r="E774" s="50"/>
      <c r="F774" s="50">
        <f>(F773+G773+H770)/3</f>
        <v>8.4444444444444446</v>
      </c>
      <c r="G774" s="50"/>
      <c r="H774" s="50"/>
      <c r="I774" s="50">
        <v>8</v>
      </c>
      <c r="J774" s="50"/>
      <c r="K774" s="50"/>
      <c r="L774" s="50">
        <v>9</v>
      </c>
      <c r="M774" s="50"/>
      <c r="N774" s="50"/>
      <c r="O774" s="50">
        <f>SUM(O773:Q773)/3</f>
        <v>9.2222222222222232</v>
      </c>
      <c r="P774" s="50"/>
      <c r="Q774" s="50"/>
      <c r="R774" s="50">
        <f>(R773+S773+T770)/3</f>
        <v>9.3333333333333339</v>
      </c>
      <c r="S774" s="50"/>
      <c r="T774" s="50"/>
      <c r="U774" s="50">
        <f>SUM(U773:W773)/3</f>
        <v>8.6666666666666661</v>
      </c>
      <c r="V774" s="50"/>
      <c r="W774" s="50"/>
      <c r="X774" s="50">
        <f>(X773+Y773+Z770)/3</f>
        <v>8.7777777777777768</v>
      </c>
      <c r="Y774" s="50"/>
      <c r="Z774" s="50"/>
      <c r="AA774" s="50">
        <f>SUM(AA773:AC773)/3</f>
        <v>8.8888888888888875</v>
      </c>
      <c r="AB774" s="50"/>
      <c r="AC774" s="50"/>
      <c r="AD774" s="50">
        <f>(AD773+AE773+AF770)/3</f>
        <v>8.7777777777777768</v>
      </c>
      <c r="AE774" s="50"/>
      <c r="AF774" s="50"/>
      <c r="AG774" s="28"/>
    </row>
    <row r="775" spans="1:33" ht="28.5" x14ac:dyDescent="0.35">
      <c r="A775" s="2"/>
      <c r="B775" s="25"/>
      <c r="C775" s="50">
        <f>C774+F774</f>
        <v>16.666666666666668</v>
      </c>
      <c r="D775" s="50"/>
      <c r="E775" s="50"/>
      <c r="F775" s="50"/>
      <c r="G775" s="50"/>
      <c r="H775" s="50"/>
      <c r="I775" s="50">
        <f>I774+L774</f>
        <v>17</v>
      </c>
      <c r="J775" s="50"/>
      <c r="K775" s="50"/>
      <c r="L775" s="50"/>
      <c r="M775" s="50"/>
      <c r="N775" s="50"/>
      <c r="O775" s="50">
        <f>O774+R774</f>
        <v>18.555555555555557</v>
      </c>
      <c r="P775" s="50"/>
      <c r="Q775" s="50"/>
      <c r="R775" s="50"/>
      <c r="S775" s="50"/>
      <c r="T775" s="50"/>
      <c r="U775" s="50">
        <f>U774+X774</f>
        <v>17.444444444444443</v>
      </c>
      <c r="V775" s="50"/>
      <c r="W775" s="50"/>
      <c r="X775" s="50"/>
      <c r="Y775" s="50"/>
      <c r="Z775" s="50"/>
      <c r="AA775" s="50">
        <f>AA774+AD774</f>
        <v>17.666666666666664</v>
      </c>
      <c r="AB775" s="50"/>
      <c r="AC775" s="50"/>
      <c r="AD775" s="50"/>
      <c r="AE775" s="50"/>
      <c r="AF775" s="50"/>
      <c r="AG775" s="28"/>
    </row>
    <row r="776" spans="1:33" ht="28.5" x14ac:dyDescent="0.65">
      <c r="A776" s="13"/>
      <c r="AG776" s="13"/>
    </row>
    <row r="777" spans="1:33" ht="28.5" x14ac:dyDescent="0.65">
      <c r="A777" s="13"/>
      <c r="B777" s="46" t="s">
        <v>12</v>
      </c>
      <c r="C777" s="46"/>
      <c r="D777" s="46"/>
      <c r="E777" s="47">
        <f>SUM(C774:AF774)</f>
        <v>87.333333333333329</v>
      </c>
      <c r="F777" s="47"/>
      <c r="G777" s="15" t="s">
        <v>13</v>
      </c>
      <c r="H777" s="15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</row>
    <row r="778" spans="1:33" ht="28.5" x14ac:dyDescent="0.6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</row>
    <row r="779" spans="1:33" ht="28.5" x14ac:dyDescent="0.65">
      <c r="A779" s="13"/>
      <c r="B779" s="46" t="s">
        <v>14</v>
      </c>
      <c r="C779" s="46"/>
      <c r="D779" s="46"/>
      <c r="E779" s="46"/>
      <c r="F779" s="13"/>
      <c r="G779" s="48" t="str" cm="1">
        <f t="array" ref="G779">_xlfn.IFS(E777&lt;40,"Диплом",E777&lt;60,"Бронзовая медаль",E777&lt;80,"Серебряная медаль",E777&lt;100,"Золотая медаль")</f>
        <v>Золотая медаль</v>
      </c>
      <c r="H779" s="48"/>
      <c r="I779" s="48"/>
      <c r="J779" s="48"/>
      <c r="K779" s="48"/>
      <c r="L779" s="48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</row>
    <row r="780" spans="1:33" ht="28.5" x14ac:dyDescent="0.65">
      <c r="A780" s="13"/>
      <c r="B780" s="14"/>
      <c r="C780" s="14"/>
      <c r="D780" s="14"/>
      <c r="E780" s="14"/>
      <c r="F780" s="13"/>
      <c r="G780" s="36"/>
      <c r="H780" s="36"/>
      <c r="I780" s="36"/>
      <c r="J780" s="36"/>
      <c r="K780" s="36"/>
      <c r="L780" s="36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</row>
    <row r="781" spans="1:33" ht="28.5" x14ac:dyDescent="0.6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</row>
    <row r="782" spans="1:33" ht="28.5" x14ac:dyDescent="0.65">
      <c r="A782" s="13"/>
      <c r="B782" s="3"/>
      <c r="C782" s="3"/>
      <c r="D782" s="19" t="s">
        <v>22</v>
      </c>
      <c r="E782" s="19"/>
      <c r="F782" s="19"/>
      <c r="G782" s="19"/>
      <c r="I782" s="3"/>
      <c r="J782" s="3"/>
      <c r="K782" s="19" t="s">
        <v>23</v>
      </c>
      <c r="L782" s="19"/>
      <c r="M782" s="19"/>
      <c r="O782" s="3"/>
      <c r="P782" s="3"/>
      <c r="Q782" s="19" t="s">
        <v>7</v>
      </c>
      <c r="R782" s="19"/>
      <c r="W782" s="19" t="s">
        <v>24</v>
      </c>
      <c r="X782" s="19"/>
      <c r="Y782" s="3"/>
      <c r="AB782" s="3"/>
      <c r="AC782" s="3"/>
      <c r="AD782" s="19" t="s">
        <v>25</v>
      </c>
      <c r="AE782" s="3"/>
      <c r="AF782" s="3"/>
      <c r="AG782" s="13"/>
    </row>
    <row r="783" spans="1:33" ht="28.5" x14ac:dyDescent="0.65">
      <c r="A783" s="13"/>
      <c r="B783" s="49" t="s">
        <v>15</v>
      </c>
      <c r="C783" s="49"/>
      <c r="D783" s="17"/>
      <c r="E783" s="17"/>
      <c r="F783" s="17"/>
      <c r="G783" s="18"/>
      <c r="I783" s="37" t="s">
        <v>15</v>
      </c>
      <c r="J783" s="37"/>
      <c r="K783" s="17"/>
      <c r="L783" s="17"/>
      <c r="M783" s="3"/>
      <c r="O783" s="37" t="s">
        <v>15</v>
      </c>
      <c r="P783" s="37"/>
      <c r="Q783" s="17"/>
      <c r="R783" s="17"/>
      <c r="V783" s="40" t="s">
        <v>15</v>
      </c>
      <c r="W783" s="37"/>
      <c r="X783" s="17"/>
      <c r="Y783" s="3"/>
      <c r="AB783" s="37" t="s">
        <v>15</v>
      </c>
      <c r="AC783" s="37"/>
      <c r="AD783" s="17"/>
      <c r="AE783" s="3"/>
      <c r="AF783" s="3"/>
      <c r="AG783" s="13"/>
    </row>
    <row r="784" spans="1:33" ht="46" x14ac:dyDescent="0.35">
      <c r="H784" s="62" t="s">
        <v>26</v>
      </c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 spans="1:33" ht="46" x14ac:dyDescent="1">
      <c r="C785" s="3"/>
      <c r="D785" s="3"/>
      <c r="E785" s="3"/>
      <c r="F785" s="3"/>
      <c r="G785" s="3"/>
      <c r="H785" s="21"/>
      <c r="I785" s="21"/>
      <c r="J785" s="21"/>
      <c r="L785" s="24"/>
      <c r="M785" s="24"/>
      <c r="N785" s="24"/>
      <c r="O785" s="24"/>
      <c r="P785" s="24" t="s">
        <v>21</v>
      </c>
      <c r="Q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</row>
    <row r="786" spans="1:33" ht="46" x14ac:dyDescent="1">
      <c r="C786" s="3"/>
      <c r="D786" s="3"/>
      <c r="E786" s="3"/>
      <c r="F786" s="3"/>
      <c r="G786" s="3"/>
      <c r="H786" s="23"/>
      <c r="I786" s="23"/>
      <c r="J786" s="23"/>
      <c r="K786" s="23"/>
      <c r="L786" s="23"/>
      <c r="M786" s="24"/>
      <c r="N786" s="21"/>
      <c r="O786" s="21"/>
      <c r="P786" s="21"/>
      <c r="Q786" s="21"/>
      <c r="R786" s="21"/>
      <c r="S786" s="21"/>
      <c r="T786" s="22"/>
      <c r="U786" s="21"/>
      <c r="V786" s="21"/>
      <c r="W786" s="21"/>
      <c r="X786" s="21"/>
      <c r="Y786" s="21"/>
      <c r="AC786" s="3"/>
    </row>
    <row r="787" spans="1:33" ht="46" x14ac:dyDescent="1">
      <c r="C787" s="5"/>
      <c r="D787" s="5"/>
      <c r="E787" s="5"/>
      <c r="H787" s="21"/>
      <c r="I787" s="21"/>
      <c r="J787" s="63" t="s">
        <v>94</v>
      </c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"/>
      <c r="AD787" s="7"/>
    </row>
    <row r="788" spans="1:33" ht="33.5" x14ac:dyDescent="0.75">
      <c r="B788" s="13"/>
      <c r="C788" s="30"/>
      <c r="D788" s="30"/>
      <c r="E788" s="30"/>
      <c r="F788" s="30"/>
      <c r="G788" s="30"/>
      <c r="H788" s="30"/>
      <c r="I788" s="30"/>
      <c r="J788" s="30"/>
      <c r="K788" s="30"/>
      <c r="L788" s="31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13"/>
    </row>
    <row r="789" spans="1:33" ht="33.5" x14ac:dyDescent="0.75">
      <c r="B789" s="13"/>
      <c r="C789" s="30"/>
      <c r="D789" s="30"/>
      <c r="E789" s="30"/>
      <c r="F789" s="30"/>
      <c r="G789" s="58" t="s">
        <v>307</v>
      </c>
      <c r="H789" s="58"/>
      <c r="I789" s="58"/>
      <c r="J789" s="58"/>
      <c r="K789" s="58"/>
      <c r="L789" s="58"/>
      <c r="M789" s="58"/>
      <c r="N789" s="30"/>
      <c r="O789" s="30"/>
      <c r="P789" s="30"/>
      <c r="Q789" s="30"/>
      <c r="R789" s="30"/>
      <c r="S789" s="30"/>
      <c r="T789" s="30"/>
      <c r="U789" s="32"/>
      <c r="V789" s="32"/>
      <c r="W789" s="30"/>
      <c r="X789" s="30"/>
      <c r="Y789" s="30"/>
      <c r="Z789" s="30"/>
      <c r="AA789" s="30"/>
      <c r="AB789" s="30"/>
      <c r="AC789" s="30"/>
      <c r="AD789" s="32"/>
      <c r="AE789" s="30"/>
      <c r="AF789" s="30"/>
      <c r="AG789" s="13"/>
    </row>
    <row r="790" spans="1:33" ht="33.5" x14ac:dyDescent="0.75">
      <c r="B790" s="13"/>
      <c r="C790" s="30"/>
      <c r="D790" s="30"/>
      <c r="E790" s="30"/>
      <c r="F790" s="30"/>
      <c r="G790" s="58"/>
      <c r="H790" s="58"/>
      <c r="I790" s="58"/>
      <c r="J790" s="58"/>
      <c r="K790" s="58"/>
      <c r="L790" s="58"/>
      <c r="M790" s="58"/>
      <c r="N790" s="59" t="s">
        <v>9</v>
      </c>
      <c r="O790" s="59"/>
      <c r="P790" s="59"/>
      <c r="Q790" s="59"/>
      <c r="R790" s="59"/>
      <c r="S790" s="60" t="s">
        <v>308</v>
      </c>
      <c r="T790" s="60"/>
      <c r="U790" s="60"/>
      <c r="V790" s="60"/>
      <c r="W790" s="60"/>
      <c r="X790" s="60"/>
      <c r="Y790" s="30"/>
      <c r="Z790" s="61" t="s">
        <v>10</v>
      </c>
      <c r="AA790" s="61"/>
      <c r="AB790" s="61"/>
      <c r="AC790" s="33" t="s">
        <v>352</v>
      </c>
      <c r="AD790" s="32"/>
      <c r="AE790" s="30"/>
      <c r="AF790" s="30"/>
      <c r="AG790" s="13"/>
    </row>
    <row r="791" spans="1:33" ht="33.5" x14ac:dyDescent="0.75">
      <c r="B791" s="13"/>
      <c r="C791" s="30"/>
      <c r="D791" s="55" t="s">
        <v>8</v>
      </c>
      <c r="E791" s="55"/>
      <c r="F791" s="55"/>
      <c r="G791" s="58"/>
      <c r="H791" s="58"/>
      <c r="I791" s="58"/>
      <c r="J791" s="58"/>
      <c r="K791" s="58"/>
      <c r="L791" s="58"/>
      <c r="M791" s="58"/>
      <c r="N791" s="59"/>
      <c r="O791" s="59"/>
      <c r="P791" s="59"/>
      <c r="Q791" s="59"/>
      <c r="R791" s="59"/>
      <c r="S791" s="60"/>
      <c r="T791" s="60"/>
      <c r="U791" s="60"/>
      <c r="V791" s="60"/>
      <c r="W791" s="60"/>
      <c r="X791" s="60"/>
      <c r="Y791" s="30"/>
      <c r="Z791" s="60" t="s">
        <v>351</v>
      </c>
      <c r="AA791" s="60"/>
      <c r="AB791" s="60"/>
      <c r="AC791" s="60"/>
      <c r="AD791" s="60"/>
      <c r="AE791" s="60"/>
      <c r="AF791" s="34"/>
      <c r="AG791" s="13"/>
    </row>
    <row r="792" spans="1:33" ht="33.5" x14ac:dyDescent="0.75">
      <c r="B792" s="13"/>
      <c r="C792" s="30"/>
      <c r="D792" s="30"/>
      <c r="E792" s="30"/>
      <c r="F792" s="30"/>
      <c r="G792" s="58"/>
      <c r="H792" s="58"/>
      <c r="I792" s="58"/>
      <c r="J792" s="58"/>
      <c r="K792" s="58"/>
      <c r="L792" s="58"/>
      <c r="M792" s="58"/>
      <c r="N792" s="30"/>
      <c r="O792" s="35"/>
      <c r="P792" s="30"/>
      <c r="Q792" s="30"/>
      <c r="R792" s="35"/>
      <c r="S792" s="4"/>
      <c r="T792" s="4"/>
      <c r="U792" s="4"/>
      <c r="V792" s="4"/>
      <c r="W792" s="4"/>
      <c r="X792" s="4"/>
      <c r="Y792" s="32"/>
      <c r="Z792" s="60"/>
      <c r="AA792" s="60"/>
      <c r="AB792" s="60"/>
      <c r="AC792" s="60"/>
      <c r="AD792" s="60"/>
      <c r="AE792" s="60"/>
      <c r="AF792" s="34"/>
      <c r="AG792" s="13"/>
    </row>
    <row r="793" spans="1:33" ht="33.5" x14ac:dyDescent="0.75">
      <c r="B793" s="13"/>
      <c r="C793" s="30"/>
      <c r="D793" s="30"/>
      <c r="E793" s="35"/>
      <c r="F793" s="35"/>
      <c r="G793" s="58"/>
      <c r="H793" s="58"/>
      <c r="I793" s="58"/>
      <c r="J793" s="58"/>
      <c r="K793" s="58"/>
      <c r="L793" s="58"/>
      <c r="M793" s="58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4"/>
      <c r="AA793" s="34"/>
      <c r="AB793" s="34"/>
      <c r="AC793" s="34"/>
      <c r="AD793" s="34"/>
      <c r="AE793" s="34"/>
      <c r="AF793" s="34"/>
      <c r="AG793" s="13"/>
    </row>
    <row r="794" spans="1:33" ht="33.5" x14ac:dyDescent="0.75">
      <c r="B794" s="13"/>
      <c r="C794" s="30"/>
      <c r="D794" s="30"/>
      <c r="E794" s="55" t="s">
        <v>16</v>
      </c>
      <c r="F794" s="55"/>
      <c r="G794" s="56" t="s">
        <v>309</v>
      </c>
      <c r="H794" s="56"/>
      <c r="I794" s="56"/>
      <c r="J794" s="56"/>
      <c r="K794" s="56"/>
      <c r="L794" s="56"/>
      <c r="M794" s="56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13"/>
    </row>
    <row r="795" spans="1:33" ht="33.5" x14ac:dyDescent="0.75">
      <c r="B795" s="13"/>
      <c r="C795" s="30"/>
      <c r="D795" s="30"/>
      <c r="E795" s="30"/>
      <c r="F795" s="30"/>
      <c r="G795" s="56"/>
      <c r="H795" s="56"/>
      <c r="I795" s="56"/>
      <c r="J795" s="56"/>
      <c r="K795" s="56"/>
      <c r="L795" s="56"/>
      <c r="M795" s="56"/>
      <c r="N795" s="30"/>
      <c r="O795" s="32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13"/>
    </row>
    <row r="796" spans="1:33" ht="31" x14ac:dyDescent="0.7">
      <c r="B796" s="13"/>
      <c r="C796" s="8"/>
      <c r="D796" s="8"/>
      <c r="E796" s="8"/>
      <c r="F796" s="8"/>
      <c r="G796" s="8"/>
      <c r="H796" s="8"/>
      <c r="I796" s="8"/>
      <c r="J796" s="8"/>
      <c r="K796" s="8"/>
      <c r="L796" s="9"/>
      <c r="M796" s="9"/>
      <c r="N796" s="10"/>
      <c r="O796" s="9"/>
      <c r="P796" s="8"/>
      <c r="Q796" s="8"/>
      <c r="R796" s="8"/>
      <c r="S796" s="8"/>
      <c r="T796" s="8"/>
      <c r="U796" s="8"/>
      <c r="V796" s="8"/>
      <c r="W796" s="8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</row>
    <row r="797" spans="1:33" ht="31" x14ac:dyDescent="0.7">
      <c r="B797" s="8"/>
      <c r="C797" s="12" t="s">
        <v>11</v>
      </c>
      <c r="D797" s="12"/>
      <c r="E797" s="12"/>
      <c r="F797" s="12"/>
      <c r="G797" s="12"/>
      <c r="H797" s="12"/>
      <c r="I797" s="12"/>
      <c r="J797" s="9"/>
      <c r="K797" s="9"/>
      <c r="L797" s="8"/>
      <c r="M797" s="8"/>
      <c r="N797" s="8"/>
      <c r="O797" s="8"/>
      <c r="P797" s="8"/>
      <c r="Q797" s="8"/>
      <c r="R797" s="8"/>
      <c r="U797" s="8"/>
      <c r="V797" s="8"/>
      <c r="W797" s="8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</row>
    <row r="798" spans="1:33" ht="31" x14ac:dyDescent="0.7">
      <c r="B798" s="11" t="s">
        <v>0</v>
      </c>
      <c r="C798" s="9" t="s">
        <v>497</v>
      </c>
      <c r="D798" s="9"/>
      <c r="E798" s="9"/>
      <c r="F798" s="9"/>
      <c r="G798" s="9"/>
      <c r="H798" s="9"/>
      <c r="I798" s="9"/>
      <c r="J798" s="8"/>
      <c r="K798" s="8"/>
      <c r="L798" s="8"/>
      <c r="M798" s="8"/>
      <c r="N798" s="8"/>
      <c r="O798" s="8"/>
      <c r="P798" s="8"/>
      <c r="Q798" s="8"/>
      <c r="R798" s="8"/>
      <c r="U798" s="8"/>
      <c r="V798" s="8"/>
      <c r="W798" s="8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</row>
    <row r="799" spans="1:33" ht="31" x14ac:dyDescent="0.7">
      <c r="B799" s="11" t="s">
        <v>1</v>
      </c>
      <c r="C799" s="9" t="s">
        <v>498</v>
      </c>
      <c r="D799" s="9"/>
      <c r="E799" s="9"/>
      <c r="F799" s="9"/>
      <c r="G799" s="9"/>
      <c r="H799" s="9"/>
      <c r="I799" s="9"/>
      <c r="J799" s="9"/>
      <c r="K799" s="10"/>
      <c r="L799" s="8"/>
      <c r="M799" s="8"/>
      <c r="N799" s="8"/>
      <c r="O799" s="8"/>
      <c r="P799" s="8"/>
      <c r="Q799" s="8"/>
      <c r="R799" s="8"/>
      <c r="U799" s="8"/>
      <c r="V799" s="8"/>
      <c r="W799" s="8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</row>
    <row r="800" spans="1:33" ht="31" x14ac:dyDescent="0.7">
      <c r="A800" s="2"/>
      <c r="B800" s="11" t="s">
        <v>2</v>
      </c>
      <c r="C800" s="9" t="s">
        <v>499</v>
      </c>
      <c r="D800" s="9"/>
      <c r="E800" s="9"/>
      <c r="F800" s="9"/>
      <c r="G800" s="9"/>
      <c r="H800" s="9"/>
      <c r="I800" s="9"/>
      <c r="J800" s="9"/>
      <c r="K800" s="8"/>
      <c r="L800" s="10"/>
      <c r="M800" s="10"/>
      <c r="N800" s="10"/>
      <c r="O800" s="10"/>
      <c r="P800" s="10"/>
      <c r="Q800" s="10"/>
      <c r="R800" s="10"/>
      <c r="S800" s="2"/>
      <c r="T800" s="2"/>
      <c r="U800" s="10"/>
      <c r="V800" s="10"/>
      <c r="W800" s="1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</row>
    <row r="801" spans="1:33" ht="28.5" x14ac:dyDescent="0.6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</row>
    <row r="802" spans="1:33" ht="28.5" customHeight="1" x14ac:dyDescent="0.35">
      <c r="A802" s="2"/>
      <c r="B802" s="57"/>
      <c r="C802" s="51" t="s">
        <v>6</v>
      </c>
      <c r="D802" s="51"/>
      <c r="E802" s="51"/>
      <c r="F802" s="51"/>
      <c r="G802" s="51"/>
      <c r="H802" s="51"/>
      <c r="I802" s="51" t="s">
        <v>23</v>
      </c>
      <c r="J802" s="51"/>
      <c r="K802" s="51"/>
      <c r="L802" s="51"/>
      <c r="M802" s="51"/>
      <c r="N802" s="51"/>
      <c r="O802" s="51" t="s">
        <v>7</v>
      </c>
      <c r="P802" s="51"/>
      <c r="Q802" s="51"/>
      <c r="R802" s="51"/>
      <c r="S802" s="51"/>
      <c r="T802" s="51"/>
      <c r="U802" s="51" t="s">
        <v>24</v>
      </c>
      <c r="V802" s="51"/>
      <c r="W802" s="51"/>
      <c r="X802" s="51"/>
      <c r="Y802" s="51"/>
      <c r="Z802" s="51"/>
      <c r="AA802" s="51" t="s">
        <v>25</v>
      </c>
      <c r="AB802" s="51"/>
      <c r="AC802" s="51"/>
      <c r="AD802" s="51"/>
      <c r="AE802" s="51"/>
      <c r="AF802" s="51"/>
      <c r="AG802" s="27"/>
    </row>
    <row r="803" spans="1:33" ht="28.5" x14ac:dyDescent="0.35">
      <c r="A803" s="2"/>
      <c r="B803" s="57"/>
      <c r="C803" s="25" t="s">
        <v>0</v>
      </c>
      <c r="D803" s="25" t="s">
        <v>1</v>
      </c>
      <c r="E803" s="25" t="s">
        <v>2</v>
      </c>
      <c r="F803" s="25" t="s">
        <v>3</v>
      </c>
      <c r="G803" s="25" t="s">
        <v>4</v>
      </c>
      <c r="H803" s="25" t="s">
        <v>5</v>
      </c>
      <c r="I803" s="25" t="s">
        <v>0</v>
      </c>
      <c r="J803" s="25" t="s">
        <v>1</v>
      </c>
      <c r="K803" s="25" t="s">
        <v>2</v>
      </c>
      <c r="L803" s="25" t="s">
        <v>3</v>
      </c>
      <c r="M803" s="25" t="s">
        <v>4</v>
      </c>
      <c r="N803" s="25" t="s">
        <v>5</v>
      </c>
      <c r="O803" s="25" t="s">
        <v>0</v>
      </c>
      <c r="P803" s="25" t="s">
        <v>1</v>
      </c>
      <c r="Q803" s="25" t="s">
        <v>2</v>
      </c>
      <c r="R803" s="25" t="s">
        <v>3</v>
      </c>
      <c r="S803" s="25" t="s">
        <v>4</v>
      </c>
      <c r="T803" s="25" t="s">
        <v>5</v>
      </c>
      <c r="U803" s="25" t="s">
        <v>0</v>
      </c>
      <c r="V803" s="25" t="s">
        <v>1</v>
      </c>
      <c r="W803" s="25" t="s">
        <v>2</v>
      </c>
      <c r="X803" s="25" t="s">
        <v>3</v>
      </c>
      <c r="Y803" s="25" t="s">
        <v>4</v>
      </c>
      <c r="Z803" s="25" t="s">
        <v>5</v>
      </c>
      <c r="AA803" s="25" t="s">
        <v>0</v>
      </c>
      <c r="AB803" s="25" t="s">
        <v>1</v>
      </c>
      <c r="AC803" s="25" t="s">
        <v>2</v>
      </c>
      <c r="AD803" s="25" t="s">
        <v>3</v>
      </c>
      <c r="AE803" s="25" t="s">
        <v>4</v>
      </c>
      <c r="AF803" s="25" t="s">
        <v>5</v>
      </c>
      <c r="AG803" s="28"/>
    </row>
    <row r="804" spans="1:33" ht="28.5" x14ac:dyDescent="0.35">
      <c r="A804" s="2"/>
      <c r="B804" s="26" t="s">
        <v>0</v>
      </c>
      <c r="C804" s="25">
        <v>5</v>
      </c>
      <c r="D804" s="25">
        <v>4</v>
      </c>
      <c r="E804" s="25">
        <v>5</v>
      </c>
      <c r="F804" s="25">
        <v>5</v>
      </c>
      <c r="G804" s="25">
        <v>5</v>
      </c>
      <c r="H804" s="52">
        <v>5</v>
      </c>
      <c r="I804" s="25"/>
      <c r="J804" s="25"/>
      <c r="K804" s="25"/>
      <c r="L804" s="25"/>
      <c r="M804" s="25"/>
      <c r="N804" s="52">
        <v>0</v>
      </c>
      <c r="O804" s="25">
        <v>7</v>
      </c>
      <c r="P804" s="25">
        <v>7</v>
      </c>
      <c r="Q804" s="25">
        <v>6</v>
      </c>
      <c r="R804" s="25">
        <v>6</v>
      </c>
      <c r="S804" s="25">
        <v>6</v>
      </c>
      <c r="T804" s="52">
        <v>6</v>
      </c>
      <c r="U804" s="25">
        <v>5</v>
      </c>
      <c r="V804" s="25">
        <v>5</v>
      </c>
      <c r="W804" s="25">
        <v>5</v>
      </c>
      <c r="X804" s="25">
        <v>5</v>
      </c>
      <c r="Y804" s="25">
        <v>5</v>
      </c>
      <c r="Z804" s="52">
        <v>6</v>
      </c>
      <c r="AA804" s="25">
        <v>7</v>
      </c>
      <c r="AB804" s="25">
        <v>8</v>
      </c>
      <c r="AC804" s="25">
        <v>6</v>
      </c>
      <c r="AD804" s="25">
        <v>7</v>
      </c>
      <c r="AE804" s="25">
        <v>7</v>
      </c>
      <c r="AF804" s="52">
        <v>8</v>
      </c>
      <c r="AG804" s="28"/>
    </row>
    <row r="805" spans="1:33" ht="28.5" x14ac:dyDescent="0.35">
      <c r="A805" s="2"/>
      <c r="B805" s="26" t="s">
        <v>1</v>
      </c>
      <c r="C805" s="25">
        <v>4</v>
      </c>
      <c r="D805" s="25">
        <v>5</v>
      </c>
      <c r="E805" s="25">
        <v>5</v>
      </c>
      <c r="F805" s="25">
        <v>5</v>
      </c>
      <c r="G805" s="25">
        <v>4</v>
      </c>
      <c r="H805" s="53"/>
      <c r="I805" s="25"/>
      <c r="J805" s="25"/>
      <c r="K805" s="25"/>
      <c r="L805" s="25"/>
      <c r="M805" s="25"/>
      <c r="N805" s="53"/>
      <c r="O805" s="25">
        <v>7</v>
      </c>
      <c r="P805" s="25">
        <v>7</v>
      </c>
      <c r="Q805" s="25">
        <v>6</v>
      </c>
      <c r="R805" s="25">
        <v>7</v>
      </c>
      <c r="S805" s="25">
        <v>6</v>
      </c>
      <c r="T805" s="53"/>
      <c r="U805" s="25">
        <v>6</v>
      </c>
      <c r="V805" s="25">
        <v>6</v>
      </c>
      <c r="W805" s="25">
        <v>5</v>
      </c>
      <c r="X805" s="25">
        <v>5</v>
      </c>
      <c r="Y805" s="25">
        <v>5</v>
      </c>
      <c r="Z805" s="53"/>
      <c r="AA805" s="25">
        <v>9</v>
      </c>
      <c r="AB805" s="25">
        <v>8</v>
      </c>
      <c r="AC805" s="25">
        <v>7</v>
      </c>
      <c r="AD805" s="25">
        <v>8</v>
      </c>
      <c r="AE805" s="25">
        <v>8</v>
      </c>
      <c r="AF805" s="53"/>
      <c r="AG805" s="28"/>
    </row>
    <row r="806" spans="1:33" ht="28.5" x14ac:dyDescent="0.35">
      <c r="A806" s="2"/>
      <c r="B806" s="26" t="s">
        <v>2</v>
      </c>
      <c r="C806" s="25">
        <v>5</v>
      </c>
      <c r="D806" s="25">
        <v>6</v>
      </c>
      <c r="E806" s="25">
        <v>6</v>
      </c>
      <c r="F806" s="25">
        <v>5</v>
      </c>
      <c r="G806" s="25">
        <v>5</v>
      </c>
      <c r="H806" s="53"/>
      <c r="I806" s="25"/>
      <c r="J806" s="25"/>
      <c r="K806" s="25"/>
      <c r="L806" s="25"/>
      <c r="M806" s="25"/>
      <c r="N806" s="53"/>
      <c r="O806" s="25">
        <v>6</v>
      </c>
      <c r="P806" s="25">
        <v>6</v>
      </c>
      <c r="Q806" s="25">
        <v>6</v>
      </c>
      <c r="R806" s="25">
        <v>6</v>
      </c>
      <c r="S806" s="25">
        <v>6</v>
      </c>
      <c r="T806" s="53"/>
      <c r="U806" s="25">
        <v>6</v>
      </c>
      <c r="V806" s="25">
        <v>6</v>
      </c>
      <c r="W806" s="25">
        <v>6</v>
      </c>
      <c r="X806" s="25">
        <v>6</v>
      </c>
      <c r="Y806" s="25">
        <v>6</v>
      </c>
      <c r="Z806" s="53"/>
      <c r="AA806" s="25">
        <v>6</v>
      </c>
      <c r="AB806" s="25">
        <v>8</v>
      </c>
      <c r="AC806" s="25">
        <v>7</v>
      </c>
      <c r="AD806" s="25">
        <v>8</v>
      </c>
      <c r="AE806" s="25">
        <v>7</v>
      </c>
      <c r="AF806" s="53"/>
      <c r="AG806" s="28"/>
    </row>
    <row r="807" spans="1:33" ht="28.5" x14ac:dyDescent="0.35">
      <c r="A807" s="2"/>
      <c r="B807" s="25"/>
      <c r="C807" s="29">
        <f>SUM(C804:C806)/3</f>
        <v>4.666666666666667</v>
      </c>
      <c r="D807" s="29">
        <f t="shared" ref="D807:F807" si="16">SUM(D804:D806)/3</f>
        <v>5</v>
      </c>
      <c r="E807" s="29">
        <f t="shared" si="16"/>
        <v>5.333333333333333</v>
      </c>
      <c r="F807" s="29">
        <f t="shared" si="16"/>
        <v>5</v>
      </c>
      <c r="G807" s="29">
        <f>SUM(G804:G806)/3</f>
        <v>4.666666666666667</v>
      </c>
      <c r="H807" s="54"/>
      <c r="I807" s="29">
        <f>SUM(I804:I806)/3</f>
        <v>0</v>
      </c>
      <c r="J807" s="29">
        <f>SUM(J804:J806)/3</f>
        <v>0</v>
      </c>
      <c r="K807" s="29">
        <f>SUM(K804:K806)/3</f>
        <v>0</v>
      </c>
      <c r="L807" s="29">
        <f>SUM(L804:L806)/3</f>
        <v>0</v>
      </c>
      <c r="M807" s="29">
        <f>SUM(M804:M806)/3</f>
        <v>0</v>
      </c>
      <c r="N807" s="54"/>
      <c r="O807" s="29">
        <f>SUM(O804:O806)/3</f>
        <v>6.666666666666667</v>
      </c>
      <c r="P807" s="29">
        <f>SUM(P804:P806)/3</f>
        <v>6.666666666666667</v>
      </c>
      <c r="Q807" s="29">
        <f>SUM(Q804:Q806)/3</f>
        <v>6</v>
      </c>
      <c r="R807" s="29">
        <f>SUM(R804:R806)/3</f>
        <v>6.333333333333333</v>
      </c>
      <c r="S807" s="29">
        <f>SUM(S804:S806)/3</f>
        <v>6</v>
      </c>
      <c r="T807" s="54"/>
      <c r="U807" s="29">
        <f>SUM(U804:U806)/3</f>
        <v>5.666666666666667</v>
      </c>
      <c r="V807" s="29">
        <f>SUM(V804:V806)/3</f>
        <v>5.666666666666667</v>
      </c>
      <c r="W807" s="29">
        <f>SUM(W804:W806)/3</f>
        <v>5.333333333333333</v>
      </c>
      <c r="X807" s="29">
        <f>SUM(X804:X806)/3</f>
        <v>5.333333333333333</v>
      </c>
      <c r="Y807" s="29">
        <f>SUM(Y804:Y806)/3</f>
        <v>5.333333333333333</v>
      </c>
      <c r="Z807" s="54"/>
      <c r="AA807" s="29">
        <f>SUM(AA804:AA806)/3</f>
        <v>7.333333333333333</v>
      </c>
      <c r="AB807" s="29">
        <f>SUM(AB804:AB806)/3</f>
        <v>8</v>
      </c>
      <c r="AC807" s="29">
        <f>SUM(AC804:AC806)/3</f>
        <v>6.666666666666667</v>
      </c>
      <c r="AD807" s="29">
        <f>SUM(AD804:AD806)/3</f>
        <v>7.666666666666667</v>
      </c>
      <c r="AE807" s="29">
        <f>SUM(AE804:AE806)/3</f>
        <v>7.333333333333333</v>
      </c>
      <c r="AF807" s="54"/>
      <c r="AG807" s="28"/>
    </row>
    <row r="808" spans="1:33" ht="28.5" x14ac:dyDescent="0.35">
      <c r="A808" s="2"/>
      <c r="B808" s="25"/>
      <c r="C808" s="50">
        <f>SUM(C807:E807)/3</f>
        <v>5</v>
      </c>
      <c r="D808" s="50"/>
      <c r="E808" s="50"/>
      <c r="F808" s="50">
        <f>(F807+G807+H804)/3</f>
        <v>4.8888888888888893</v>
      </c>
      <c r="G808" s="50"/>
      <c r="H808" s="50"/>
      <c r="I808" s="50">
        <v>6.5</v>
      </c>
      <c r="J808" s="50"/>
      <c r="K808" s="50"/>
      <c r="L808" s="50">
        <v>5</v>
      </c>
      <c r="M808" s="50"/>
      <c r="N808" s="50"/>
      <c r="O808" s="50">
        <f>SUM(O807:Q807)/3</f>
        <v>6.4444444444444455</v>
      </c>
      <c r="P808" s="50"/>
      <c r="Q808" s="50"/>
      <c r="R808" s="50">
        <f>(R807+S807+T804)/3</f>
        <v>6.1111111111111107</v>
      </c>
      <c r="S808" s="50"/>
      <c r="T808" s="50"/>
      <c r="U808" s="50">
        <f>SUM(U807:W807)/3</f>
        <v>5.5555555555555562</v>
      </c>
      <c r="V808" s="50"/>
      <c r="W808" s="50"/>
      <c r="X808" s="50">
        <f>(X807+Y807+Z804)/3</f>
        <v>5.5555555555555545</v>
      </c>
      <c r="Y808" s="50"/>
      <c r="Z808" s="50"/>
      <c r="AA808" s="50">
        <f>SUM(AA807:AC807)/3</f>
        <v>7.333333333333333</v>
      </c>
      <c r="AB808" s="50"/>
      <c r="AC808" s="50"/>
      <c r="AD808" s="50">
        <f>(AD807+AE807+AF804)/3</f>
        <v>7.666666666666667</v>
      </c>
      <c r="AE808" s="50"/>
      <c r="AF808" s="50"/>
      <c r="AG808" s="28"/>
    </row>
    <row r="809" spans="1:33" ht="28.5" x14ac:dyDescent="0.35">
      <c r="A809" s="2"/>
      <c r="B809" s="25"/>
      <c r="C809" s="50">
        <f>C808+F808</f>
        <v>9.8888888888888893</v>
      </c>
      <c r="D809" s="50"/>
      <c r="E809" s="50"/>
      <c r="F809" s="50"/>
      <c r="G809" s="50"/>
      <c r="H809" s="50"/>
      <c r="I809" s="50">
        <f>I808+L808</f>
        <v>11.5</v>
      </c>
      <c r="J809" s="50"/>
      <c r="K809" s="50"/>
      <c r="L809" s="50"/>
      <c r="M809" s="50"/>
      <c r="N809" s="50"/>
      <c r="O809" s="50">
        <f>O808+R808</f>
        <v>12.555555555555557</v>
      </c>
      <c r="P809" s="50"/>
      <c r="Q809" s="50"/>
      <c r="R809" s="50"/>
      <c r="S809" s="50"/>
      <c r="T809" s="50"/>
      <c r="U809" s="50">
        <f>U808+X808</f>
        <v>11.111111111111111</v>
      </c>
      <c r="V809" s="50"/>
      <c r="W809" s="50"/>
      <c r="X809" s="50"/>
      <c r="Y809" s="50"/>
      <c r="Z809" s="50"/>
      <c r="AA809" s="50">
        <f>AA808+AD808</f>
        <v>15</v>
      </c>
      <c r="AB809" s="50"/>
      <c r="AC809" s="50"/>
      <c r="AD809" s="50"/>
      <c r="AE809" s="50"/>
      <c r="AF809" s="50"/>
      <c r="AG809" s="28"/>
    </row>
    <row r="810" spans="1:33" ht="28.5" x14ac:dyDescent="0.65">
      <c r="A810" s="13"/>
      <c r="AG810" s="13"/>
    </row>
    <row r="811" spans="1:33" ht="28.5" x14ac:dyDescent="0.65">
      <c r="A811" s="13"/>
      <c r="B811" s="46" t="s">
        <v>12</v>
      </c>
      <c r="C811" s="46"/>
      <c r="D811" s="46"/>
      <c r="E811" s="47">
        <f>SUM(C808:AF808)</f>
        <v>60.055555555555557</v>
      </c>
      <c r="F811" s="47"/>
      <c r="G811" s="15" t="s">
        <v>13</v>
      </c>
      <c r="H811" s="15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</row>
    <row r="812" spans="1:33" ht="28.5" x14ac:dyDescent="0.6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</row>
    <row r="813" spans="1:33" ht="28.5" x14ac:dyDescent="0.65">
      <c r="A813" s="13"/>
      <c r="B813" s="46" t="s">
        <v>14</v>
      </c>
      <c r="C813" s="46"/>
      <c r="D813" s="46"/>
      <c r="E813" s="46"/>
      <c r="F813" s="13"/>
      <c r="G813" s="48" t="str" cm="1">
        <f t="array" ref="G813">_xlfn.IFS(E811&lt;40,"Диплом",E811&lt;60,"Бронзовая медаль",E811&lt;80,"Серебряная медаль",E811&lt;100,"Золотая медаль")</f>
        <v>Серебряная медаль</v>
      </c>
      <c r="H813" s="48"/>
      <c r="I813" s="48"/>
      <c r="J813" s="48"/>
      <c r="K813" s="48"/>
      <c r="L813" s="48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</row>
    <row r="814" spans="1:33" ht="28.5" x14ac:dyDescent="0.65">
      <c r="A814" s="13"/>
      <c r="B814" s="14"/>
      <c r="C814" s="14"/>
      <c r="D814" s="14"/>
      <c r="E814" s="14"/>
      <c r="F814" s="13"/>
      <c r="G814" s="36"/>
      <c r="H814" s="36"/>
      <c r="I814" s="36"/>
      <c r="J814" s="36"/>
      <c r="K814" s="36"/>
      <c r="L814" s="36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</row>
    <row r="815" spans="1:33" ht="28.5" x14ac:dyDescent="0.6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</row>
    <row r="816" spans="1:33" ht="28.5" x14ac:dyDescent="0.65">
      <c r="A816" s="13"/>
      <c r="B816" s="3"/>
      <c r="C816" s="3"/>
      <c r="D816" s="19" t="s">
        <v>22</v>
      </c>
      <c r="E816" s="19"/>
      <c r="F816" s="19"/>
      <c r="G816" s="19"/>
      <c r="I816" s="3"/>
      <c r="J816" s="3"/>
      <c r="K816" s="19" t="s">
        <v>23</v>
      </c>
      <c r="L816" s="19"/>
      <c r="M816" s="19"/>
      <c r="O816" s="3"/>
      <c r="P816" s="3"/>
      <c r="Q816" s="19" t="s">
        <v>7</v>
      </c>
      <c r="R816" s="19"/>
      <c r="W816" s="19" t="s">
        <v>24</v>
      </c>
      <c r="X816" s="19"/>
      <c r="Y816" s="3"/>
      <c r="AB816" s="3"/>
      <c r="AC816" s="3"/>
      <c r="AD816" s="19" t="s">
        <v>25</v>
      </c>
      <c r="AE816" s="3"/>
      <c r="AF816" s="3"/>
      <c r="AG816" s="13"/>
    </row>
    <row r="817" spans="1:33" ht="28.5" x14ac:dyDescent="0.65">
      <c r="A817" s="13"/>
      <c r="B817" s="49" t="s">
        <v>15</v>
      </c>
      <c r="C817" s="49"/>
      <c r="D817" s="17"/>
      <c r="E817" s="17"/>
      <c r="F817" s="17"/>
      <c r="G817" s="18"/>
      <c r="I817" s="37" t="s">
        <v>15</v>
      </c>
      <c r="J817" s="37"/>
      <c r="K817" s="17"/>
      <c r="L817" s="17"/>
      <c r="M817" s="3"/>
      <c r="O817" s="37" t="s">
        <v>15</v>
      </c>
      <c r="P817" s="37"/>
      <c r="Q817" s="17"/>
      <c r="R817" s="17"/>
      <c r="V817" s="40" t="s">
        <v>15</v>
      </c>
      <c r="W817" s="37"/>
      <c r="X817" s="17"/>
      <c r="Y817" s="3"/>
      <c r="AB817" s="37" t="s">
        <v>15</v>
      </c>
      <c r="AC817" s="37"/>
      <c r="AD817" s="17"/>
      <c r="AE817" s="3"/>
      <c r="AF817" s="3"/>
      <c r="AG817" s="13"/>
    </row>
    <row r="818" spans="1:33" ht="46" x14ac:dyDescent="0.35">
      <c r="H818" s="62" t="s">
        <v>26</v>
      </c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 spans="1:33" ht="46" x14ac:dyDescent="1">
      <c r="C819" s="3"/>
      <c r="D819" s="3"/>
      <c r="E819" s="3"/>
      <c r="F819" s="3"/>
      <c r="G819" s="3"/>
      <c r="H819" s="21"/>
      <c r="I819" s="21"/>
      <c r="J819" s="21"/>
      <c r="L819" s="24"/>
      <c r="M819" s="24"/>
      <c r="N819" s="24"/>
      <c r="O819" s="24"/>
      <c r="P819" s="24" t="s">
        <v>21</v>
      </c>
      <c r="Q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</row>
    <row r="820" spans="1:33" ht="46" x14ac:dyDescent="1">
      <c r="C820" s="3"/>
      <c r="D820" s="3"/>
      <c r="E820" s="3"/>
      <c r="F820" s="3"/>
      <c r="G820" s="3"/>
      <c r="H820" s="23"/>
      <c r="I820" s="23"/>
      <c r="J820" s="23"/>
      <c r="K820" s="23"/>
      <c r="L820" s="23"/>
      <c r="M820" s="24"/>
      <c r="N820" s="21"/>
      <c r="O820" s="21"/>
      <c r="P820" s="21"/>
      <c r="Q820" s="21"/>
      <c r="R820" s="21"/>
      <c r="S820" s="21"/>
      <c r="T820" s="22"/>
      <c r="U820" s="21"/>
      <c r="V820" s="21"/>
      <c r="W820" s="21"/>
      <c r="X820" s="21"/>
      <c r="Y820" s="21"/>
      <c r="AC820" s="3"/>
    </row>
    <row r="821" spans="1:33" ht="46" x14ac:dyDescent="1">
      <c r="C821" s="5"/>
      <c r="D821" s="5"/>
      <c r="E821" s="5"/>
      <c r="H821" s="21"/>
      <c r="I821" s="21"/>
      <c r="J821" s="63" t="s">
        <v>95</v>
      </c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"/>
      <c r="AD821" s="7"/>
    </row>
    <row r="822" spans="1:33" ht="33.5" x14ac:dyDescent="0.75">
      <c r="B822" s="13"/>
      <c r="C822" s="30"/>
      <c r="D822" s="30"/>
      <c r="E822" s="30"/>
      <c r="F822" s="30"/>
      <c r="G822" s="30"/>
      <c r="H822" s="30"/>
      <c r="I822" s="30"/>
      <c r="J822" s="30"/>
      <c r="K822" s="30"/>
      <c r="L822" s="31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13"/>
    </row>
    <row r="823" spans="1:33" ht="33.5" x14ac:dyDescent="0.75">
      <c r="B823" s="13"/>
      <c r="C823" s="30"/>
      <c r="D823" s="30"/>
      <c r="E823" s="30"/>
      <c r="F823" s="30"/>
      <c r="G823" s="58" t="s">
        <v>500</v>
      </c>
      <c r="H823" s="58"/>
      <c r="I823" s="58"/>
      <c r="J823" s="58"/>
      <c r="K823" s="58"/>
      <c r="L823" s="58"/>
      <c r="M823" s="58"/>
      <c r="N823" s="30"/>
      <c r="O823" s="30"/>
      <c r="P823" s="30"/>
      <c r="Q823" s="30"/>
      <c r="R823" s="30"/>
      <c r="S823" s="30"/>
      <c r="T823" s="30"/>
      <c r="U823" s="32"/>
      <c r="V823" s="32"/>
      <c r="W823" s="30"/>
      <c r="X823" s="30"/>
      <c r="Y823" s="30"/>
      <c r="Z823" s="30"/>
      <c r="AA823" s="30"/>
      <c r="AB823" s="30"/>
      <c r="AC823" s="30"/>
      <c r="AD823" s="32"/>
      <c r="AE823" s="30"/>
      <c r="AF823" s="30"/>
      <c r="AG823" s="13"/>
    </row>
    <row r="824" spans="1:33" ht="33.5" x14ac:dyDescent="0.75">
      <c r="B824" s="13"/>
      <c r="C824" s="30"/>
      <c r="D824" s="30"/>
      <c r="E824" s="30"/>
      <c r="F824" s="30"/>
      <c r="G824" s="58"/>
      <c r="H824" s="58"/>
      <c r="I824" s="58"/>
      <c r="J824" s="58"/>
      <c r="K824" s="58"/>
      <c r="L824" s="58"/>
      <c r="M824" s="58"/>
      <c r="N824" s="59" t="s">
        <v>9</v>
      </c>
      <c r="O824" s="59"/>
      <c r="P824" s="59"/>
      <c r="Q824" s="59"/>
      <c r="R824" s="59"/>
      <c r="S824" s="60" t="s">
        <v>501</v>
      </c>
      <c r="T824" s="60"/>
      <c r="U824" s="60"/>
      <c r="V824" s="60"/>
      <c r="W824" s="60"/>
      <c r="X824" s="60"/>
      <c r="Y824" s="30"/>
      <c r="Z824" s="61" t="s">
        <v>10</v>
      </c>
      <c r="AA824" s="61"/>
      <c r="AB824" s="61"/>
      <c r="AC824" s="33" t="s">
        <v>352</v>
      </c>
      <c r="AD824" s="32"/>
      <c r="AE824" s="30"/>
      <c r="AF824" s="30"/>
      <c r="AG824" s="13"/>
    </row>
    <row r="825" spans="1:33" ht="33.5" x14ac:dyDescent="0.75">
      <c r="B825" s="13"/>
      <c r="C825" s="30"/>
      <c r="D825" s="55" t="s">
        <v>8</v>
      </c>
      <c r="E825" s="55"/>
      <c r="F825" s="55"/>
      <c r="G825" s="58"/>
      <c r="H825" s="58"/>
      <c r="I825" s="58"/>
      <c r="J825" s="58"/>
      <c r="K825" s="58"/>
      <c r="L825" s="58"/>
      <c r="M825" s="58"/>
      <c r="N825" s="59"/>
      <c r="O825" s="59"/>
      <c r="P825" s="59"/>
      <c r="Q825" s="59"/>
      <c r="R825" s="59"/>
      <c r="S825" s="60"/>
      <c r="T825" s="60"/>
      <c r="U825" s="60"/>
      <c r="V825" s="60"/>
      <c r="W825" s="60"/>
      <c r="X825" s="60"/>
      <c r="Y825" s="30"/>
      <c r="Z825" s="60" t="s">
        <v>351</v>
      </c>
      <c r="AA825" s="60"/>
      <c r="AB825" s="60"/>
      <c r="AC825" s="60"/>
      <c r="AD825" s="60"/>
      <c r="AE825" s="60"/>
      <c r="AF825" s="34"/>
      <c r="AG825" s="13"/>
    </row>
    <row r="826" spans="1:33" ht="33.5" x14ac:dyDescent="0.75">
      <c r="B826" s="13"/>
      <c r="C826" s="30"/>
      <c r="D826" s="30"/>
      <c r="E826" s="30"/>
      <c r="F826" s="30"/>
      <c r="G826" s="58"/>
      <c r="H826" s="58"/>
      <c r="I826" s="58"/>
      <c r="J826" s="58"/>
      <c r="K826" s="58"/>
      <c r="L826" s="58"/>
      <c r="M826" s="58"/>
      <c r="N826" s="30"/>
      <c r="O826" s="35"/>
      <c r="P826" s="30"/>
      <c r="Q826" s="30"/>
      <c r="R826" s="35"/>
      <c r="S826" s="4"/>
      <c r="T826" s="4"/>
      <c r="U826" s="4"/>
      <c r="V826" s="4"/>
      <c r="W826" s="4"/>
      <c r="X826" s="4"/>
      <c r="Y826" s="32"/>
      <c r="Z826" s="60"/>
      <c r="AA826" s="60"/>
      <c r="AB826" s="60"/>
      <c r="AC826" s="60"/>
      <c r="AD826" s="60"/>
      <c r="AE826" s="60"/>
      <c r="AF826" s="34"/>
      <c r="AG826" s="13"/>
    </row>
    <row r="827" spans="1:33" ht="33.5" x14ac:dyDescent="0.75">
      <c r="B827" s="13"/>
      <c r="C827" s="30"/>
      <c r="D827" s="30"/>
      <c r="E827" s="35"/>
      <c r="F827" s="35"/>
      <c r="G827" s="58"/>
      <c r="H827" s="58"/>
      <c r="I827" s="58"/>
      <c r="J827" s="58"/>
      <c r="K827" s="58"/>
      <c r="L827" s="58"/>
      <c r="M827" s="58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4"/>
      <c r="AA827" s="34"/>
      <c r="AB827" s="34"/>
      <c r="AC827" s="34"/>
      <c r="AD827" s="34"/>
      <c r="AE827" s="34"/>
      <c r="AF827" s="34"/>
      <c r="AG827" s="13"/>
    </row>
    <row r="828" spans="1:33" ht="33.5" x14ac:dyDescent="0.75">
      <c r="B828" s="13"/>
      <c r="C828" s="30"/>
      <c r="D828" s="30"/>
      <c r="E828" s="55" t="s">
        <v>16</v>
      </c>
      <c r="F828" s="55"/>
      <c r="G828" s="56" t="s">
        <v>329</v>
      </c>
      <c r="H828" s="56"/>
      <c r="I828" s="56"/>
      <c r="J828" s="56"/>
      <c r="K828" s="56"/>
      <c r="L828" s="56"/>
      <c r="M828" s="56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13"/>
    </row>
    <row r="829" spans="1:33" ht="33.5" x14ac:dyDescent="0.75">
      <c r="B829" s="13"/>
      <c r="C829" s="30"/>
      <c r="D829" s="30"/>
      <c r="E829" s="30"/>
      <c r="F829" s="30"/>
      <c r="G829" s="56"/>
      <c r="H829" s="56"/>
      <c r="I829" s="56"/>
      <c r="J829" s="56"/>
      <c r="K829" s="56"/>
      <c r="L829" s="56"/>
      <c r="M829" s="56"/>
      <c r="N829" s="30"/>
      <c r="O829" s="32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13"/>
    </row>
    <row r="830" spans="1:33" ht="31" x14ac:dyDescent="0.7">
      <c r="B830" s="13"/>
      <c r="C830" s="8"/>
      <c r="D830" s="8"/>
      <c r="E830" s="8"/>
      <c r="F830" s="8"/>
      <c r="G830" s="8"/>
      <c r="H830" s="8"/>
      <c r="I830" s="8"/>
      <c r="J830" s="8"/>
      <c r="K830" s="8"/>
      <c r="L830" s="9"/>
      <c r="M830" s="9"/>
      <c r="N830" s="10"/>
      <c r="O830" s="9"/>
      <c r="P830" s="8"/>
      <c r="Q830" s="8"/>
      <c r="R830" s="8"/>
      <c r="S830" s="8"/>
      <c r="T830" s="8"/>
      <c r="U830" s="8"/>
      <c r="V830" s="8"/>
      <c r="W830" s="8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</row>
    <row r="831" spans="1:33" ht="31" x14ac:dyDescent="0.7">
      <c r="B831" s="8"/>
      <c r="C831" s="12" t="s">
        <v>11</v>
      </c>
      <c r="D831" s="12"/>
      <c r="E831" s="12"/>
      <c r="F831" s="12"/>
      <c r="G831" s="12"/>
      <c r="H831" s="12"/>
      <c r="I831" s="12"/>
      <c r="J831" s="9"/>
      <c r="K831" s="9"/>
      <c r="L831" s="8"/>
      <c r="M831" s="8"/>
      <c r="N831" s="8"/>
      <c r="O831" s="8"/>
      <c r="P831" s="8"/>
      <c r="Q831" s="8"/>
      <c r="R831" s="8"/>
      <c r="U831" s="8"/>
      <c r="V831" s="8"/>
      <c r="W831" s="8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</row>
    <row r="832" spans="1:33" ht="31" x14ac:dyDescent="0.7">
      <c r="B832" s="11" t="s">
        <v>0</v>
      </c>
      <c r="C832" s="9" t="s">
        <v>502</v>
      </c>
      <c r="D832" s="9"/>
      <c r="E832" s="9"/>
      <c r="F832" s="9"/>
      <c r="G832" s="9"/>
      <c r="H832" s="9"/>
      <c r="I832" s="9"/>
      <c r="J832" s="8"/>
      <c r="K832" s="8"/>
      <c r="L832" s="8"/>
      <c r="M832" s="8"/>
      <c r="N832" s="8"/>
      <c r="O832" s="8"/>
      <c r="P832" s="8"/>
      <c r="Q832" s="8"/>
      <c r="R832" s="8"/>
      <c r="U832" s="8"/>
      <c r="V832" s="8"/>
      <c r="W832" s="8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</row>
    <row r="833" spans="1:33" ht="31" x14ac:dyDescent="0.7">
      <c r="B833" s="11" t="s">
        <v>1</v>
      </c>
      <c r="C833" s="9" t="s">
        <v>503</v>
      </c>
      <c r="D833" s="9"/>
      <c r="E833" s="9"/>
      <c r="F833" s="9"/>
      <c r="G833" s="9"/>
      <c r="H833" s="9"/>
      <c r="I833" s="9"/>
      <c r="J833" s="9"/>
      <c r="K833" s="10"/>
      <c r="L833" s="8"/>
      <c r="M833" s="8"/>
      <c r="N833" s="8"/>
      <c r="O833" s="8"/>
      <c r="P833" s="8"/>
      <c r="Q833" s="8"/>
      <c r="R833" s="8"/>
      <c r="U833" s="8"/>
      <c r="V833" s="8"/>
      <c r="W833" s="8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</row>
    <row r="834" spans="1:33" ht="31" x14ac:dyDescent="0.7">
      <c r="A834" s="2"/>
      <c r="B834" s="11" t="s">
        <v>2</v>
      </c>
      <c r="C834" s="9" t="s">
        <v>504</v>
      </c>
      <c r="D834" s="9"/>
      <c r="E834" s="9"/>
      <c r="F834" s="9"/>
      <c r="G834" s="9"/>
      <c r="H834" s="9"/>
      <c r="I834" s="9"/>
      <c r="J834" s="9"/>
      <c r="K834" s="8"/>
      <c r="L834" s="10"/>
      <c r="M834" s="10"/>
      <c r="N834" s="10"/>
      <c r="O834" s="10"/>
      <c r="P834" s="10"/>
      <c r="Q834" s="10"/>
      <c r="R834" s="10"/>
      <c r="S834" s="2"/>
      <c r="T834" s="2"/>
      <c r="U834" s="10"/>
      <c r="V834" s="10"/>
      <c r="W834" s="1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</row>
    <row r="835" spans="1:33" ht="28.5" x14ac:dyDescent="0.6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</row>
    <row r="836" spans="1:33" ht="28.5" customHeight="1" x14ac:dyDescent="0.35">
      <c r="A836" s="2"/>
      <c r="B836" s="57"/>
      <c r="C836" s="51" t="s">
        <v>6</v>
      </c>
      <c r="D836" s="51"/>
      <c r="E836" s="51"/>
      <c r="F836" s="51"/>
      <c r="G836" s="51"/>
      <c r="H836" s="51"/>
      <c r="I836" s="51" t="s">
        <v>23</v>
      </c>
      <c r="J836" s="51"/>
      <c r="K836" s="51"/>
      <c r="L836" s="51"/>
      <c r="M836" s="51"/>
      <c r="N836" s="51"/>
      <c r="O836" s="51" t="s">
        <v>7</v>
      </c>
      <c r="P836" s="51"/>
      <c r="Q836" s="51"/>
      <c r="R836" s="51"/>
      <c r="S836" s="51"/>
      <c r="T836" s="51"/>
      <c r="U836" s="51" t="s">
        <v>24</v>
      </c>
      <c r="V836" s="51"/>
      <c r="W836" s="51"/>
      <c r="X836" s="51"/>
      <c r="Y836" s="51"/>
      <c r="Z836" s="51"/>
      <c r="AA836" s="51" t="s">
        <v>25</v>
      </c>
      <c r="AB836" s="51"/>
      <c r="AC836" s="51"/>
      <c r="AD836" s="51"/>
      <c r="AE836" s="51"/>
      <c r="AF836" s="51"/>
      <c r="AG836" s="27"/>
    </row>
    <row r="837" spans="1:33" ht="28.5" x14ac:dyDescent="0.35">
      <c r="A837" s="2"/>
      <c r="B837" s="57"/>
      <c r="C837" s="25" t="s">
        <v>0</v>
      </c>
      <c r="D837" s="25" t="s">
        <v>1</v>
      </c>
      <c r="E837" s="25" t="s">
        <v>2</v>
      </c>
      <c r="F837" s="25" t="s">
        <v>3</v>
      </c>
      <c r="G837" s="25" t="s">
        <v>4</v>
      </c>
      <c r="H837" s="25" t="s">
        <v>5</v>
      </c>
      <c r="I837" s="25" t="s">
        <v>0</v>
      </c>
      <c r="J837" s="25" t="s">
        <v>1</v>
      </c>
      <c r="K837" s="25" t="s">
        <v>2</v>
      </c>
      <c r="L837" s="25" t="s">
        <v>3</v>
      </c>
      <c r="M837" s="25" t="s">
        <v>4</v>
      </c>
      <c r="N837" s="25" t="s">
        <v>5</v>
      </c>
      <c r="O837" s="25" t="s">
        <v>0</v>
      </c>
      <c r="P837" s="25" t="s">
        <v>1</v>
      </c>
      <c r="Q837" s="25" t="s">
        <v>2</v>
      </c>
      <c r="R837" s="25" t="s">
        <v>3</v>
      </c>
      <c r="S837" s="25" t="s">
        <v>4</v>
      </c>
      <c r="T837" s="25" t="s">
        <v>5</v>
      </c>
      <c r="U837" s="25" t="s">
        <v>0</v>
      </c>
      <c r="V837" s="25" t="s">
        <v>1</v>
      </c>
      <c r="W837" s="25" t="s">
        <v>2</v>
      </c>
      <c r="X837" s="25" t="s">
        <v>3</v>
      </c>
      <c r="Y837" s="25" t="s">
        <v>4</v>
      </c>
      <c r="Z837" s="25" t="s">
        <v>5</v>
      </c>
      <c r="AA837" s="25" t="s">
        <v>0</v>
      </c>
      <c r="AB837" s="25" t="s">
        <v>1</v>
      </c>
      <c r="AC837" s="25" t="s">
        <v>2</v>
      </c>
      <c r="AD837" s="25" t="s">
        <v>3</v>
      </c>
      <c r="AE837" s="25" t="s">
        <v>4</v>
      </c>
      <c r="AF837" s="25" t="s">
        <v>5</v>
      </c>
      <c r="AG837" s="28"/>
    </row>
    <row r="838" spans="1:33" ht="28.5" x14ac:dyDescent="0.35">
      <c r="A838" s="2"/>
      <c r="B838" s="26" t="s">
        <v>0</v>
      </c>
      <c r="C838" s="25">
        <v>6</v>
      </c>
      <c r="D838" s="25">
        <v>7</v>
      </c>
      <c r="E838" s="25">
        <v>6</v>
      </c>
      <c r="F838" s="25">
        <v>7</v>
      </c>
      <c r="G838" s="25">
        <v>7</v>
      </c>
      <c r="H838" s="52">
        <v>6</v>
      </c>
      <c r="I838" s="25"/>
      <c r="J838" s="25"/>
      <c r="K838" s="25"/>
      <c r="L838" s="25"/>
      <c r="M838" s="25"/>
      <c r="N838" s="52">
        <v>0</v>
      </c>
      <c r="O838" s="25">
        <v>8</v>
      </c>
      <c r="P838" s="25">
        <v>9</v>
      </c>
      <c r="Q838" s="25">
        <v>8</v>
      </c>
      <c r="R838" s="25">
        <v>9</v>
      </c>
      <c r="S838" s="25">
        <v>8</v>
      </c>
      <c r="T838" s="52">
        <v>8</v>
      </c>
      <c r="U838" s="25">
        <v>5</v>
      </c>
      <c r="V838" s="25">
        <v>5</v>
      </c>
      <c r="W838" s="25">
        <v>5</v>
      </c>
      <c r="X838" s="25">
        <v>5</v>
      </c>
      <c r="Y838" s="25">
        <v>5</v>
      </c>
      <c r="Z838" s="52">
        <v>5</v>
      </c>
      <c r="AA838" s="25">
        <v>8</v>
      </c>
      <c r="AB838" s="25">
        <v>8</v>
      </c>
      <c r="AC838" s="25">
        <v>8</v>
      </c>
      <c r="AD838" s="25">
        <v>9</v>
      </c>
      <c r="AE838" s="25">
        <v>8</v>
      </c>
      <c r="AF838" s="52">
        <v>8</v>
      </c>
      <c r="AG838" s="28"/>
    </row>
    <row r="839" spans="1:33" ht="28.5" x14ac:dyDescent="0.35">
      <c r="A839" s="2"/>
      <c r="B839" s="26" t="s">
        <v>1</v>
      </c>
      <c r="C839" s="25">
        <v>7</v>
      </c>
      <c r="D839" s="25">
        <v>7</v>
      </c>
      <c r="E839" s="25">
        <v>7</v>
      </c>
      <c r="F839" s="25">
        <v>8</v>
      </c>
      <c r="G839" s="25">
        <v>8</v>
      </c>
      <c r="H839" s="53"/>
      <c r="I839" s="25"/>
      <c r="J839" s="25"/>
      <c r="K839" s="25"/>
      <c r="L839" s="25"/>
      <c r="M839" s="25"/>
      <c r="N839" s="53"/>
      <c r="O839" s="25">
        <v>8</v>
      </c>
      <c r="P839" s="25">
        <v>9</v>
      </c>
      <c r="Q839" s="25">
        <v>9</v>
      </c>
      <c r="R839" s="25">
        <v>9</v>
      </c>
      <c r="S839" s="25">
        <v>8</v>
      </c>
      <c r="T839" s="53"/>
      <c r="U839" s="25">
        <v>8</v>
      </c>
      <c r="V839" s="25">
        <v>5</v>
      </c>
      <c r="W839" s="25">
        <v>5</v>
      </c>
      <c r="X839" s="25">
        <v>8</v>
      </c>
      <c r="Y839" s="25">
        <v>5</v>
      </c>
      <c r="Z839" s="53"/>
      <c r="AA839" s="25">
        <v>9</v>
      </c>
      <c r="AB839" s="25">
        <v>9</v>
      </c>
      <c r="AC839" s="25">
        <v>8</v>
      </c>
      <c r="AD839" s="25">
        <v>9</v>
      </c>
      <c r="AE839" s="25">
        <v>8</v>
      </c>
      <c r="AF839" s="53"/>
      <c r="AG839" s="28"/>
    </row>
    <row r="840" spans="1:33" ht="28.5" x14ac:dyDescent="0.35">
      <c r="A840" s="2"/>
      <c r="B840" s="26" t="s">
        <v>2</v>
      </c>
      <c r="C840" s="25">
        <v>7</v>
      </c>
      <c r="D840" s="25">
        <v>7</v>
      </c>
      <c r="E840" s="25">
        <v>7</v>
      </c>
      <c r="F840" s="25">
        <v>7</v>
      </c>
      <c r="G840" s="25">
        <v>7</v>
      </c>
      <c r="H840" s="53"/>
      <c r="I840" s="25"/>
      <c r="J840" s="25"/>
      <c r="K840" s="25"/>
      <c r="L840" s="25"/>
      <c r="M840" s="25"/>
      <c r="N840" s="53"/>
      <c r="O840" s="25">
        <v>8</v>
      </c>
      <c r="P840" s="25">
        <v>9</v>
      </c>
      <c r="Q840" s="25">
        <v>8</v>
      </c>
      <c r="R840" s="25">
        <v>8</v>
      </c>
      <c r="S840" s="25">
        <v>8</v>
      </c>
      <c r="T840" s="53"/>
      <c r="U840" s="25">
        <v>5</v>
      </c>
      <c r="V840" s="25">
        <v>5</v>
      </c>
      <c r="W840" s="25">
        <v>5</v>
      </c>
      <c r="X840" s="25">
        <v>5</v>
      </c>
      <c r="Y840" s="25">
        <v>5</v>
      </c>
      <c r="Z840" s="53"/>
      <c r="AA840" s="25">
        <v>9</v>
      </c>
      <c r="AB840" s="25">
        <v>9</v>
      </c>
      <c r="AC840" s="25">
        <v>8</v>
      </c>
      <c r="AD840" s="25">
        <v>9</v>
      </c>
      <c r="AE840" s="25">
        <v>8</v>
      </c>
      <c r="AF840" s="53"/>
      <c r="AG840" s="28"/>
    </row>
    <row r="841" spans="1:33" ht="28.5" x14ac:dyDescent="0.35">
      <c r="A841" s="2"/>
      <c r="B841" s="25"/>
      <c r="C841" s="29">
        <f>SUM(C838:C840)/3</f>
        <v>6.666666666666667</v>
      </c>
      <c r="D841" s="29">
        <f t="shared" ref="D841:F841" si="17">SUM(D838:D840)/3</f>
        <v>7</v>
      </c>
      <c r="E841" s="29">
        <f t="shared" si="17"/>
        <v>6.666666666666667</v>
      </c>
      <c r="F841" s="29">
        <f t="shared" si="17"/>
        <v>7.333333333333333</v>
      </c>
      <c r="G841" s="29">
        <f>SUM(G838:G840)/3</f>
        <v>7.333333333333333</v>
      </c>
      <c r="H841" s="54"/>
      <c r="I841" s="29">
        <f>SUM(I838:I840)/3</f>
        <v>0</v>
      </c>
      <c r="J841" s="29">
        <f>SUM(J838:J840)/3</f>
        <v>0</v>
      </c>
      <c r="K841" s="29">
        <f>SUM(K838:K840)/3</f>
        <v>0</v>
      </c>
      <c r="L841" s="29">
        <f>SUM(L838:L840)/3</f>
        <v>0</v>
      </c>
      <c r="M841" s="29">
        <f>SUM(M838:M840)/3</f>
        <v>0</v>
      </c>
      <c r="N841" s="54"/>
      <c r="O841" s="29">
        <f>SUM(O838:O840)/3</f>
        <v>8</v>
      </c>
      <c r="P841" s="29">
        <f>SUM(P838:P840)/3</f>
        <v>9</v>
      </c>
      <c r="Q841" s="29">
        <f>SUM(Q838:Q840)/3</f>
        <v>8.3333333333333339</v>
      </c>
      <c r="R841" s="29">
        <f>SUM(R838:R840)/3</f>
        <v>8.6666666666666661</v>
      </c>
      <c r="S841" s="29">
        <f>SUM(S838:S840)/3</f>
        <v>8</v>
      </c>
      <c r="T841" s="54"/>
      <c r="U841" s="29">
        <f>SUM(U838:U840)/3</f>
        <v>6</v>
      </c>
      <c r="V841" s="29">
        <f>SUM(V838:V840)/3</f>
        <v>5</v>
      </c>
      <c r="W841" s="29">
        <f>SUM(W838:W840)/3</f>
        <v>5</v>
      </c>
      <c r="X841" s="29">
        <f>SUM(X838:X840)/3</f>
        <v>6</v>
      </c>
      <c r="Y841" s="29">
        <f>SUM(Y838:Y840)/3</f>
        <v>5</v>
      </c>
      <c r="Z841" s="54"/>
      <c r="AA841" s="29">
        <f>SUM(AA838:AA840)/3</f>
        <v>8.6666666666666661</v>
      </c>
      <c r="AB841" s="29">
        <f>SUM(AB838:AB840)/3</f>
        <v>8.6666666666666661</v>
      </c>
      <c r="AC841" s="29">
        <f>SUM(AC838:AC840)/3</f>
        <v>8</v>
      </c>
      <c r="AD841" s="29">
        <f>SUM(AD838:AD840)/3</f>
        <v>9</v>
      </c>
      <c r="AE841" s="29">
        <f>SUM(AE838:AE840)/3</f>
        <v>8</v>
      </c>
      <c r="AF841" s="54"/>
      <c r="AG841" s="28"/>
    </row>
    <row r="842" spans="1:33" ht="28.5" x14ac:dyDescent="0.35">
      <c r="A842" s="2"/>
      <c r="B842" s="25"/>
      <c r="C842" s="50">
        <f>SUM(C841:E841)/3</f>
        <v>6.7777777777777786</v>
      </c>
      <c r="D842" s="50"/>
      <c r="E842" s="50"/>
      <c r="F842" s="50">
        <f>(F841+G841+H838)/3</f>
        <v>6.8888888888888884</v>
      </c>
      <c r="G842" s="50"/>
      <c r="H842" s="50"/>
      <c r="I842" s="50">
        <v>7</v>
      </c>
      <c r="J842" s="50"/>
      <c r="K842" s="50"/>
      <c r="L842" s="50">
        <v>6</v>
      </c>
      <c r="M842" s="50"/>
      <c r="N842" s="50"/>
      <c r="O842" s="50">
        <f>SUM(O841:Q841)/3</f>
        <v>8.4444444444444446</v>
      </c>
      <c r="P842" s="50"/>
      <c r="Q842" s="50"/>
      <c r="R842" s="50">
        <f>(R841+S841+T838)/3</f>
        <v>8.2222222222222214</v>
      </c>
      <c r="S842" s="50"/>
      <c r="T842" s="50"/>
      <c r="U842" s="50">
        <f>SUM(U841:W841)/3</f>
        <v>5.333333333333333</v>
      </c>
      <c r="V842" s="50"/>
      <c r="W842" s="50"/>
      <c r="X842" s="50">
        <f>(X841+Y841+Z838)/3</f>
        <v>5.333333333333333</v>
      </c>
      <c r="Y842" s="50"/>
      <c r="Z842" s="50"/>
      <c r="AA842" s="50">
        <f>SUM(AA841:AC841)/3</f>
        <v>8.4444444444444446</v>
      </c>
      <c r="AB842" s="50"/>
      <c r="AC842" s="50"/>
      <c r="AD842" s="50">
        <f>(AD841+AE841+AF838)/3</f>
        <v>8.3333333333333339</v>
      </c>
      <c r="AE842" s="50"/>
      <c r="AF842" s="50"/>
      <c r="AG842" s="28"/>
    </row>
    <row r="843" spans="1:33" ht="28.5" x14ac:dyDescent="0.35">
      <c r="A843" s="2"/>
      <c r="B843" s="25"/>
      <c r="C843" s="50">
        <f>C842+F842</f>
        <v>13.666666666666668</v>
      </c>
      <c r="D843" s="50"/>
      <c r="E843" s="50"/>
      <c r="F843" s="50"/>
      <c r="G843" s="50"/>
      <c r="H843" s="50"/>
      <c r="I843" s="50">
        <f>I842+L842</f>
        <v>13</v>
      </c>
      <c r="J843" s="50"/>
      <c r="K843" s="50"/>
      <c r="L843" s="50"/>
      <c r="M843" s="50"/>
      <c r="N843" s="50"/>
      <c r="O843" s="50">
        <f>O842+R842</f>
        <v>16.666666666666664</v>
      </c>
      <c r="P843" s="50"/>
      <c r="Q843" s="50"/>
      <c r="R843" s="50"/>
      <c r="S843" s="50"/>
      <c r="T843" s="50"/>
      <c r="U843" s="50">
        <f>U842+X842</f>
        <v>10.666666666666666</v>
      </c>
      <c r="V843" s="50"/>
      <c r="W843" s="50"/>
      <c r="X843" s="50"/>
      <c r="Y843" s="50"/>
      <c r="Z843" s="50"/>
      <c r="AA843" s="50">
        <f>AA842+AD842</f>
        <v>16.777777777777779</v>
      </c>
      <c r="AB843" s="50"/>
      <c r="AC843" s="50"/>
      <c r="AD843" s="50"/>
      <c r="AE843" s="50"/>
      <c r="AF843" s="50"/>
      <c r="AG843" s="28"/>
    </row>
    <row r="844" spans="1:33" ht="28.5" x14ac:dyDescent="0.65">
      <c r="A844" s="13"/>
      <c r="AG844" s="13"/>
    </row>
    <row r="845" spans="1:33" ht="28.5" x14ac:dyDescent="0.65">
      <c r="A845" s="13"/>
      <c r="B845" s="46" t="s">
        <v>12</v>
      </c>
      <c r="C845" s="46"/>
      <c r="D845" s="46"/>
      <c r="E845" s="47">
        <f>SUM(C842:AF842)</f>
        <v>70.777777777777786</v>
      </c>
      <c r="F845" s="47"/>
      <c r="G845" s="15" t="s">
        <v>13</v>
      </c>
      <c r="H845" s="15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</row>
    <row r="846" spans="1:33" ht="28.5" x14ac:dyDescent="0.6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</row>
    <row r="847" spans="1:33" ht="28.5" x14ac:dyDescent="0.65">
      <c r="A847" s="13"/>
      <c r="B847" s="46" t="s">
        <v>14</v>
      </c>
      <c r="C847" s="46"/>
      <c r="D847" s="46"/>
      <c r="E847" s="46"/>
      <c r="F847" s="13"/>
      <c r="G847" s="48" t="str" cm="1">
        <f t="array" ref="G847">_xlfn.IFS(E845&lt;40,"Диплом",E845&lt;60,"Бронзовая медаль",E845&lt;80,"Серебряная медаль",E845&lt;100,"Золотая медаль")</f>
        <v>Серебряная медаль</v>
      </c>
      <c r="H847" s="48"/>
      <c r="I847" s="48"/>
      <c r="J847" s="48"/>
      <c r="K847" s="48"/>
      <c r="L847" s="48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</row>
    <row r="848" spans="1:33" ht="28.5" x14ac:dyDescent="0.65">
      <c r="A848" s="13"/>
      <c r="B848" s="14"/>
      <c r="C848" s="14"/>
      <c r="D848" s="14"/>
      <c r="E848" s="14"/>
      <c r="F848" s="13"/>
      <c r="G848" s="36"/>
      <c r="H848" s="36"/>
      <c r="I848" s="36"/>
      <c r="J848" s="36"/>
      <c r="K848" s="36"/>
      <c r="L848" s="36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</row>
    <row r="849" spans="1:33" ht="28.5" x14ac:dyDescent="0.6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</row>
    <row r="850" spans="1:33" ht="28.5" x14ac:dyDescent="0.65">
      <c r="A850" s="13"/>
      <c r="B850" s="3"/>
      <c r="C850" s="3"/>
      <c r="D850" s="19" t="s">
        <v>22</v>
      </c>
      <c r="E850" s="19"/>
      <c r="F850" s="19"/>
      <c r="G850" s="19"/>
      <c r="I850" s="3"/>
      <c r="J850" s="3"/>
      <c r="K850" s="19" t="s">
        <v>23</v>
      </c>
      <c r="L850" s="19"/>
      <c r="M850" s="19"/>
      <c r="O850" s="3"/>
      <c r="P850" s="3"/>
      <c r="Q850" s="19" t="s">
        <v>7</v>
      </c>
      <c r="R850" s="19"/>
      <c r="W850" s="19" t="s">
        <v>24</v>
      </c>
      <c r="X850" s="19"/>
      <c r="Y850" s="3"/>
      <c r="AB850" s="3"/>
      <c r="AC850" s="3"/>
      <c r="AD850" s="19" t="s">
        <v>25</v>
      </c>
      <c r="AE850" s="3"/>
      <c r="AF850" s="3"/>
      <c r="AG850" s="13"/>
    </row>
    <row r="851" spans="1:33" ht="28.5" x14ac:dyDescent="0.65">
      <c r="A851" s="13"/>
      <c r="B851" s="49" t="s">
        <v>15</v>
      </c>
      <c r="C851" s="49"/>
      <c r="D851" s="17"/>
      <c r="E851" s="17"/>
      <c r="F851" s="17"/>
      <c r="G851" s="18"/>
      <c r="I851" s="37" t="s">
        <v>15</v>
      </c>
      <c r="J851" s="37"/>
      <c r="K851" s="17"/>
      <c r="L851" s="17"/>
      <c r="M851" s="3"/>
      <c r="O851" s="37" t="s">
        <v>15</v>
      </c>
      <c r="P851" s="37"/>
      <c r="Q851" s="17"/>
      <c r="R851" s="17"/>
      <c r="V851" s="40" t="s">
        <v>15</v>
      </c>
      <c r="W851" s="37"/>
      <c r="X851" s="17"/>
      <c r="Y851" s="3"/>
      <c r="AB851" s="37" t="s">
        <v>15</v>
      </c>
      <c r="AC851" s="37"/>
      <c r="AD851" s="17"/>
      <c r="AE851" s="3"/>
      <c r="AF851" s="3"/>
      <c r="AG851" s="13"/>
    </row>
    <row r="852" spans="1:33" ht="46" x14ac:dyDescent="0.35">
      <c r="H852" s="62" t="s">
        <v>26</v>
      </c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 spans="1:33" ht="46" x14ac:dyDescent="1">
      <c r="C853" s="3"/>
      <c r="D853" s="3"/>
      <c r="E853" s="3"/>
      <c r="F853" s="3"/>
      <c r="G853" s="3"/>
      <c r="H853" s="21"/>
      <c r="I853" s="21"/>
      <c r="J853" s="21"/>
      <c r="L853" s="24"/>
      <c r="M853" s="24"/>
      <c r="N853" s="24"/>
      <c r="O853" s="24"/>
      <c r="P853" s="24" t="s">
        <v>21</v>
      </c>
      <c r="Q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</row>
    <row r="854" spans="1:33" ht="46" x14ac:dyDescent="1">
      <c r="C854" s="3"/>
      <c r="D854" s="3"/>
      <c r="E854" s="3"/>
      <c r="F854" s="3"/>
      <c r="G854" s="3"/>
      <c r="H854" s="23"/>
      <c r="I854" s="23"/>
      <c r="J854" s="23"/>
      <c r="K854" s="23"/>
      <c r="L854" s="23"/>
      <c r="M854" s="24"/>
      <c r="N854" s="21"/>
      <c r="O854" s="21"/>
      <c r="P854" s="21"/>
      <c r="Q854" s="21"/>
      <c r="R854" s="21"/>
      <c r="S854" s="21"/>
      <c r="T854" s="22"/>
      <c r="U854" s="21"/>
      <c r="V854" s="21"/>
      <c r="W854" s="21"/>
      <c r="X854" s="21"/>
      <c r="Y854" s="21"/>
      <c r="AC854" s="3"/>
    </row>
    <row r="855" spans="1:33" ht="46" x14ac:dyDescent="1">
      <c r="C855" s="5"/>
      <c r="D855" s="5"/>
      <c r="E855" s="5"/>
      <c r="H855" s="21"/>
      <c r="I855" s="21"/>
      <c r="J855" s="63" t="s">
        <v>96</v>
      </c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"/>
      <c r="AD855" s="7"/>
    </row>
    <row r="856" spans="1:33" ht="33.5" x14ac:dyDescent="0.75">
      <c r="B856" s="13"/>
      <c r="C856" s="30"/>
      <c r="D856" s="30"/>
      <c r="E856" s="30"/>
      <c r="F856" s="30"/>
      <c r="G856" s="30"/>
      <c r="H856" s="30"/>
      <c r="I856" s="30"/>
      <c r="J856" s="30"/>
      <c r="K856" s="30"/>
      <c r="L856" s="31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13"/>
    </row>
    <row r="857" spans="1:33" ht="33.5" x14ac:dyDescent="0.75">
      <c r="B857" s="13"/>
      <c r="C857" s="30"/>
      <c r="D857" s="30"/>
      <c r="E857" s="30"/>
      <c r="F857" s="30"/>
      <c r="G857" s="58" t="s">
        <v>461</v>
      </c>
      <c r="H857" s="58"/>
      <c r="I857" s="58"/>
      <c r="J857" s="58"/>
      <c r="K857" s="58"/>
      <c r="L857" s="58"/>
      <c r="M857" s="58"/>
      <c r="N857" s="30"/>
      <c r="O857" s="30"/>
      <c r="P857" s="30"/>
      <c r="Q857" s="30"/>
      <c r="R857" s="30"/>
      <c r="S857" s="30"/>
      <c r="T857" s="30"/>
      <c r="U857" s="32"/>
      <c r="V857" s="32"/>
      <c r="W857" s="30"/>
      <c r="X857" s="30"/>
      <c r="Y857" s="30"/>
      <c r="Z857" s="30"/>
      <c r="AA857" s="30"/>
      <c r="AB857" s="30"/>
      <c r="AC857" s="30"/>
      <c r="AD857" s="32"/>
      <c r="AE857" s="30"/>
      <c r="AF857" s="30"/>
      <c r="AG857" s="13"/>
    </row>
    <row r="858" spans="1:33" ht="33.5" x14ac:dyDescent="0.75">
      <c r="B858" s="13"/>
      <c r="C858" s="30"/>
      <c r="D858" s="30"/>
      <c r="E858" s="30"/>
      <c r="F858" s="30"/>
      <c r="G858" s="58"/>
      <c r="H858" s="58"/>
      <c r="I858" s="58"/>
      <c r="J858" s="58"/>
      <c r="K858" s="58"/>
      <c r="L858" s="58"/>
      <c r="M858" s="58"/>
      <c r="N858" s="59" t="s">
        <v>9</v>
      </c>
      <c r="O858" s="59"/>
      <c r="P858" s="59"/>
      <c r="Q858" s="59"/>
      <c r="R858" s="59"/>
      <c r="S858" s="60" t="s">
        <v>462</v>
      </c>
      <c r="T858" s="60"/>
      <c r="U858" s="60"/>
      <c r="V858" s="60"/>
      <c r="W858" s="60"/>
      <c r="X858" s="60"/>
      <c r="Y858" s="30"/>
      <c r="Z858" s="61" t="s">
        <v>10</v>
      </c>
      <c r="AA858" s="61"/>
      <c r="AB858" s="61"/>
      <c r="AC858" s="33" t="s">
        <v>352</v>
      </c>
      <c r="AD858" s="32"/>
      <c r="AE858" s="30"/>
      <c r="AF858" s="30"/>
      <c r="AG858" s="13"/>
    </row>
    <row r="859" spans="1:33" ht="33.5" x14ac:dyDescent="0.75">
      <c r="B859" s="13"/>
      <c r="C859" s="30"/>
      <c r="D859" s="55" t="s">
        <v>8</v>
      </c>
      <c r="E859" s="55"/>
      <c r="F859" s="55"/>
      <c r="G859" s="58"/>
      <c r="H859" s="58"/>
      <c r="I859" s="58"/>
      <c r="J859" s="58"/>
      <c r="K859" s="58"/>
      <c r="L859" s="58"/>
      <c r="M859" s="58"/>
      <c r="N859" s="59"/>
      <c r="O859" s="59"/>
      <c r="P859" s="59"/>
      <c r="Q859" s="59"/>
      <c r="R859" s="59"/>
      <c r="S859" s="60"/>
      <c r="T859" s="60"/>
      <c r="U859" s="60"/>
      <c r="V859" s="60"/>
      <c r="W859" s="60"/>
      <c r="X859" s="60"/>
      <c r="Y859" s="30"/>
      <c r="Z859" s="60" t="s">
        <v>351</v>
      </c>
      <c r="AA859" s="60"/>
      <c r="AB859" s="60"/>
      <c r="AC859" s="60"/>
      <c r="AD859" s="60"/>
      <c r="AE859" s="60"/>
      <c r="AF859" s="34"/>
      <c r="AG859" s="13"/>
    </row>
    <row r="860" spans="1:33" ht="33.5" x14ac:dyDescent="0.75">
      <c r="B860" s="13"/>
      <c r="C860" s="30"/>
      <c r="D860" s="30"/>
      <c r="E860" s="30"/>
      <c r="F860" s="30"/>
      <c r="G860" s="58"/>
      <c r="H860" s="58"/>
      <c r="I860" s="58"/>
      <c r="J860" s="58"/>
      <c r="K860" s="58"/>
      <c r="L860" s="58"/>
      <c r="M860" s="58"/>
      <c r="N860" s="30"/>
      <c r="O860" s="35"/>
      <c r="P860" s="30"/>
      <c r="Q860" s="30"/>
      <c r="R860" s="35"/>
      <c r="S860" s="4"/>
      <c r="T860" s="4"/>
      <c r="U860" s="4"/>
      <c r="V860" s="4"/>
      <c r="W860" s="4"/>
      <c r="X860" s="4"/>
      <c r="Y860" s="32"/>
      <c r="Z860" s="60"/>
      <c r="AA860" s="60"/>
      <c r="AB860" s="60"/>
      <c r="AC860" s="60"/>
      <c r="AD860" s="60"/>
      <c r="AE860" s="60"/>
      <c r="AF860" s="34"/>
      <c r="AG860" s="13"/>
    </row>
    <row r="861" spans="1:33" ht="33.5" x14ac:dyDescent="0.75">
      <c r="B861" s="13"/>
      <c r="C861" s="30"/>
      <c r="D861" s="30"/>
      <c r="E861" s="35"/>
      <c r="F861" s="35"/>
      <c r="G861" s="58"/>
      <c r="H861" s="58"/>
      <c r="I861" s="58"/>
      <c r="J861" s="58"/>
      <c r="K861" s="58"/>
      <c r="L861" s="58"/>
      <c r="M861" s="58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4"/>
      <c r="AA861" s="34"/>
      <c r="AB861" s="34"/>
      <c r="AC861" s="34"/>
      <c r="AD861" s="34"/>
      <c r="AE861" s="34"/>
      <c r="AF861" s="34"/>
      <c r="AG861" s="13"/>
    </row>
    <row r="862" spans="1:33" ht="33.5" x14ac:dyDescent="0.75">
      <c r="B862" s="13"/>
      <c r="C862" s="30"/>
      <c r="D862" s="30"/>
      <c r="E862" s="55" t="s">
        <v>16</v>
      </c>
      <c r="F862" s="55"/>
      <c r="G862" s="56" t="s">
        <v>329</v>
      </c>
      <c r="H862" s="56"/>
      <c r="I862" s="56"/>
      <c r="J862" s="56"/>
      <c r="K862" s="56"/>
      <c r="L862" s="56"/>
      <c r="M862" s="56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13"/>
    </row>
    <row r="863" spans="1:33" ht="33.5" x14ac:dyDescent="0.75">
      <c r="B863" s="13"/>
      <c r="C863" s="30"/>
      <c r="D863" s="30"/>
      <c r="E863" s="30"/>
      <c r="F863" s="30"/>
      <c r="G863" s="56"/>
      <c r="H863" s="56"/>
      <c r="I863" s="56"/>
      <c r="J863" s="56"/>
      <c r="K863" s="56"/>
      <c r="L863" s="56"/>
      <c r="M863" s="56"/>
      <c r="N863" s="30"/>
      <c r="O863" s="32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13"/>
    </row>
    <row r="864" spans="1:33" ht="31" x14ac:dyDescent="0.7">
      <c r="B864" s="13"/>
      <c r="C864" s="8"/>
      <c r="D864" s="8"/>
      <c r="E864" s="8"/>
      <c r="F864" s="8"/>
      <c r="G864" s="8"/>
      <c r="H864" s="8"/>
      <c r="I864" s="8"/>
      <c r="J864" s="8"/>
      <c r="K864" s="8"/>
      <c r="L864" s="9"/>
      <c r="M864" s="9"/>
      <c r="N864" s="10"/>
      <c r="O864" s="9"/>
      <c r="P864" s="8"/>
      <c r="Q864" s="8"/>
      <c r="R864" s="8"/>
      <c r="S864" s="8"/>
      <c r="T864" s="8"/>
      <c r="U864" s="8"/>
      <c r="V864" s="8"/>
      <c r="W864" s="8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</row>
    <row r="865" spans="1:33" ht="31" x14ac:dyDescent="0.7">
      <c r="B865" s="8"/>
      <c r="C865" s="12" t="s">
        <v>11</v>
      </c>
      <c r="D865" s="12"/>
      <c r="E865" s="12"/>
      <c r="F865" s="12"/>
      <c r="G865" s="12"/>
      <c r="H865" s="12"/>
      <c r="I865" s="12"/>
      <c r="J865" s="9"/>
      <c r="K865" s="9"/>
      <c r="L865" s="8"/>
      <c r="M865" s="8"/>
      <c r="N865" s="8"/>
      <c r="O865" s="8"/>
      <c r="P865" s="8"/>
      <c r="Q865" s="8"/>
      <c r="R865" s="8"/>
      <c r="U865" s="8"/>
      <c r="V865" s="8"/>
      <c r="W865" s="8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</row>
    <row r="866" spans="1:33" ht="31" x14ac:dyDescent="0.7">
      <c r="B866" s="11" t="s">
        <v>0</v>
      </c>
      <c r="C866" s="9" t="s">
        <v>505</v>
      </c>
      <c r="D866" s="9"/>
      <c r="E866" s="9"/>
      <c r="F866" s="9"/>
      <c r="G866" s="9"/>
      <c r="H866" s="9"/>
      <c r="I866" s="9"/>
      <c r="J866" s="8"/>
      <c r="K866" s="8"/>
      <c r="L866" s="8"/>
      <c r="M866" s="8"/>
      <c r="N866" s="8"/>
      <c r="O866" s="8"/>
      <c r="P866" s="8"/>
      <c r="Q866" s="8"/>
      <c r="R866" s="8"/>
      <c r="U866" s="8"/>
      <c r="V866" s="8"/>
      <c r="W866" s="8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</row>
    <row r="867" spans="1:33" ht="31" x14ac:dyDescent="0.7">
      <c r="B867" s="11" t="s">
        <v>1</v>
      </c>
      <c r="C867" s="9" t="s">
        <v>506</v>
      </c>
      <c r="D867" s="9"/>
      <c r="E867" s="9"/>
      <c r="F867" s="9"/>
      <c r="G867" s="9"/>
      <c r="H867" s="9"/>
      <c r="I867" s="9"/>
      <c r="J867" s="9"/>
      <c r="K867" s="10"/>
      <c r="L867" s="8"/>
      <c r="M867" s="8"/>
      <c r="N867" s="8"/>
      <c r="O867" s="8"/>
      <c r="P867" s="8"/>
      <c r="Q867" s="8"/>
      <c r="R867" s="8"/>
      <c r="U867" s="8"/>
      <c r="V867" s="8"/>
      <c r="W867" s="8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</row>
    <row r="868" spans="1:33" ht="31" x14ac:dyDescent="0.7">
      <c r="A868" s="2"/>
      <c r="B868" s="11" t="s">
        <v>2</v>
      </c>
      <c r="C868" s="9" t="s">
        <v>507</v>
      </c>
      <c r="D868" s="9"/>
      <c r="E868" s="9"/>
      <c r="F868" s="9"/>
      <c r="G868" s="9"/>
      <c r="H868" s="9"/>
      <c r="I868" s="9"/>
      <c r="J868" s="9"/>
      <c r="K868" s="8"/>
      <c r="L868" s="10"/>
      <c r="M868" s="10"/>
      <c r="N868" s="10"/>
      <c r="O868" s="10"/>
      <c r="P868" s="10"/>
      <c r="Q868" s="10"/>
      <c r="R868" s="10"/>
      <c r="S868" s="2"/>
      <c r="T868" s="2"/>
      <c r="U868" s="10"/>
      <c r="V868" s="10"/>
      <c r="W868" s="1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</row>
    <row r="869" spans="1:33" ht="28.5" x14ac:dyDescent="0.6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</row>
    <row r="870" spans="1:33" ht="28.5" customHeight="1" x14ac:dyDescent="0.35">
      <c r="A870" s="2"/>
      <c r="B870" s="57"/>
      <c r="C870" s="51" t="s">
        <v>6</v>
      </c>
      <c r="D870" s="51"/>
      <c r="E870" s="51"/>
      <c r="F870" s="51"/>
      <c r="G870" s="51"/>
      <c r="H870" s="51"/>
      <c r="I870" s="51" t="s">
        <v>23</v>
      </c>
      <c r="J870" s="51"/>
      <c r="K870" s="51"/>
      <c r="L870" s="51"/>
      <c r="M870" s="51"/>
      <c r="N870" s="51"/>
      <c r="O870" s="51" t="s">
        <v>7</v>
      </c>
      <c r="P870" s="51"/>
      <c r="Q870" s="51"/>
      <c r="R870" s="51"/>
      <c r="S870" s="51"/>
      <c r="T870" s="51"/>
      <c r="U870" s="51" t="s">
        <v>24</v>
      </c>
      <c r="V870" s="51"/>
      <c r="W870" s="51"/>
      <c r="X870" s="51"/>
      <c r="Y870" s="51"/>
      <c r="Z870" s="51"/>
      <c r="AA870" s="51" t="s">
        <v>25</v>
      </c>
      <c r="AB870" s="51"/>
      <c r="AC870" s="51"/>
      <c r="AD870" s="51"/>
      <c r="AE870" s="51"/>
      <c r="AF870" s="51"/>
      <c r="AG870" s="27"/>
    </row>
    <row r="871" spans="1:33" ht="28.5" x14ac:dyDescent="0.35">
      <c r="A871" s="2"/>
      <c r="B871" s="57"/>
      <c r="C871" s="25" t="s">
        <v>0</v>
      </c>
      <c r="D871" s="25" t="s">
        <v>1</v>
      </c>
      <c r="E871" s="25" t="s">
        <v>2</v>
      </c>
      <c r="F871" s="25" t="s">
        <v>3</v>
      </c>
      <c r="G871" s="25" t="s">
        <v>4</v>
      </c>
      <c r="H871" s="25" t="s">
        <v>5</v>
      </c>
      <c r="I871" s="25" t="s">
        <v>0</v>
      </c>
      <c r="J871" s="25" t="s">
        <v>1</v>
      </c>
      <c r="K871" s="25" t="s">
        <v>2</v>
      </c>
      <c r="L871" s="25" t="s">
        <v>3</v>
      </c>
      <c r="M871" s="25" t="s">
        <v>4</v>
      </c>
      <c r="N871" s="25" t="s">
        <v>5</v>
      </c>
      <c r="O871" s="25" t="s">
        <v>0</v>
      </c>
      <c r="P871" s="25" t="s">
        <v>1</v>
      </c>
      <c r="Q871" s="25" t="s">
        <v>2</v>
      </c>
      <c r="R871" s="25" t="s">
        <v>3</v>
      </c>
      <c r="S871" s="25" t="s">
        <v>4</v>
      </c>
      <c r="T871" s="25" t="s">
        <v>5</v>
      </c>
      <c r="U871" s="25" t="s">
        <v>0</v>
      </c>
      <c r="V871" s="25" t="s">
        <v>1</v>
      </c>
      <c r="W871" s="25" t="s">
        <v>2</v>
      </c>
      <c r="X871" s="25" t="s">
        <v>3</v>
      </c>
      <c r="Y871" s="25" t="s">
        <v>4</v>
      </c>
      <c r="Z871" s="25" t="s">
        <v>5</v>
      </c>
      <c r="AA871" s="25" t="s">
        <v>0</v>
      </c>
      <c r="AB871" s="25" t="s">
        <v>1</v>
      </c>
      <c r="AC871" s="25" t="s">
        <v>2</v>
      </c>
      <c r="AD871" s="25" t="s">
        <v>3</v>
      </c>
      <c r="AE871" s="25" t="s">
        <v>4</v>
      </c>
      <c r="AF871" s="25" t="s">
        <v>5</v>
      </c>
      <c r="AG871" s="28"/>
    </row>
    <row r="872" spans="1:33" ht="28.5" x14ac:dyDescent="0.35">
      <c r="A872" s="2"/>
      <c r="B872" s="26" t="s">
        <v>0</v>
      </c>
      <c r="C872" s="25"/>
      <c r="D872" s="25"/>
      <c r="E872" s="25"/>
      <c r="F872" s="25"/>
      <c r="G872" s="25"/>
      <c r="H872" s="52">
        <v>0</v>
      </c>
      <c r="I872" s="25"/>
      <c r="J872" s="25"/>
      <c r="K872" s="25"/>
      <c r="L872" s="25"/>
      <c r="M872" s="25"/>
      <c r="N872" s="52">
        <v>0</v>
      </c>
      <c r="O872" s="25">
        <v>7</v>
      </c>
      <c r="P872" s="25">
        <v>8</v>
      </c>
      <c r="Q872" s="25">
        <v>7</v>
      </c>
      <c r="R872" s="25">
        <v>8</v>
      </c>
      <c r="S872" s="25">
        <v>8</v>
      </c>
      <c r="T872" s="52">
        <v>8</v>
      </c>
      <c r="U872" s="25"/>
      <c r="V872" s="25"/>
      <c r="W872" s="25"/>
      <c r="X872" s="25"/>
      <c r="Y872" s="25"/>
      <c r="Z872" s="52">
        <v>0</v>
      </c>
      <c r="AA872" s="25">
        <v>8</v>
      </c>
      <c r="AB872" s="25">
        <v>8</v>
      </c>
      <c r="AC872" s="25">
        <v>8</v>
      </c>
      <c r="AD872" s="25">
        <v>8</v>
      </c>
      <c r="AE872" s="25">
        <v>8</v>
      </c>
      <c r="AF872" s="52">
        <v>8</v>
      </c>
      <c r="AG872" s="28"/>
    </row>
    <row r="873" spans="1:33" ht="28.5" x14ac:dyDescent="0.35">
      <c r="A873" s="2"/>
      <c r="B873" s="26" t="s">
        <v>1</v>
      </c>
      <c r="C873" s="25"/>
      <c r="D873" s="25"/>
      <c r="E873" s="25"/>
      <c r="F873" s="25"/>
      <c r="G873" s="25"/>
      <c r="H873" s="53"/>
      <c r="I873" s="25"/>
      <c r="J873" s="25"/>
      <c r="K873" s="25"/>
      <c r="L873" s="25"/>
      <c r="M873" s="25"/>
      <c r="N873" s="53"/>
      <c r="O873" s="25">
        <v>8</v>
      </c>
      <c r="P873" s="25">
        <v>8</v>
      </c>
      <c r="Q873" s="25">
        <v>8</v>
      </c>
      <c r="R873" s="25">
        <v>7</v>
      </c>
      <c r="S873" s="25">
        <v>8</v>
      </c>
      <c r="T873" s="53"/>
      <c r="U873" s="25"/>
      <c r="V873" s="25"/>
      <c r="W873" s="25"/>
      <c r="X873" s="25"/>
      <c r="Y873" s="25"/>
      <c r="Z873" s="53"/>
      <c r="AA873" s="25">
        <v>8</v>
      </c>
      <c r="AB873" s="25">
        <v>8</v>
      </c>
      <c r="AC873" s="25">
        <v>8</v>
      </c>
      <c r="AD873" s="25">
        <v>8</v>
      </c>
      <c r="AE873" s="25">
        <v>8</v>
      </c>
      <c r="AF873" s="53"/>
      <c r="AG873" s="28"/>
    </row>
    <row r="874" spans="1:33" ht="28.5" x14ac:dyDescent="0.35">
      <c r="A874" s="2"/>
      <c r="B874" s="26" t="s">
        <v>2</v>
      </c>
      <c r="C874" s="25"/>
      <c r="D874" s="25"/>
      <c r="E874" s="25"/>
      <c r="F874" s="25"/>
      <c r="G874" s="25"/>
      <c r="H874" s="53"/>
      <c r="I874" s="25"/>
      <c r="J874" s="25"/>
      <c r="K874" s="25"/>
      <c r="L874" s="25"/>
      <c r="M874" s="25"/>
      <c r="N874" s="53"/>
      <c r="O874" s="25">
        <v>8</v>
      </c>
      <c r="P874" s="25">
        <v>8</v>
      </c>
      <c r="Q874" s="25">
        <v>7</v>
      </c>
      <c r="R874" s="25">
        <v>7</v>
      </c>
      <c r="S874" s="25">
        <v>8</v>
      </c>
      <c r="T874" s="53"/>
      <c r="U874" s="25"/>
      <c r="V874" s="25"/>
      <c r="W874" s="25"/>
      <c r="X874" s="25"/>
      <c r="Y874" s="25"/>
      <c r="Z874" s="53"/>
      <c r="AA874" s="25">
        <v>8</v>
      </c>
      <c r="AB874" s="25">
        <v>8</v>
      </c>
      <c r="AC874" s="25">
        <v>8</v>
      </c>
      <c r="AD874" s="25">
        <v>8</v>
      </c>
      <c r="AE874" s="25">
        <v>8</v>
      </c>
      <c r="AF874" s="53"/>
      <c r="AG874" s="28"/>
    </row>
    <row r="875" spans="1:33" ht="28.5" x14ac:dyDescent="0.35">
      <c r="A875" s="2"/>
      <c r="B875" s="25"/>
      <c r="C875" s="29">
        <f>SUM(C872:C874)/3</f>
        <v>0</v>
      </c>
      <c r="D875" s="29">
        <f t="shared" ref="D875:F875" si="18">SUM(D872:D874)/3</f>
        <v>0</v>
      </c>
      <c r="E875" s="29">
        <f t="shared" si="18"/>
        <v>0</v>
      </c>
      <c r="F875" s="29">
        <f t="shared" si="18"/>
        <v>0</v>
      </c>
      <c r="G875" s="29">
        <f>SUM(G872:G874)/3</f>
        <v>0</v>
      </c>
      <c r="H875" s="54"/>
      <c r="I875" s="29">
        <f>SUM(I872:I874)/3</f>
        <v>0</v>
      </c>
      <c r="J875" s="29">
        <f>SUM(J872:J874)/3</f>
        <v>0</v>
      </c>
      <c r="K875" s="29">
        <f>SUM(K872:K874)/3</f>
        <v>0</v>
      </c>
      <c r="L875" s="29">
        <f>SUM(L872:L874)/3</f>
        <v>0</v>
      </c>
      <c r="M875" s="29">
        <f>SUM(M872:M874)/3</f>
        <v>0</v>
      </c>
      <c r="N875" s="54"/>
      <c r="O875" s="29">
        <f>SUM(O872:O874)/3</f>
        <v>7.666666666666667</v>
      </c>
      <c r="P875" s="29">
        <f>SUM(P872:P874)/3</f>
        <v>8</v>
      </c>
      <c r="Q875" s="29">
        <f>SUM(Q872:Q874)/3</f>
        <v>7.333333333333333</v>
      </c>
      <c r="R875" s="29">
        <f>SUM(R872:R874)/3</f>
        <v>7.333333333333333</v>
      </c>
      <c r="S875" s="29">
        <f>SUM(S872:S874)/3</f>
        <v>8</v>
      </c>
      <c r="T875" s="54"/>
      <c r="U875" s="29">
        <f>SUM(U872:U874)/3</f>
        <v>0</v>
      </c>
      <c r="V875" s="29">
        <f>SUM(V872:V874)/3</f>
        <v>0</v>
      </c>
      <c r="W875" s="29">
        <f>SUM(W872:W874)/3</f>
        <v>0</v>
      </c>
      <c r="X875" s="29">
        <f>SUM(X872:X874)/3</f>
        <v>0</v>
      </c>
      <c r="Y875" s="29">
        <f>SUM(Y872:Y874)/3</f>
        <v>0</v>
      </c>
      <c r="Z875" s="54"/>
      <c r="AA875" s="29">
        <f>SUM(AA872:AA874)/3</f>
        <v>8</v>
      </c>
      <c r="AB875" s="29">
        <f>SUM(AB872:AB874)/3</f>
        <v>8</v>
      </c>
      <c r="AC875" s="29">
        <f>SUM(AC872:AC874)/3</f>
        <v>8</v>
      </c>
      <c r="AD875" s="29">
        <f>SUM(AD872:AD874)/3</f>
        <v>8</v>
      </c>
      <c r="AE875" s="29">
        <f>SUM(AE872:AE874)/3</f>
        <v>8</v>
      </c>
      <c r="AF875" s="54"/>
      <c r="AG875" s="28"/>
    </row>
    <row r="876" spans="1:33" ht="28.5" x14ac:dyDescent="0.35">
      <c r="A876" s="2"/>
      <c r="B876" s="25"/>
      <c r="C876" s="50">
        <f>SUM(C875:E875)/3</f>
        <v>0</v>
      </c>
      <c r="D876" s="50"/>
      <c r="E876" s="50"/>
      <c r="F876" s="50">
        <f>(F875+G875+H872)/3</f>
        <v>0</v>
      </c>
      <c r="G876" s="50"/>
      <c r="H876" s="50"/>
      <c r="I876" s="50">
        <v>5</v>
      </c>
      <c r="J876" s="50"/>
      <c r="K876" s="50"/>
      <c r="L876" s="50">
        <v>4</v>
      </c>
      <c r="M876" s="50"/>
      <c r="N876" s="50"/>
      <c r="O876" s="50">
        <f>SUM(O875:Q875)/3</f>
        <v>7.666666666666667</v>
      </c>
      <c r="P876" s="50"/>
      <c r="Q876" s="50"/>
      <c r="R876" s="50">
        <f>(R875+S875+T872)/3</f>
        <v>7.7777777777777777</v>
      </c>
      <c r="S876" s="50"/>
      <c r="T876" s="50"/>
      <c r="U876" s="50">
        <f>SUM(U875:W875)/3</f>
        <v>0</v>
      </c>
      <c r="V876" s="50"/>
      <c r="W876" s="50"/>
      <c r="X876" s="50">
        <f>(X875+Y875+Z872)/3</f>
        <v>0</v>
      </c>
      <c r="Y876" s="50"/>
      <c r="Z876" s="50"/>
      <c r="AA876" s="50">
        <f>SUM(AA875:AC875)/3</f>
        <v>8</v>
      </c>
      <c r="AB876" s="50"/>
      <c r="AC876" s="50"/>
      <c r="AD876" s="50">
        <f>(AD875+AE875+AF872)/3</f>
        <v>8</v>
      </c>
      <c r="AE876" s="50"/>
      <c r="AF876" s="50"/>
      <c r="AG876" s="28"/>
    </row>
    <row r="877" spans="1:33" ht="28.5" x14ac:dyDescent="0.35">
      <c r="A877" s="2"/>
      <c r="B877" s="25"/>
      <c r="C877" s="50">
        <f>C876+F876</f>
        <v>0</v>
      </c>
      <c r="D877" s="50"/>
      <c r="E877" s="50"/>
      <c r="F877" s="50"/>
      <c r="G877" s="50"/>
      <c r="H877" s="50"/>
      <c r="I877" s="50">
        <f>I876+L876</f>
        <v>9</v>
      </c>
      <c r="J877" s="50"/>
      <c r="K877" s="50"/>
      <c r="L877" s="50"/>
      <c r="M877" s="50"/>
      <c r="N877" s="50"/>
      <c r="O877" s="50">
        <f>O876+R876</f>
        <v>15.444444444444445</v>
      </c>
      <c r="P877" s="50"/>
      <c r="Q877" s="50"/>
      <c r="R877" s="50"/>
      <c r="S877" s="50"/>
      <c r="T877" s="50"/>
      <c r="U877" s="50">
        <f>U876+X876</f>
        <v>0</v>
      </c>
      <c r="V877" s="50"/>
      <c r="W877" s="50"/>
      <c r="X877" s="50"/>
      <c r="Y877" s="50"/>
      <c r="Z877" s="50"/>
      <c r="AA877" s="50">
        <f>AA876+AD876</f>
        <v>16</v>
      </c>
      <c r="AB877" s="50"/>
      <c r="AC877" s="50"/>
      <c r="AD877" s="50"/>
      <c r="AE877" s="50"/>
      <c r="AF877" s="50"/>
      <c r="AG877" s="28"/>
    </row>
    <row r="878" spans="1:33" ht="28.5" x14ac:dyDescent="0.65">
      <c r="A878" s="13"/>
      <c r="AG878" s="13"/>
    </row>
    <row r="879" spans="1:33" ht="28.5" x14ac:dyDescent="0.65">
      <c r="A879" s="13"/>
      <c r="B879" s="46" t="s">
        <v>12</v>
      </c>
      <c r="C879" s="46"/>
      <c r="D879" s="46"/>
      <c r="E879" s="47">
        <v>38.799999999999997</v>
      </c>
      <c r="F879" s="47"/>
      <c r="G879" s="15" t="s">
        <v>13</v>
      </c>
      <c r="H879" s="15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</row>
    <row r="880" spans="1:33" ht="28.5" x14ac:dyDescent="0.6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</row>
    <row r="881" spans="1:33" ht="28.5" x14ac:dyDescent="0.65">
      <c r="A881" s="13"/>
      <c r="B881" s="46" t="s">
        <v>14</v>
      </c>
      <c r="C881" s="46"/>
      <c r="D881" s="46"/>
      <c r="E881" s="46"/>
      <c r="F881" s="13"/>
      <c r="G881" s="48" t="str" cm="1">
        <f t="array" ref="G881">_xlfn.IFS(E879&lt;40,"Диплом",E879&lt;60,"Бронзовая медаль",E879&lt;80,"Серебряная медаль",E879&lt;100,"Золотая медаль")</f>
        <v>Диплом</v>
      </c>
      <c r="H881" s="48"/>
      <c r="I881" s="48"/>
      <c r="J881" s="48"/>
      <c r="K881" s="48"/>
      <c r="L881" s="48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</row>
    <row r="882" spans="1:33" ht="28.5" x14ac:dyDescent="0.65">
      <c r="A882" s="13"/>
      <c r="B882" s="14"/>
      <c r="C882" s="14"/>
      <c r="D882" s="14"/>
      <c r="E882" s="14"/>
      <c r="F882" s="13"/>
      <c r="G882" s="36"/>
      <c r="H882" s="36"/>
      <c r="I882" s="36"/>
      <c r="J882" s="36"/>
      <c r="K882" s="36"/>
      <c r="L882" s="36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</row>
    <row r="883" spans="1:33" ht="28.5" x14ac:dyDescent="0.6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</row>
    <row r="884" spans="1:33" ht="28.5" x14ac:dyDescent="0.65">
      <c r="A884" s="13"/>
      <c r="B884" s="3"/>
      <c r="C884" s="3"/>
      <c r="D884" s="19" t="s">
        <v>22</v>
      </c>
      <c r="E884" s="19"/>
      <c r="F884" s="19"/>
      <c r="G884" s="19"/>
      <c r="I884" s="3"/>
      <c r="J884" s="3"/>
      <c r="K884" s="19" t="s">
        <v>23</v>
      </c>
      <c r="L884" s="19"/>
      <c r="M884" s="19"/>
      <c r="O884" s="3"/>
      <c r="P884" s="3"/>
      <c r="Q884" s="19" t="s">
        <v>7</v>
      </c>
      <c r="R884" s="19"/>
      <c r="W884" s="19" t="s">
        <v>24</v>
      </c>
      <c r="X884" s="19"/>
      <c r="Y884" s="3"/>
      <c r="AB884" s="3"/>
      <c r="AC884" s="3"/>
      <c r="AD884" s="19" t="s">
        <v>25</v>
      </c>
      <c r="AE884" s="3"/>
      <c r="AF884" s="3"/>
      <c r="AG884" s="13"/>
    </row>
    <row r="885" spans="1:33" ht="28.5" x14ac:dyDescent="0.65">
      <c r="A885" s="13"/>
      <c r="B885" s="49" t="s">
        <v>15</v>
      </c>
      <c r="C885" s="49"/>
      <c r="D885" s="17"/>
      <c r="E885" s="17"/>
      <c r="F885" s="17"/>
      <c r="G885" s="18"/>
      <c r="I885" s="37" t="s">
        <v>15</v>
      </c>
      <c r="J885" s="37"/>
      <c r="K885" s="17"/>
      <c r="L885" s="17"/>
      <c r="M885" s="3"/>
      <c r="O885" s="37" t="s">
        <v>15</v>
      </c>
      <c r="P885" s="37"/>
      <c r="Q885" s="17"/>
      <c r="R885" s="17"/>
      <c r="V885" s="40" t="s">
        <v>15</v>
      </c>
      <c r="W885" s="37"/>
      <c r="X885" s="17"/>
      <c r="Y885" s="3"/>
      <c r="AB885" s="37" t="s">
        <v>15</v>
      </c>
      <c r="AC885" s="37"/>
      <c r="AD885" s="17"/>
      <c r="AE885" s="3"/>
      <c r="AF885" s="3"/>
      <c r="AG885" s="13"/>
    </row>
    <row r="886" spans="1:33" ht="46" x14ac:dyDescent="0.35">
      <c r="H886" s="62" t="s">
        <v>26</v>
      </c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 spans="1:33" ht="46" x14ac:dyDescent="1">
      <c r="C887" s="3"/>
      <c r="D887" s="3"/>
      <c r="E887" s="3"/>
      <c r="F887" s="3"/>
      <c r="G887" s="3"/>
      <c r="H887" s="21"/>
      <c r="I887" s="21"/>
      <c r="J887" s="21"/>
      <c r="L887" s="24"/>
      <c r="M887" s="24"/>
      <c r="N887" s="24"/>
      <c r="O887" s="24"/>
      <c r="P887" s="24" t="s">
        <v>21</v>
      </c>
      <c r="Q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</row>
    <row r="888" spans="1:33" ht="46" x14ac:dyDescent="1">
      <c r="C888" s="3"/>
      <c r="D888" s="3"/>
      <c r="E888" s="3"/>
      <c r="F888" s="3"/>
      <c r="G888" s="3"/>
      <c r="H888" s="23"/>
      <c r="I888" s="23"/>
      <c r="J888" s="23"/>
      <c r="K888" s="23"/>
      <c r="L888" s="23"/>
      <c r="M888" s="24"/>
      <c r="N888" s="21"/>
      <c r="O888" s="21"/>
      <c r="P888" s="21"/>
      <c r="Q888" s="21"/>
      <c r="R888" s="21"/>
      <c r="S888" s="21"/>
      <c r="T888" s="22"/>
      <c r="U888" s="21"/>
      <c r="V888" s="21"/>
      <c r="W888" s="21"/>
      <c r="X888" s="21"/>
      <c r="Y888" s="21"/>
      <c r="AC888" s="3"/>
    </row>
    <row r="889" spans="1:33" ht="46" x14ac:dyDescent="1">
      <c r="C889" s="5"/>
      <c r="D889" s="5"/>
      <c r="E889" s="5"/>
      <c r="H889" s="21"/>
      <c r="I889" s="21"/>
      <c r="J889" s="63" t="s">
        <v>97</v>
      </c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"/>
      <c r="AD889" s="7"/>
    </row>
    <row r="890" spans="1:33" ht="33.5" x14ac:dyDescent="0.75">
      <c r="B890" s="13"/>
      <c r="C890" s="30"/>
      <c r="D890" s="30"/>
      <c r="E890" s="30"/>
      <c r="F890" s="30"/>
      <c r="G890" s="30"/>
      <c r="H890" s="30"/>
      <c r="I890" s="30"/>
      <c r="J890" s="30"/>
      <c r="K890" s="30"/>
      <c r="L890" s="31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13"/>
    </row>
    <row r="891" spans="1:33" ht="33.5" x14ac:dyDescent="0.75">
      <c r="B891" s="13"/>
      <c r="C891" s="30"/>
      <c r="D891" s="30"/>
      <c r="E891" s="30"/>
      <c r="F891" s="30"/>
      <c r="G891" s="58" t="s">
        <v>466</v>
      </c>
      <c r="H891" s="58"/>
      <c r="I891" s="58"/>
      <c r="J891" s="58"/>
      <c r="K891" s="58"/>
      <c r="L891" s="58"/>
      <c r="M891" s="58"/>
      <c r="N891" s="30"/>
      <c r="O891" s="30"/>
      <c r="P891" s="30"/>
      <c r="Q891" s="30"/>
      <c r="R891" s="30"/>
      <c r="S891" s="30"/>
      <c r="T891" s="30"/>
      <c r="U891" s="32"/>
      <c r="V891" s="32"/>
      <c r="W891" s="30"/>
      <c r="X891" s="30"/>
      <c r="Y891" s="30"/>
      <c r="Z891" s="30"/>
      <c r="AA891" s="30"/>
      <c r="AB891" s="30"/>
      <c r="AC891" s="30"/>
      <c r="AD891" s="32"/>
      <c r="AE891" s="30"/>
      <c r="AF891" s="30"/>
      <c r="AG891" s="13"/>
    </row>
    <row r="892" spans="1:33" ht="33.5" x14ac:dyDescent="0.75">
      <c r="B892" s="13"/>
      <c r="C892" s="30"/>
      <c r="D892" s="30"/>
      <c r="E892" s="30"/>
      <c r="F892" s="30"/>
      <c r="G892" s="58"/>
      <c r="H892" s="58"/>
      <c r="I892" s="58"/>
      <c r="J892" s="58"/>
      <c r="K892" s="58"/>
      <c r="L892" s="58"/>
      <c r="M892" s="58"/>
      <c r="N892" s="59" t="s">
        <v>9</v>
      </c>
      <c r="O892" s="59"/>
      <c r="P892" s="59"/>
      <c r="Q892" s="59"/>
      <c r="R892" s="59"/>
      <c r="S892" s="60" t="s">
        <v>467</v>
      </c>
      <c r="T892" s="60"/>
      <c r="U892" s="60"/>
      <c r="V892" s="60"/>
      <c r="W892" s="60"/>
      <c r="X892" s="60"/>
      <c r="Y892" s="30"/>
      <c r="Z892" s="61" t="s">
        <v>10</v>
      </c>
      <c r="AA892" s="61"/>
      <c r="AB892" s="61"/>
      <c r="AC892" s="33" t="s">
        <v>352</v>
      </c>
      <c r="AD892" s="32"/>
      <c r="AE892" s="30"/>
      <c r="AF892" s="30"/>
      <c r="AG892" s="13"/>
    </row>
    <row r="893" spans="1:33" ht="33.5" x14ac:dyDescent="0.75">
      <c r="B893" s="13"/>
      <c r="C893" s="30"/>
      <c r="D893" s="55" t="s">
        <v>8</v>
      </c>
      <c r="E893" s="55"/>
      <c r="F893" s="55"/>
      <c r="G893" s="58"/>
      <c r="H893" s="58"/>
      <c r="I893" s="58"/>
      <c r="J893" s="58"/>
      <c r="K893" s="58"/>
      <c r="L893" s="58"/>
      <c r="M893" s="58"/>
      <c r="N893" s="59"/>
      <c r="O893" s="59"/>
      <c r="P893" s="59"/>
      <c r="Q893" s="59"/>
      <c r="R893" s="59"/>
      <c r="S893" s="60"/>
      <c r="T893" s="60"/>
      <c r="U893" s="60"/>
      <c r="V893" s="60"/>
      <c r="W893" s="60"/>
      <c r="X893" s="60"/>
      <c r="Y893" s="30"/>
      <c r="Z893" s="60" t="s">
        <v>351</v>
      </c>
      <c r="AA893" s="60"/>
      <c r="AB893" s="60"/>
      <c r="AC893" s="60"/>
      <c r="AD893" s="60"/>
      <c r="AE893" s="60"/>
      <c r="AF893" s="34"/>
      <c r="AG893" s="13"/>
    </row>
    <row r="894" spans="1:33" ht="33.5" x14ac:dyDescent="0.75">
      <c r="B894" s="13"/>
      <c r="C894" s="30"/>
      <c r="D894" s="30"/>
      <c r="E894" s="30"/>
      <c r="F894" s="30"/>
      <c r="G894" s="58"/>
      <c r="H894" s="58"/>
      <c r="I894" s="58"/>
      <c r="J894" s="58"/>
      <c r="K894" s="58"/>
      <c r="L894" s="58"/>
      <c r="M894" s="58"/>
      <c r="N894" s="30"/>
      <c r="O894" s="35"/>
      <c r="P894" s="30"/>
      <c r="Q894" s="30"/>
      <c r="R894" s="35"/>
      <c r="S894" s="4"/>
      <c r="T894" s="4"/>
      <c r="U894" s="4"/>
      <c r="V894" s="4"/>
      <c r="W894" s="4"/>
      <c r="X894" s="4"/>
      <c r="Y894" s="32"/>
      <c r="Z894" s="60"/>
      <c r="AA894" s="60"/>
      <c r="AB894" s="60"/>
      <c r="AC894" s="60"/>
      <c r="AD894" s="60"/>
      <c r="AE894" s="60"/>
      <c r="AF894" s="34"/>
      <c r="AG894" s="13"/>
    </row>
    <row r="895" spans="1:33" ht="33.5" x14ac:dyDescent="0.75">
      <c r="B895" s="13"/>
      <c r="C895" s="30"/>
      <c r="D895" s="30"/>
      <c r="E895" s="35"/>
      <c r="F895" s="35"/>
      <c r="G895" s="58"/>
      <c r="H895" s="58"/>
      <c r="I895" s="58"/>
      <c r="J895" s="58"/>
      <c r="K895" s="58"/>
      <c r="L895" s="58"/>
      <c r="M895" s="58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4"/>
      <c r="AA895" s="34"/>
      <c r="AB895" s="34"/>
      <c r="AC895" s="34"/>
      <c r="AD895" s="34"/>
      <c r="AE895" s="34"/>
      <c r="AF895" s="34"/>
      <c r="AG895" s="13"/>
    </row>
    <row r="896" spans="1:33" ht="33.5" x14ac:dyDescent="0.75">
      <c r="B896" s="13"/>
      <c r="C896" s="30"/>
      <c r="D896" s="30"/>
      <c r="E896" s="55" t="s">
        <v>16</v>
      </c>
      <c r="F896" s="55"/>
      <c r="G896" s="56" t="s">
        <v>355</v>
      </c>
      <c r="H896" s="56"/>
      <c r="I896" s="56"/>
      <c r="J896" s="56"/>
      <c r="K896" s="56"/>
      <c r="L896" s="56"/>
      <c r="M896" s="56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13"/>
    </row>
    <row r="897" spans="1:33" ht="33.5" x14ac:dyDescent="0.75">
      <c r="B897" s="13"/>
      <c r="C897" s="30"/>
      <c r="D897" s="30"/>
      <c r="E897" s="30"/>
      <c r="F897" s="30"/>
      <c r="G897" s="56"/>
      <c r="H897" s="56"/>
      <c r="I897" s="56"/>
      <c r="J897" s="56"/>
      <c r="K897" s="56"/>
      <c r="L897" s="56"/>
      <c r="M897" s="56"/>
      <c r="N897" s="30"/>
      <c r="O897" s="32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13"/>
    </row>
    <row r="898" spans="1:33" ht="31" x14ac:dyDescent="0.7">
      <c r="B898" s="13"/>
      <c r="C898" s="8"/>
      <c r="D898" s="8"/>
      <c r="E898" s="8"/>
      <c r="F898" s="8"/>
      <c r="G898" s="8"/>
      <c r="H898" s="8"/>
      <c r="I898" s="8"/>
      <c r="J898" s="8"/>
      <c r="K898" s="8"/>
      <c r="L898" s="9"/>
      <c r="M898" s="9"/>
      <c r="N898" s="10"/>
      <c r="O898" s="9"/>
      <c r="P898" s="8"/>
      <c r="Q898" s="8"/>
      <c r="R898" s="8"/>
      <c r="S898" s="8"/>
      <c r="T898" s="8"/>
      <c r="U898" s="8"/>
      <c r="V898" s="8"/>
      <c r="W898" s="8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</row>
    <row r="899" spans="1:33" ht="31" x14ac:dyDescent="0.7">
      <c r="B899" s="8"/>
      <c r="C899" s="12" t="s">
        <v>11</v>
      </c>
      <c r="D899" s="12"/>
      <c r="E899" s="12"/>
      <c r="F899" s="12"/>
      <c r="G899" s="12"/>
      <c r="H899" s="12"/>
      <c r="I899" s="12"/>
      <c r="J899" s="9"/>
      <c r="K899" s="9"/>
      <c r="L899" s="8"/>
      <c r="M899" s="8"/>
      <c r="N899" s="8"/>
      <c r="O899" s="8"/>
      <c r="P899" s="8"/>
      <c r="Q899" s="8"/>
      <c r="R899" s="8"/>
      <c r="U899" s="8"/>
      <c r="V899" s="8"/>
      <c r="W899" s="8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</row>
    <row r="900" spans="1:33" ht="31" x14ac:dyDescent="0.7">
      <c r="B900" s="11" t="s">
        <v>0</v>
      </c>
      <c r="C900" s="9" t="s">
        <v>508</v>
      </c>
      <c r="D900" s="9"/>
      <c r="E900" s="9"/>
      <c r="F900" s="9"/>
      <c r="G900" s="9"/>
      <c r="H900" s="9"/>
      <c r="I900" s="9"/>
      <c r="J900" s="8"/>
      <c r="K900" s="8"/>
      <c r="L900" s="8"/>
      <c r="M900" s="8"/>
      <c r="N900" s="8"/>
      <c r="O900" s="8"/>
      <c r="P900" s="8"/>
      <c r="Q900" s="8"/>
      <c r="R900" s="8"/>
      <c r="U900" s="8"/>
      <c r="V900" s="8"/>
      <c r="W900" s="8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</row>
    <row r="901" spans="1:33" ht="31" x14ac:dyDescent="0.7">
      <c r="B901" s="11" t="s">
        <v>1</v>
      </c>
      <c r="C901" s="9" t="s">
        <v>509</v>
      </c>
      <c r="D901" s="9"/>
      <c r="E901" s="9"/>
      <c r="F901" s="9"/>
      <c r="G901" s="9"/>
      <c r="H901" s="9"/>
      <c r="I901" s="9"/>
      <c r="J901" s="9"/>
      <c r="K901" s="10"/>
      <c r="L901" s="8"/>
      <c r="M901" s="8"/>
      <c r="N901" s="8"/>
      <c r="O901" s="8"/>
      <c r="P901" s="8"/>
      <c r="Q901" s="8"/>
      <c r="R901" s="8"/>
      <c r="U901" s="8"/>
      <c r="V901" s="8"/>
      <c r="W901" s="8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</row>
    <row r="902" spans="1:33" ht="31" x14ac:dyDescent="0.7">
      <c r="A902" s="2"/>
      <c r="B902" s="11" t="s">
        <v>2</v>
      </c>
      <c r="C902" s="9" t="s">
        <v>510</v>
      </c>
      <c r="D902" s="9"/>
      <c r="E902" s="9"/>
      <c r="F902" s="9"/>
      <c r="G902" s="9"/>
      <c r="H902" s="9"/>
      <c r="I902" s="9"/>
      <c r="J902" s="9"/>
      <c r="K902" s="8"/>
      <c r="L902" s="10"/>
      <c r="M902" s="10"/>
      <c r="N902" s="10"/>
      <c r="O902" s="10"/>
      <c r="P902" s="10"/>
      <c r="Q902" s="10"/>
      <c r="R902" s="10"/>
      <c r="S902" s="2"/>
      <c r="T902" s="2"/>
      <c r="U902" s="10"/>
      <c r="V902" s="10"/>
      <c r="W902" s="1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</row>
    <row r="903" spans="1:33" ht="28.5" x14ac:dyDescent="0.65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</row>
    <row r="904" spans="1:33" ht="28.5" customHeight="1" x14ac:dyDescent="0.35">
      <c r="A904" s="2"/>
      <c r="B904" s="57"/>
      <c r="C904" s="51" t="s">
        <v>6</v>
      </c>
      <c r="D904" s="51"/>
      <c r="E904" s="51"/>
      <c r="F904" s="51"/>
      <c r="G904" s="51"/>
      <c r="H904" s="51"/>
      <c r="I904" s="51" t="s">
        <v>23</v>
      </c>
      <c r="J904" s="51"/>
      <c r="K904" s="51"/>
      <c r="L904" s="51"/>
      <c r="M904" s="51"/>
      <c r="N904" s="51"/>
      <c r="O904" s="51" t="s">
        <v>7</v>
      </c>
      <c r="P904" s="51"/>
      <c r="Q904" s="51"/>
      <c r="R904" s="51"/>
      <c r="S904" s="51"/>
      <c r="T904" s="51"/>
      <c r="U904" s="51" t="s">
        <v>24</v>
      </c>
      <c r="V904" s="51"/>
      <c r="W904" s="51"/>
      <c r="X904" s="51"/>
      <c r="Y904" s="51"/>
      <c r="Z904" s="51"/>
      <c r="AA904" s="51" t="s">
        <v>25</v>
      </c>
      <c r="AB904" s="51"/>
      <c r="AC904" s="51"/>
      <c r="AD904" s="51"/>
      <c r="AE904" s="51"/>
      <c r="AF904" s="51"/>
      <c r="AG904" s="27"/>
    </row>
    <row r="905" spans="1:33" ht="28.5" x14ac:dyDescent="0.35">
      <c r="A905" s="2"/>
      <c r="B905" s="57"/>
      <c r="C905" s="25" t="s">
        <v>0</v>
      </c>
      <c r="D905" s="25" t="s">
        <v>1</v>
      </c>
      <c r="E905" s="25" t="s">
        <v>2</v>
      </c>
      <c r="F905" s="25" t="s">
        <v>3</v>
      </c>
      <c r="G905" s="25" t="s">
        <v>4</v>
      </c>
      <c r="H905" s="25" t="s">
        <v>5</v>
      </c>
      <c r="I905" s="25" t="s">
        <v>0</v>
      </c>
      <c r="J905" s="25" t="s">
        <v>1</v>
      </c>
      <c r="K905" s="25" t="s">
        <v>2</v>
      </c>
      <c r="L905" s="25" t="s">
        <v>3</v>
      </c>
      <c r="M905" s="25" t="s">
        <v>4</v>
      </c>
      <c r="N905" s="25" t="s">
        <v>5</v>
      </c>
      <c r="O905" s="25" t="s">
        <v>0</v>
      </c>
      <c r="P905" s="25" t="s">
        <v>1</v>
      </c>
      <c r="Q905" s="25" t="s">
        <v>2</v>
      </c>
      <c r="R905" s="25" t="s">
        <v>3</v>
      </c>
      <c r="S905" s="25" t="s">
        <v>4</v>
      </c>
      <c r="T905" s="25" t="s">
        <v>5</v>
      </c>
      <c r="U905" s="25" t="s">
        <v>0</v>
      </c>
      <c r="V905" s="25" t="s">
        <v>1</v>
      </c>
      <c r="W905" s="25" t="s">
        <v>2</v>
      </c>
      <c r="X905" s="25" t="s">
        <v>3</v>
      </c>
      <c r="Y905" s="25" t="s">
        <v>4</v>
      </c>
      <c r="Z905" s="25" t="s">
        <v>5</v>
      </c>
      <c r="AA905" s="25" t="s">
        <v>0</v>
      </c>
      <c r="AB905" s="25" t="s">
        <v>1</v>
      </c>
      <c r="AC905" s="25" t="s">
        <v>2</v>
      </c>
      <c r="AD905" s="25" t="s">
        <v>3</v>
      </c>
      <c r="AE905" s="25" t="s">
        <v>4</v>
      </c>
      <c r="AF905" s="25" t="s">
        <v>5</v>
      </c>
      <c r="AG905" s="28"/>
    </row>
    <row r="906" spans="1:33" ht="28.5" x14ac:dyDescent="0.35">
      <c r="A906" s="2"/>
      <c r="B906" s="26" t="s">
        <v>0</v>
      </c>
      <c r="C906" s="25">
        <v>5</v>
      </c>
      <c r="D906" s="25">
        <v>6</v>
      </c>
      <c r="E906" s="25">
        <v>5</v>
      </c>
      <c r="F906" s="25">
        <v>5</v>
      </c>
      <c r="G906" s="25">
        <v>5</v>
      </c>
      <c r="H906" s="52">
        <v>4</v>
      </c>
      <c r="I906" s="25"/>
      <c r="J906" s="25"/>
      <c r="K906" s="25"/>
      <c r="L906" s="25"/>
      <c r="M906" s="25"/>
      <c r="N906" s="52">
        <v>0</v>
      </c>
      <c r="O906" s="25">
        <v>8</v>
      </c>
      <c r="P906" s="25">
        <v>8</v>
      </c>
      <c r="Q906" s="25">
        <v>7</v>
      </c>
      <c r="R906" s="25">
        <v>8</v>
      </c>
      <c r="S906" s="25">
        <v>8</v>
      </c>
      <c r="T906" s="52">
        <v>8</v>
      </c>
      <c r="U906" s="25">
        <v>7</v>
      </c>
      <c r="V906" s="25">
        <v>7</v>
      </c>
      <c r="W906" s="25">
        <v>7</v>
      </c>
      <c r="X906" s="25">
        <v>7</v>
      </c>
      <c r="Y906" s="25">
        <v>7</v>
      </c>
      <c r="Z906" s="52">
        <v>7</v>
      </c>
      <c r="AA906" s="25">
        <v>8</v>
      </c>
      <c r="AB906" s="25">
        <v>9</v>
      </c>
      <c r="AC906" s="25">
        <v>8</v>
      </c>
      <c r="AD906" s="25">
        <v>8</v>
      </c>
      <c r="AE906" s="25">
        <v>8</v>
      </c>
      <c r="AF906" s="52">
        <v>8</v>
      </c>
      <c r="AG906" s="28"/>
    </row>
    <row r="907" spans="1:33" ht="28.5" x14ac:dyDescent="0.35">
      <c r="A907" s="2"/>
      <c r="B907" s="26" t="s">
        <v>1</v>
      </c>
      <c r="C907" s="25">
        <v>5</v>
      </c>
      <c r="D907" s="25">
        <v>4</v>
      </c>
      <c r="E907" s="25">
        <v>4</v>
      </c>
      <c r="F907" s="25">
        <v>4</v>
      </c>
      <c r="G907" s="25">
        <v>5</v>
      </c>
      <c r="H907" s="53"/>
      <c r="I907" s="25"/>
      <c r="J907" s="25"/>
      <c r="K907" s="25"/>
      <c r="L907" s="25"/>
      <c r="M907" s="25"/>
      <c r="N907" s="53"/>
      <c r="O907" s="25">
        <v>8</v>
      </c>
      <c r="P907" s="25">
        <v>8</v>
      </c>
      <c r="Q907" s="25">
        <v>9</v>
      </c>
      <c r="R907" s="25">
        <v>8</v>
      </c>
      <c r="S907" s="25">
        <v>9</v>
      </c>
      <c r="T907" s="53"/>
      <c r="U907" s="25">
        <v>7</v>
      </c>
      <c r="V907" s="25">
        <v>7</v>
      </c>
      <c r="W907" s="25">
        <v>7</v>
      </c>
      <c r="X907" s="25">
        <v>7</v>
      </c>
      <c r="Y907" s="25">
        <v>7</v>
      </c>
      <c r="Z907" s="53"/>
      <c r="AA907" s="25">
        <v>9</v>
      </c>
      <c r="AB907" s="25">
        <v>9</v>
      </c>
      <c r="AC907" s="25">
        <v>8</v>
      </c>
      <c r="AD907" s="25">
        <v>9</v>
      </c>
      <c r="AE907" s="25">
        <v>8</v>
      </c>
      <c r="AF907" s="53"/>
      <c r="AG907" s="28"/>
    </row>
    <row r="908" spans="1:33" ht="28.5" x14ac:dyDescent="0.35">
      <c r="A908" s="2"/>
      <c r="B908" s="26" t="s">
        <v>2</v>
      </c>
      <c r="C908" s="25">
        <v>4</v>
      </c>
      <c r="D908" s="25">
        <v>5</v>
      </c>
      <c r="E908" s="25">
        <v>5</v>
      </c>
      <c r="F908" s="25">
        <v>4</v>
      </c>
      <c r="G908" s="25">
        <v>5</v>
      </c>
      <c r="H908" s="53"/>
      <c r="I908" s="25"/>
      <c r="J908" s="25"/>
      <c r="K908" s="25"/>
      <c r="L908" s="25"/>
      <c r="M908" s="25"/>
      <c r="N908" s="53"/>
      <c r="O908" s="25">
        <v>8</v>
      </c>
      <c r="P908" s="25">
        <v>9</v>
      </c>
      <c r="Q908" s="25">
        <v>8</v>
      </c>
      <c r="R908" s="25">
        <v>8</v>
      </c>
      <c r="S908" s="25">
        <v>8</v>
      </c>
      <c r="T908" s="53"/>
      <c r="U908" s="25">
        <v>7</v>
      </c>
      <c r="V908" s="25">
        <v>7</v>
      </c>
      <c r="W908" s="25">
        <v>7</v>
      </c>
      <c r="X908" s="25">
        <v>7</v>
      </c>
      <c r="Y908" s="25">
        <v>7</v>
      </c>
      <c r="Z908" s="53"/>
      <c r="AA908" s="25">
        <v>9</v>
      </c>
      <c r="AB908" s="25">
        <v>9</v>
      </c>
      <c r="AC908" s="25">
        <v>8</v>
      </c>
      <c r="AD908" s="25">
        <v>8</v>
      </c>
      <c r="AE908" s="25">
        <v>8</v>
      </c>
      <c r="AF908" s="53"/>
      <c r="AG908" s="28"/>
    </row>
    <row r="909" spans="1:33" ht="28.5" x14ac:dyDescent="0.35">
      <c r="A909" s="2"/>
      <c r="B909" s="25"/>
      <c r="C909" s="29">
        <f>SUM(C906:C908)/3</f>
        <v>4.666666666666667</v>
      </c>
      <c r="D909" s="29">
        <f t="shared" ref="D909:F909" si="19">SUM(D906:D908)/3</f>
        <v>5</v>
      </c>
      <c r="E909" s="29">
        <f t="shared" si="19"/>
        <v>4.666666666666667</v>
      </c>
      <c r="F909" s="29">
        <f t="shared" si="19"/>
        <v>4.333333333333333</v>
      </c>
      <c r="G909" s="29">
        <f>SUM(G906:G908)/3</f>
        <v>5</v>
      </c>
      <c r="H909" s="54"/>
      <c r="I909" s="29">
        <f>SUM(I906:I908)/3</f>
        <v>0</v>
      </c>
      <c r="J909" s="29">
        <f>SUM(J906:J908)/3</f>
        <v>0</v>
      </c>
      <c r="K909" s="29">
        <f>SUM(K906:K908)/3</f>
        <v>0</v>
      </c>
      <c r="L909" s="29">
        <f>SUM(L906:L908)/3</f>
        <v>0</v>
      </c>
      <c r="M909" s="29">
        <f>SUM(M906:M908)/3</f>
        <v>0</v>
      </c>
      <c r="N909" s="54"/>
      <c r="O909" s="29">
        <f>SUM(O906:O908)/3</f>
        <v>8</v>
      </c>
      <c r="P909" s="29">
        <f>SUM(P906:P908)/3</f>
        <v>8.3333333333333339</v>
      </c>
      <c r="Q909" s="29">
        <f>SUM(Q906:Q908)/3</f>
        <v>8</v>
      </c>
      <c r="R909" s="29">
        <f>SUM(R906:R908)/3</f>
        <v>8</v>
      </c>
      <c r="S909" s="29">
        <f>SUM(S906:S908)/3</f>
        <v>8.3333333333333339</v>
      </c>
      <c r="T909" s="54"/>
      <c r="U909" s="29">
        <f>SUM(U906:U908)/3</f>
        <v>7</v>
      </c>
      <c r="V909" s="29">
        <f>SUM(V906:V908)/3</f>
        <v>7</v>
      </c>
      <c r="W909" s="29">
        <f>SUM(W906:W908)/3</f>
        <v>7</v>
      </c>
      <c r="X909" s="29">
        <f>SUM(X906:X908)/3</f>
        <v>7</v>
      </c>
      <c r="Y909" s="29">
        <f>SUM(Y906:Y908)/3</f>
        <v>7</v>
      </c>
      <c r="Z909" s="54"/>
      <c r="AA909" s="29">
        <f>SUM(AA906:AA908)/3</f>
        <v>8.6666666666666661</v>
      </c>
      <c r="AB909" s="29">
        <f>SUM(AB906:AB908)/3</f>
        <v>9</v>
      </c>
      <c r="AC909" s="29">
        <f>SUM(AC906:AC908)/3</f>
        <v>8</v>
      </c>
      <c r="AD909" s="29">
        <f>SUM(AD906:AD908)/3</f>
        <v>8.3333333333333339</v>
      </c>
      <c r="AE909" s="29">
        <f>SUM(AE906:AE908)/3</f>
        <v>8</v>
      </c>
      <c r="AF909" s="54"/>
      <c r="AG909" s="28"/>
    </row>
    <row r="910" spans="1:33" ht="28.5" x14ac:dyDescent="0.35">
      <c r="A910" s="2"/>
      <c r="B910" s="25"/>
      <c r="C910" s="50">
        <f>SUM(C909:E909)/3</f>
        <v>4.7777777777777786</v>
      </c>
      <c r="D910" s="50"/>
      <c r="E910" s="50"/>
      <c r="F910" s="50">
        <f>(F909+G909+H906)/3</f>
        <v>4.4444444444444438</v>
      </c>
      <c r="G910" s="50"/>
      <c r="H910" s="50"/>
      <c r="I910" s="50">
        <v>7</v>
      </c>
      <c r="J910" s="50"/>
      <c r="K910" s="50"/>
      <c r="L910" s="50">
        <v>7.4</v>
      </c>
      <c r="M910" s="50"/>
      <c r="N910" s="50"/>
      <c r="O910" s="50">
        <f>SUM(O909:Q909)/3</f>
        <v>8.1111111111111125</v>
      </c>
      <c r="P910" s="50"/>
      <c r="Q910" s="50"/>
      <c r="R910" s="50">
        <f>(R909+S909+T906)/3</f>
        <v>8.1111111111111125</v>
      </c>
      <c r="S910" s="50"/>
      <c r="T910" s="50"/>
      <c r="U910" s="50">
        <f>SUM(U909:W909)/3</f>
        <v>7</v>
      </c>
      <c r="V910" s="50"/>
      <c r="W910" s="50"/>
      <c r="X910" s="50">
        <f>(X909+Y909+Z906)/3</f>
        <v>7</v>
      </c>
      <c r="Y910" s="50"/>
      <c r="Z910" s="50"/>
      <c r="AA910" s="50">
        <f>SUM(AA909:AC909)/3</f>
        <v>8.5555555555555554</v>
      </c>
      <c r="AB910" s="50"/>
      <c r="AC910" s="50"/>
      <c r="AD910" s="50">
        <f>(AD909+AE909+AF906)/3</f>
        <v>8.1111111111111125</v>
      </c>
      <c r="AE910" s="50"/>
      <c r="AF910" s="50"/>
      <c r="AG910" s="28"/>
    </row>
    <row r="911" spans="1:33" ht="28.5" x14ac:dyDescent="0.35">
      <c r="A911" s="2"/>
      <c r="B911" s="25"/>
      <c r="C911" s="50">
        <f>C910+F910</f>
        <v>9.2222222222222214</v>
      </c>
      <c r="D911" s="50"/>
      <c r="E911" s="50"/>
      <c r="F911" s="50"/>
      <c r="G911" s="50"/>
      <c r="H911" s="50"/>
      <c r="I911" s="50">
        <f>I910+L910</f>
        <v>14.4</v>
      </c>
      <c r="J911" s="50"/>
      <c r="K911" s="50"/>
      <c r="L911" s="50"/>
      <c r="M911" s="50"/>
      <c r="N911" s="50"/>
      <c r="O911" s="50">
        <f>O910+R910</f>
        <v>16.222222222222225</v>
      </c>
      <c r="P911" s="50"/>
      <c r="Q911" s="50"/>
      <c r="R911" s="50"/>
      <c r="S911" s="50"/>
      <c r="T911" s="50"/>
      <c r="U911" s="50">
        <f>U910+X910</f>
        <v>14</v>
      </c>
      <c r="V911" s="50"/>
      <c r="W911" s="50"/>
      <c r="X911" s="50"/>
      <c r="Y911" s="50"/>
      <c r="Z911" s="50"/>
      <c r="AA911" s="50">
        <f>AA910+AD910</f>
        <v>16.666666666666668</v>
      </c>
      <c r="AB911" s="50"/>
      <c r="AC911" s="50"/>
      <c r="AD911" s="50"/>
      <c r="AE911" s="50"/>
      <c r="AF911" s="50"/>
      <c r="AG911" s="28"/>
    </row>
    <row r="912" spans="1:33" ht="28.5" x14ac:dyDescent="0.65">
      <c r="A912" s="13"/>
      <c r="AG912" s="13"/>
    </row>
    <row r="913" spans="1:33" ht="28.5" x14ac:dyDescent="0.65">
      <c r="A913" s="13"/>
      <c r="B913" s="46" t="s">
        <v>12</v>
      </c>
      <c r="C913" s="46"/>
      <c r="D913" s="46"/>
      <c r="E913" s="47">
        <f>SUM(C910:AF910)</f>
        <v>70.51111111111112</v>
      </c>
      <c r="F913" s="47"/>
      <c r="G913" s="15" t="s">
        <v>13</v>
      </c>
      <c r="H913" s="15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</row>
    <row r="914" spans="1:33" ht="28.5" x14ac:dyDescent="0.6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</row>
    <row r="915" spans="1:33" ht="28.5" x14ac:dyDescent="0.65">
      <c r="A915" s="13"/>
      <c r="B915" s="46" t="s">
        <v>14</v>
      </c>
      <c r="C915" s="46"/>
      <c r="D915" s="46"/>
      <c r="E915" s="46"/>
      <c r="F915" s="13"/>
      <c r="G915" s="48" t="str" cm="1">
        <f t="array" ref="G915">_xlfn.IFS(E913&lt;40,"Диплом",E913&lt;60,"Бронзовая медаль",E913&lt;80,"Серебряная медаль",E913&lt;100,"Золотая медаль")</f>
        <v>Серебряная медаль</v>
      </c>
      <c r="H915" s="48"/>
      <c r="I915" s="48"/>
      <c r="J915" s="48"/>
      <c r="K915" s="48"/>
      <c r="L915" s="48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</row>
    <row r="916" spans="1:33" ht="28.5" x14ac:dyDescent="0.65">
      <c r="A916" s="13"/>
      <c r="B916" s="14"/>
      <c r="C916" s="14"/>
      <c r="D916" s="14"/>
      <c r="E916" s="14"/>
      <c r="F916" s="13"/>
      <c r="G916" s="36"/>
      <c r="H916" s="36"/>
      <c r="I916" s="36"/>
      <c r="J916" s="36"/>
      <c r="K916" s="36"/>
      <c r="L916" s="36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</row>
    <row r="917" spans="1:33" ht="28.5" x14ac:dyDescent="0.6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</row>
    <row r="918" spans="1:33" ht="28.5" x14ac:dyDescent="0.65">
      <c r="A918" s="13"/>
      <c r="B918" s="3"/>
      <c r="C918" s="3"/>
      <c r="D918" s="19" t="s">
        <v>22</v>
      </c>
      <c r="E918" s="19"/>
      <c r="F918" s="19"/>
      <c r="G918" s="19"/>
      <c r="I918" s="3"/>
      <c r="J918" s="3"/>
      <c r="K918" s="19" t="s">
        <v>23</v>
      </c>
      <c r="L918" s="19"/>
      <c r="M918" s="19"/>
      <c r="O918" s="3"/>
      <c r="P918" s="3"/>
      <c r="Q918" s="19" t="s">
        <v>7</v>
      </c>
      <c r="R918" s="19"/>
      <c r="W918" s="19" t="s">
        <v>24</v>
      </c>
      <c r="X918" s="19"/>
      <c r="Y918" s="3"/>
      <c r="AB918" s="3"/>
      <c r="AC918" s="3"/>
      <c r="AD918" s="19" t="s">
        <v>25</v>
      </c>
      <c r="AE918" s="3"/>
      <c r="AF918" s="3"/>
      <c r="AG918" s="13"/>
    </row>
    <row r="919" spans="1:33" ht="28.5" x14ac:dyDescent="0.65">
      <c r="A919" s="13"/>
      <c r="B919" s="49" t="s">
        <v>15</v>
      </c>
      <c r="C919" s="49"/>
      <c r="D919" s="17"/>
      <c r="E919" s="17"/>
      <c r="F919" s="17"/>
      <c r="G919" s="18"/>
      <c r="I919" s="37" t="s">
        <v>15</v>
      </c>
      <c r="J919" s="37"/>
      <c r="K919" s="17"/>
      <c r="L919" s="17"/>
      <c r="M919" s="3"/>
      <c r="O919" s="37" t="s">
        <v>15</v>
      </c>
      <c r="P919" s="37"/>
      <c r="Q919" s="17"/>
      <c r="R919" s="17"/>
      <c r="V919" s="40" t="s">
        <v>15</v>
      </c>
      <c r="W919" s="37"/>
      <c r="X919" s="17"/>
      <c r="Y919" s="3"/>
      <c r="AB919" s="37" t="s">
        <v>15</v>
      </c>
      <c r="AC919" s="37"/>
      <c r="AD919" s="17"/>
      <c r="AE919" s="3"/>
      <c r="AF919" s="3"/>
      <c r="AG919" s="13"/>
    </row>
    <row r="920" spans="1:33" ht="46" x14ac:dyDescent="0.35">
      <c r="H920" s="62" t="s">
        <v>26</v>
      </c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 spans="1:33" ht="46" x14ac:dyDescent="1">
      <c r="C921" s="3"/>
      <c r="D921" s="3"/>
      <c r="E921" s="3"/>
      <c r="F921" s="3"/>
      <c r="G921" s="3"/>
      <c r="H921" s="21"/>
      <c r="I921" s="21"/>
      <c r="J921" s="21"/>
      <c r="L921" s="24"/>
      <c r="M921" s="24"/>
      <c r="N921" s="24"/>
      <c r="O921" s="24"/>
      <c r="P921" s="24" t="s">
        <v>21</v>
      </c>
      <c r="Q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</row>
    <row r="922" spans="1:33" ht="46" x14ac:dyDescent="1">
      <c r="C922" s="3"/>
      <c r="D922" s="3"/>
      <c r="E922" s="3"/>
      <c r="F922" s="3"/>
      <c r="G922" s="3"/>
      <c r="H922" s="23"/>
      <c r="I922" s="23"/>
      <c r="J922" s="23"/>
      <c r="K922" s="23"/>
      <c r="L922" s="23"/>
      <c r="M922" s="24"/>
      <c r="N922" s="21"/>
      <c r="O922" s="21"/>
      <c r="P922" s="21"/>
      <c r="Q922" s="21"/>
      <c r="R922" s="21"/>
      <c r="S922" s="21"/>
      <c r="T922" s="22"/>
      <c r="U922" s="21"/>
      <c r="V922" s="21"/>
      <c r="W922" s="21"/>
      <c r="X922" s="21"/>
      <c r="Y922" s="21"/>
      <c r="AC922" s="3"/>
    </row>
    <row r="923" spans="1:33" ht="46" x14ac:dyDescent="1">
      <c r="C923" s="5"/>
      <c r="D923" s="5"/>
      <c r="E923" s="5"/>
      <c r="H923" s="21"/>
      <c r="I923" s="21"/>
      <c r="J923" s="63" t="s">
        <v>98</v>
      </c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"/>
      <c r="AD923" s="7"/>
    </row>
    <row r="924" spans="1:33" ht="33.5" x14ac:dyDescent="0.75">
      <c r="B924" s="13"/>
      <c r="C924" s="30"/>
      <c r="D924" s="30"/>
      <c r="E924" s="30"/>
      <c r="F924" s="30"/>
      <c r="G924" s="30"/>
      <c r="H924" s="30"/>
      <c r="I924" s="30"/>
      <c r="J924" s="30"/>
      <c r="K924" s="30"/>
      <c r="L924" s="31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13"/>
    </row>
    <row r="925" spans="1:33" ht="33.5" x14ac:dyDescent="0.75">
      <c r="B925" s="13"/>
      <c r="C925" s="30"/>
      <c r="D925" s="30"/>
      <c r="E925" s="30"/>
      <c r="F925" s="30"/>
      <c r="G925" s="58" t="s">
        <v>292</v>
      </c>
      <c r="H925" s="58"/>
      <c r="I925" s="58"/>
      <c r="J925" s="58"/>
      <c r="K925" s="58"/>
      <c r="L925" s="58"/>
      <c r="M925" s="58"/>
      <c r="N925" s="30"/>
      <c r="O925" s="30"/>
      <c r="P925" s="30"/>
      <c r="Q925" s="30"/>
      <c r="R925" s="30"/>
      <c r="S925" s="30"/>
      <c r="T925" s="30"/>
      <c r="U925" s="32"/>
      <c r="V925" s="32"/>
      <c r="W925" s="30"/>
      <c r="X925" s="30"/>
      <c r="Y925" s="30"/>
      <c r="Z925" s="30"/>
      <c r="AA925" s="30"/>
      <c r="AB925" s="30"/>
      <c r="AC925" s="30"/>
      <c r="AD925" s="32"/>
      <c r="AE925" s="30"/>
      <c r="AF925" s="30"/>
      <c r="AG925" s="13"/>
    </row>
    <row r="926" spans="1:33" ht="33.5" x14ac:dyDescent="0.75">
      <c r="B926" s="13"/>
      <c r="C926" s="30"/>
      <c r="D926" s="30"/>
      <c r="E926" s="30"/>
      <c r="F926" s="30"/>
      <c r="G926" s="58"/>
      <c r="H926" s="58"/>
      <c r="I926" s="58"/>
      <c r="J926" s="58"/>
      <c r="K926" s="58"/>
      <c r="L926" s="58"/>
      <c r="M926" s="58"/>
      <c r="N926" s="59" t="s">
        <v>9</v>
      </c>
      <c r="O926" s="59"/>
      <c r="P926" s="59"/>
      <c r="Q926" s="59"/>
      <c r="R926" s="59"/>
      <c r="S926" s="60" t="s">
        <v>293</v>
      </c>
      <c r="T926" s="60"/>
      <c r="U926" s="60"/>
      <c r="V926" s="60"/>
      <c r="W926" s="60"/>
      <c r="X926" s="60"/>
      <c r="Y926" s="30"/>
      <c r="Z926" s="61" t="s">
        <v>10</v>
      </c>
      <c r="AA926" s="61"/>
      <c r="AB926" s="61"/>
      <c r="AC926" s="33" t="s">
        <v>352</v>
      </c>
      <c r="AD926" s="32"/>
      <c r="AE926" s="30"/>
      <c r="AF926" s="30"/>
      <c r="AG926" s="13"/>
    </row>
    <row r="927" spans="1:33" ht="33.5" x14ac:dyDescent="0.75">
      <c r="B927" s="13"/>
      <c r="C927" s="30"/>
      <c r="D927" s="55" t="s">
        <v>8</v>
      </c>
      <c r="E927" s="55"/>
      <c r="F927" s="55"/>
      <c r="G927" s="58"/>
      <c r="H927" s="58"/>
      <c r="I927" s="58"/>
      <c r="J927" s="58"/>
      <c r="K927" s="58"/>
      <c r="L927" s="58"/>
      <c r="M927" s="58"/>
      <c r="N927" s="59"/>
      <c r="O927" s="59"/>
      <c r="P927" s="59"/>
      <c r="Q927" s="59"/>
      <c r="R927" s="59"/>
      <c r="S927" s="60"/>
      <c r="T927" s="60"/>
      <c r="U927" s="60"/>
      <c r="V927" s="60"/>
      <c r="W927" s="60"/>
      <c r="X927" s="60"/>
      <c r="Y927" s="30"/>
      <c r="Z927" s="60" t="s">
        <v>351</v>
      </c>
      <c r="AA927" s="60"/>
      <c r="AB927" s="60"/>
      <c r="AC927" s="60"/>
      <c r="AD927" s="60"/>
      <c r="AE927" s="60"/>
      <c r="AF927" s="34"/>
      <c r="AG927" s="13"/>
    </row>
    <row r="928" spans="1:33" ht="33.5" x14ac:dyDescent="0.75">
      <c r="B928" s="13"/>
      <c r="C928" s="30"/>
      <c r="D928" s="30"/>
      <c r="E928" s="30"/>
      <c r="F928" s="30"/>
      <c r="G928" s="58"/>
      <c r="H928" s="58"/>
      <c r="I928" s="58"/>
      <c r="J928" s="58"/>
      <c r="K928" s="58"/>
      <c r="L928" s="58"/>
      <c r="M928" s="58"/>
      <c r="N928" s="30"/>
      <c r="O928" s="35"/>
      <c r="P928" s="30"/>
      <c r="Q928" s="30"/>
      <c r="R928" s="35"/>
      <c r="S928" s="4"/>
      <c r="T928" s="4"/>
      <c r="U928" s="4"/>
      <c r="V928" s="4"/>
      <c r="W928" s="4"/>
      <c r="X928" s="4"/>
      <c r="Y928" s="32"/>
      <c r="Z928" s="60"/>
      <c r="AA928" s="60"/>
      <c r="AB928" s="60"/>
      <c r="AC928" s="60"/>
      <c r="AD928" s="60"/>
      <c r="AE928" s="60"/>
      <c r="AF928" s="34"/>
      <c r="AG928" s="13"/>
    </row>
    <row r="929" spans="1:33" ht="33.5" x14ac:dyDescent="0.75">
      <c r="B929" s="13"/>
      <c r="C929" s="30"/>
      <c r="D929" s="30"/>
      <c r="E929" s="35"/>
      <c r="F929" s="35"/>
      <c r="G929" s="58"/>
      <c r="H929" s="58"/>
      <c r="I929" s="58"/>
      <c r="J929" s="58"/>
      <c r="K929" s="58"/>
      <c r="L929" s="58"/>
      <c r="M929" s="58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4"/>
      <c r="AA929" s="34"/>
      <c r="AB929" s="34"/>
      <c r="AC929" s="34"/>
      <c r="AD929" s="34"/>
      <c r="AE929" s="34"/>
      <c r="AF929" s="34"/>
      <c r="AG929" s="13"/>
    </row>
    <row r="930" spans="1:33" ht="33.5" x14ac:dyDescent="0.75">
      <c r="B930" s="13"/>
      <c r="C930" s="30"/>
      <c r="D930" s="30"/>
      <c r="E930" s="55" t="s">
        <v>16</v>
      </c>
      <c r="F930" s="55"/>
      <c r="G930" s="56" t="s">
        <v>294</v>
      </c>
      <c r="H930" s="56"/>
      <c r="I930" s="56"/>
      <c r="J930" s="56"/>
      <c r="K930" s="56"/>
      <c r="L930" s="56"/>
      <c r="M930" s="56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13"/>
    </row>
    <row r="931" spans="1:33" ht="33.5" x14ac:dyDescent="0.75">
      <c r="B931" s="13"/>
      <c r="C931" s="30"/>
      <c r="D931" s="30"/>
      <c r="E931" s="30"/>
      <c r="F931" s="30"/>
      <c r="G931" s="56"/>
      <c r="H931" s="56"/>
      <c r="I931" s="56"/>
      <c r="J931" s="56"/>
      <c r="K931" s="56"/>
      <c r="L931" s="56"/>
      <c r="M931" s="56"/>
      <c r="N931" s="30"/>
      <c r="O931" s="32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13"/>
    </row>
    <row r="932" spans="1:33" ht="31" x14ac:dyDescent="0.7">
      <c r="B932" s="13"/>
      <c r="C932" s="8"/>
      <c r="D932" s="8"/>
      <c r="E932" s="8"/>
      <c r="F932" s="8"/>
      <c r="G932" s="8"/>
      <c r="H932" s="8"/>
      <c r="I932" s="8"/>
      <c r="J932" s="8"/>
      <c r="K932" s="8"/>
      <c r="L932" s="9"/>
      <c r="M932" s="9"/>
      <c r="N932" s="10"/>
      <c r="O932" s="9"/>
      <c r="P932" s="8"/>
      <c r="Q932" s="8"/>
      <c r="R932" s="8"/>
      <c r="S932" s="8"/>
      <c r="T932" s="8"/>
      <c r="U932" s="8"/>
      <c r="V932" s="8"/>
      <c r="W932" s="8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</row>
    <row r="933" spans="1:33" ht="31" x14ac:dyDescent="0.7">
      <c r="B933" s="8"/>
      <c r="C933" s="12" t="s">
        <v>11</v>
      </c>
      <c r="D933" s="12"/>
      <c r="E933" s="12"/>
      <c r="F933" s="12"/>
      <c r="G933" s="12"/>
      <c r="H933" s="12"/>
      <c r="I933" s="12"/>
      <c r="J933" s="9"/>
      <c r="K933" s="9"/>
      <c r="L933" s="8"/>
      <c r="M933" s="8"/>
      <c r="N933" s="8"/>
      <c r="O933" s="8"/>
      <c r="P933" s="8"/>
      <c r="Q933" s="8"/>
      <c r="R933" s="8"/>
      <c r="U933" s="8"/>
      <c r="V933" s="8"/>
      <c r="W933" s="8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</row>
    <row r="934" spans="1:33" ht="31" x14ac:dyDescent="0.7">
      <c r="B934" s="11" t="s">
        <v>0</v>
      </c>
      <c r="C934" s="9" t="s">
        <v>511</v>
      </c>
      <c r="D934" s="9"/>
      <c r="E934" s="9"/>
      <c r="F934" s="9"/>
      <c r="G934" s="9"/>
      <c r="H934" s="9"/>
      <c r="I934" s="9"/>
      <c r="J934" s="8"/>
      <c r="K934" s="8"/>
      <c r="L934" s="8"/>
      <c r="M934" s="8"/>
      <c r="N934" s="8"/>
      <c r="O934" s="8"/>
      <c r="P934" s="8"/>
      <c r="Q934" s="8"/>
      <c r="R934" s="8"/>
      <c r="U934" s="8"/>
      <c r="V934" s="8"/>
      <c r="W934" s="8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</row>
    <row r="935" spans="1:33" ht="31" x14ac:dyDescent="0.7">
      <c r="B935" s="11" t="s">
        <v>1</v>
      </c>
      <c r="C935" s="9" t="s">
        <v>512</v>
      </c>
      <c r="D935" s="9"/>
      <c r="E935" s="9"/>
      <c r="F935" s="9"/>
      <c r="G935" s="9"/>
      <c r="H935" s="9"/>
      <c r="I935" s="9"/>
      <c r="J935" s="9"/>
      <c r="K935" s="10"/>
      <c r="L935" s="8"/>
      <c r="M935" s="8"/>
      <c r="N935" s="8"/>
      <c r="O935" s="8"/>
      <c r="P935" s="8"/>
      <c r="Q935" s="8"/>
      <c r="R935" s="8"/>
      <c r="U935" s="8"/>
      <c r="V935" s="8"/>
      <c r="W935" s="8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</row>
    <row r="936" spans="1:33" ht="31" x14ac:dyDescent="0.7">
      <c r="A936" s="2"/>
      <c r="B936" s="11" t="s">
        <v>2</v>
      </c>
      <c r="C936" s="9" t="s">
        <v>513</v>
      </c>
      <c r="D936" s="9"/>
      <c r="E936" s="9"/>
      <c r="F936" s="9"/>
      <c r="G936" s="9"/>
      <c r="H936" s="9"/>
      <c r="I936" s="9"/>
      <c r="J936" s="9"/>
      <c r="K936" s="8"/>
      <c r="L936" s="10"/>
      <c r="M936" s="10"/>
      <c r="N936" s="10"/>
      <c r="O936" s="10"/>
      <c r="P936" s="10"/>
      <c r="Q936" s="10"/>
      <c r="R936" s="10"/>
      <c r="S936" s="2"/>
      <c r="T936" s="2"/>
      <c r="U936" s="10"/>
      <c r="V936" s="10"/>
      <c r="W936" s="1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</row>
    <row r="937" spans="1:33" ht="28.5" x14ac:dyDescent="0.65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</row>
    <row r="938" spans="1:33" ht="28.5" customHeight="1" x14ac:dyDescent="0.35">
      <c r="A938" s="2"/>
      <c r="B938" s="57"/>
      <c r="C938" s="51" t="s">
        <v>6</v>
      </c>
      <c r="D938" s="51"/>
      <c r="E938" s="51"/>
      <c r="F938" s="51"/>
      <c r="G938" s="51"/>
      <c r="H938" s="51"/>
      <c r="I938" s="51" t="s">
        <v>23</v>
      </c>
      <c r="J938" s="51"/>
      <c r="K938" s="51"/>
      <c r="L938" s="51"/>
      <c r="M938" s="51"/>
      <c r="N938" s="51"/>
      <c r="O938" s="51" t="s">
        <v>7</v>
      </c>
      <c r="P938" s="51"/>
      <c r="Q938" s="51"/>
      <c r="R938" s="51"/>
      <c r="S938" s="51"/>
      <c r="T938" s="51"/>
      <c r="U938" s="51" t="s">
        <v>24</v>
      </c>
      <c r="V938" s="51"/>
      <c r="W938" s="51"/>
      <c r="X938" s="51"/>
      <c r="Y938" s="51"/>
      <c r="Z938" s="51"/>
      <c r="AA938" s="51" t="s">
        <v>25</v>
      </c>
      <c r="AB938" s="51"/>
      <c r="AC938" s="51"/>
      <c r="AD938" s="51"/>
      <c r="AE938" s="51"/>
      <c r="AF938" s="51"/>
      <c r="AG938" s="27"/>
    </row>
    <row r="939" spans="1:33" ht="28.5" x14ac:dyDescent="0.35">
      <c r="A939" s="2"/>
      <c r="B939" s="57"/>
      <c r="C939" s="25" t="s">
        <v>0</v>
      </c>
      <c r="D939" s="25" t="s">
        <v>1</v>
      </c>
      <c r="E939" s="25" t="s">
        <v>2</v>
      </c>
      <c r="F939" s="25" t="s">
        <v>3</v>
      </c>
      <c r="G939" s="25" t="s">
        <v>4</v>
      </c>
      <c r="H939" s="25" t="s">
        <v>5</v>
      </c>
      <c r="I939" s="25" t="s">
        <v>0</v>
      </c>
      <c r="J939" s="25" t="s">
        <v>1</v>
      </c>
      <c r="K939" s="25" t="s">
        <v>2</v>
      </c>
      <c r="L939" s="25" t="s">
        <v>3</v>
      </c>
      <c r="M939" s="25" t="s">
        <v>4</v>
      </c>
      <c r="N939" s="25" t="s">
        <v>5</v>
      </c>
      <c r="O939" s="25" t="s">
        <v>0</v>
      </c>
      <c r="P939" s="25" t="s">
        <v>1</v>
      </c>
      <c r="Q939" s="25" t="s">
        <v>2</v>
      </c>
      <c r="R939" s="25" t="s">
        <v>3</v>
      </c>
      <c r="S939" s="25" t="s">
        <v>4</v>
      </c>
      <c r="T939" s="25" t="s">
        <v>5</v>
      </c>
      <c r="U939" s="25" t="s">
        <v>0</v>
      </c>
      <c r="V939" s="25" t="s">
        <v>1</v>
      </c>
      <c r="W939" s="25" t="s">
        <v>2</v>
      </c>
      <c r="X939" s="25" t="s">
        <v>3</v>
      </c>
      <c r="Y939" s="25" t="s">
        <v>4</v>
      </c>
      <c r="Z939" s="25" t="s">
        <v>5</v>
      </c>
      <c r="AA939" s="25" t="s">
        <v>0</v>
      </c>
      <c r="AB939" s="25" t="s">
        <v>1</v>
      </c>
      <c r="AC939" s="25" t="s">
        <v>2</v>
      </c>
      <c r="AD939" s="25" t="s">
        <v>3</v>
      </c>
      <c r="AE939" s="25" t="s">
        <v>4</v>
      </c>
      <c r="AF939" s="25" t="s">
        <v>5</v>
      </c>
      <c r="AG939" s="28"/>
    </row>
    <row r="940" spans="1:33" ht="28.5" x14ac:dyDescent="0.35">
      <c r="A940" s="2"/>
      <c r="B940" s="26" t="s">
        <v>0</v>
      </c>
      <c r="C940" s="25">
        <v>9</v>
      </c>
      <c r="D940" s="25">
        <v>9</v>
      </c>
      <c r="E940" s="25">
        <v>9</v>
      </c>
      <c r="F940" s="25">
        <v>10</v>
      </c>
      <c r="G940" s="25">
        <v>10</v>
      </c>
      <c r="H940" s="52">
        <v>10</v>
      </c>
      <c r="I940" s="25"/>
      <c r="J940" s="25"/>
      <c r="K940" s="25"/>
      <c r="L940" s="25"/>
      <c r="M940" s="25"/>
      <c r="N940" s="52">
        <v>0</v>
      </c>
      <c r="O940" s="25">
        <v>10</v>
      </c>
      <c r="P940" s="25">
        <v>10</v>
      </c>
      <c r="Q940" s="25">
        <v>9</v>
      </c>
      <c r="R940" s="25">
        <v>10</v>
      </c>
      <c r="S940" s="25">
        <v>9</v>
      </c>
      <c r="T940" s="52">
        <v>9</v>
      </c>
      <c r="U940" s="25">
        <v>9</v>
      </c>
      <c r="V940" s="25">
        <v>9</v>
      </c>
      <c r="W940" s="25">
        <v>9</v>
      </c>
      <c r="X940" s="25">
        <v>9</v>
      </c>
      <c r="Y940" s="25">
        <v>9</v>
      </c>
      <c r="Z940" s="52">
        <v>8</v>
      </c>
      <c r="AA940" s="25">
        <v>8</v>
      </c>
      <c r="AB940" s="25">
        <v>8</v>
      </c>
      <c r="AC940" s="25">
        <v>8</v>
      </c>
      <c r="AD940" s="25">
        <v>8</v>
      </c>
      <c r="AE940" s="25">
        <v>8</v>
      </c>
      <c r="AF940" s="52">
        <v>9</v>
      </c>
      <c r="AG940" s="28"/>
    </row>
    <row r="941" spans="1:33" ht="28.5" x14ac:dyDescent="0.35">
      <c r="A941" s="2"/>
      <c r="B941" s="26" t="s">
        <v>1</v>
      </c>
      <c r="C941" s="25">
        <v>8</v>
      </c>
      <c r="D941" s="25">
        <v>8</v>
      </c>
      <c r="E941" s="25">
        <v>9</v>
      </c>
      <c r="F941" s="25">
        <v>9</v>
      </c>
      <c r="G941" s="25">
        <v>9</v>
      </c>
      <c r="H941" s="53"/>
      <c r="I941" s="25"/>
      <c r="J941" s="25"/>
      <c r="K941" s="25"/>
      <c r="L941" s="25"/>
      <c r="M941" s="25"/>
      <c r="N941" s="53"/>
      <c r="O941" s="25">
        <v>10</v>
      </c>
      <c r="P941" s="25">
        <v>9</v>
      </c>
      <c r="Q941" s="25">
        <v>10</v>
      </c>
      <c r="R941" s="25">
        <v>9</v>
      </c>
      <c r="S941" s="25">
        <v>10</v>
      </c>
      <c r="T941" s="53"/>
      <c r="U941" s="25">
        <v>9</v>
      </c>
      <c r="V941" s="25">
        <v>9</v>
      </c>
      <c r="W941" s="25">
        <v>9</v>
      </c>
      <c r="X941" s="25">
        <v>9</v>
      </c>
      <c r="Y941" s="25">
        <v>9</v>
      </c>
      <c r="Z941" s="53"/>
      <c r="AA941" s="25">
        <v>9</v>
      </c>
      <c r="AB941" s="25">
        <v>9</v>
      </c>
      <c r="AC941" s="25">
        <v>8</v>
      </c>
      <c r="AD941" s="25">
        <v>9</v>
      </c>
      <c r="AE941" s="25">
        <v>8</v>
      </c>
      <c r="AF941" s="53"/>
      <c r="AG941" s="28"/>
    </row>
    <row r="942" spans="1:33" ht="28.5" x14ac:dyDescent="0.35">
      <c r="A942" s="2"/>
      <c r="B942" s="26" t="s">
        <v>2</v>
      </c>
      <c r="C942" s="25">
        <v>9</v>
      </c>
      <c r="D942" s="25">
        <v>10</v>
      </c>
      <c r="E942" s="25">
        <v>10</v>
      </c>
      <c r="F942" s="25">
        <v>10</v>
      </c>
      <c r="G942" s="25">
        <v>10</v>
      </c>
      <c r="H942" s="53"/>
      <c r="I942" s="25"/>
      <c r="J942" s="25"/>
      <c r="K942" s="25"/>
      <c r="L942" s="25"/>
      <c r="M942" s="25"/>
      <c r="N942" s="53"/>
      <c r="O942" s="25">
        <v>8</v>
      </c>
      <c r="P942" s="25">
        <v>8</v>
      </c>
      <c r="Q942" s="25">
        <v>8</v>
      </c>
      <c r="R942" s="25">
        <v>8</v>
      </c>
      <c r="S942" s="25">
        <v>8</v>
      </c>
      <c r="T942" s="53"/>
      <c r="U942" s="25">
        <v>7</v>
      </c>
      <c r="V942" s="25">
        <v>7</v>
      </c>
      <c r="W942" s="25">
        <v>7</v>
      </c>
      <c r="X942" s="25">
        <v>7</v>
      </c>
      <c r="Y942" s="25">
        <v>7</v>
      </c>
      <c r="Z942" s="53"/>
      <c r="AA942" s="25">
        <v>9</v>
      </c>
      <c r="AB942" s="25">
        <v>9</v>
      </c>
      <c r="AC942" s="25">
        <v>9</v>
      </c>
      <c r="AD942" s="25">
        <v>9</v>
      </c>
      <c r="AE942" s="25">
        <v>9</v>
      </c>
      <c r="AF942" s="53"/>
      <c r="AG942" s="28"/>
    </row>
    <row r="943" spans="1:33" ht="28.5" x14ac:dyDescent="0.35">
      <c r="A943" s="2"/>
      <c r="B943" s="25"/>
      <c r="C943" s="29">
        <f>SUM(C940:C942)/3</f>
        <v>8.6666666666666661</v>
      </c>
      <c r="D943" s="29">
        <f t="shared" ref="D943:F943" si="20">SUM(D940:D942)/3</f>
        <v>9</v>
      </c>
      <c r="E943" s="29">
        <f t="shared" si="20"/>
        <v>9.3333333333333339</v>
      </c>
      <c r="F943" s="29">
        <f t="shared" si="20"/>
        <v>9.6666666666666661</v>
      </c>
      <c r="G943" s="29">
        <f>SUM(G940:G942)/3</f>
        <v>9.6666666666666661</v>
      </c>
      <c r="H943" s="54"/>
      <c r="I943" s="29">
        <f>SUM(I940:I942)/3</f>
        <v>0</v>
      </c>
      <c r="J943" s="29">
        <f>SUM(J940:J942)/3</f>
        <v>0</v>
      </c>
      <c r="K943" s="29">
        <f>SUM(K940:K942)/3</f>
        <v>0</v>
      </c>
      <c r="L943" s="29">
        <f>SUM(L940:L942)/3</f>
        <v>0</v>
      </c>
      <c r="M943" s="29">
        <f>SUM(M940:M942)/3</f>
        <v>0</v>
      </c>
      <c r="N943" s="54"/>
      <c r="O943" s="29">
        <f>SUM(O940:O942)/3</f>
        <v>9.3333333333333339</v>
      </c>
      <c r="P943" s="29">
        <f>SUM(P940:P942)/3</f>
        <v>9</v>
      </c>
      <c r="Q943" s="29">
        <f>SUM(Q940:Q942)/3</f>
        <v>9</v>
      </c>
      <c r="R943" s="29">
        <f>SUM(R940:R942)/3</f>
        <v>9</v>
      </c>
      <c r="S943" s="29">
        <f>SUM(S940:S942)/3</f>
        <v>9</v>
      </c>
      <c r="T943" s="54"/>
      <c r="U943" s="29">
        <f>SUM(U940:U942)/3</f>
        <v>8.3333333333333339</v>
      </c>
      <c r="V943" s="29">
        <f>SUM(V940:V942)/3</f>
        <v>8.3333333333333339</v>
      </c>
      <c r="W943" s="29">
        <f>SUM(W940:W942)/3</f>
        <v>8.3333333333333339</v>
      </c>
      <c r="X943" s="29">
        <f>SUM(X940:X942)/3</f>
        <v>8.3333333333333339</v>
      </c>
      <c r="Y943" s="29">
        <f>SUM(Y940:Y942)/3</f>
        <v>8.3333333333333339</v>
      </c>
      <c r="Z943" s="54"/>
      <c r="AA943" s="29">
        <f>SUM(AA940:AA942)/3</f>
        <v>8.6666666666666661</v>
      </c>
      <c r="AB943" s="29">
        <f>SUM(AB940:AB942)/3</f>
        <v>8.6666666666666661</v>
      </c>
      <c r="AC943" s="29">
        <f>SUM(AC940:AC942)/3</f>
        <v>8.3333333333333339</v>
      </c>
      <c r="AD943" s="29">
        <f>SUM(AD940:AD942)/3</f>
        <v>8.6666666666666661</v>
      </c>
      <c r="AE943" s="29">
        <f>SUM(AE940:AE942)/3</f>
        <v>8.3333333333333339</v>
      </c>
      <c r="AF943" s="54"/>
      <c r="AG943" s="28"/>
    </row>
    <row r="944" spans="1:33" ht="28.5" x14ac:dyDescent="0.35">
      <c r="A944" s="2"/>
      <c r="B944" s="25"/>
      <c r="C944" s="50">
        <f>SUM(C943:E943)/3</f>
        <v>9</v>
      </c>
      <c r="D944" s="50"/>
      <c r="E944" s="50"/>
      <c r="F944" s="50">
        <f>(F943+G943+H940)/3</f>
        <v>9.7777777777777768</v>
      </c>
      <c r="G944" s="50"/>
      <c r="H944" s="50"/>
      <c r="I944" s="50">
        <v>9</v>
      </c>
      <c r="J944" s="50"/>
      <c r="K944" s="50"/>
      <c r="L944" s="50">
        <v>9</v>
      </c>
      <c r="M944" s="50"/>
      <c r="N944" s="50"/>
      <c r="O944" s="50">
        <f>SUM(O943:Q943)/3</f>
        <v>9.1111111111111125</v>
      </c>
      <c r="P944" s="50"/>
      <c r="Q944" s="50"/>
      <c r="R944" s="50">
        <f>(R943+S943+T940)/3</f>
        <v>9</v>
      </c>
      <c r="S944" s="50"/>
      <c r="T944" s="50"/>
      <c r="U944" s="50">
        <f>SUM(U943:W943)/3</f>
        <v>8.3333333333333339</v>
      </c>
      <c r="V944" s="50"/>
      <c r="W944" s="50"/>
      <c r="X944" s="50">
        <f>(X943+Y943+Z940)/3</f>
        <v>8.2222222222222232</v>
      </c>
      <c r="Y944" s="50"/>
      <c r="Z944" s="50"/>
      <c r="AA944" s="50">
        <f>SUM(AA943:AC943)/3</f>
        <v>8.5555555555555554</v>
      </c>
      <c r="AB944" s="50"/>
      <c r="AC944" s="50"/>
      <c r="AD944" s="50">
        <f>(AD943+AE943+AF940)/3</f>
        <v>8.6666666666666661</v>
      </c>
      <c r="AE944" s="50"/>
      <c r="AF944" s="50"/>
      <c r="AG944" s="28"/>
    </row>
    <row r="945" spans="1:33" ht="28.5" x14ac:dyDescent="0.35">
      <c r="A945" s="2"/>
      <c r="B945" s="25"/>
      <c r="C945" s="50">
        <f>C944+F944</f>
        <v>18.777777777777779</v>
      </c>
      <c r="D945" s="50"/>
      <c r="E945" s="50"/>
      <c r="F945" s="50"/>
      <c r="G945" s="50"/>
      <c r="H945" s="50"/>
      <c r="I945" s="50">
        <f>I944+L944</f>
        <v>18</v>
      </c>
      <c r="J945" s="50"/>
      <c r="K945" s="50"/>
      <c r="L945" s="50"/>
      <c r="M945" s="50"/>
      <c r="N945" s="50"/>
      <c r="O945" s="50">
        <f>O944+R944</f>
        <v>18.111111111111114</v>
      </c>
      <c r="P945" s="50"/>
      <c r="Q945" s="50"/>
      <c r="R945" s="50"/>
      <c r="S945" s="50"/>
      <c r="T945" s="50"/>
      <c r="U945" s="50">
        <f>U944+X944</f>
        <v>16.555555555555557</v>
      </c>
      <c r="V945" s="50"/>
      <c r="W945" s="50"/>
      <c r="X945" s="50"/>
      <c r="Y945" s="50"/>
      <c r="Z945" s="50"/>
      <c r="AA945" s="50">
        <f>AA944+AD944</f>
        <v>17.222222222222221</v>
      </c>
      <c r="AB945" s="50"/>
      <c r="AC945" s="50"/>
      <c r="AD945" s="50"/>
      <c r="AE945" s="50"/>
      <c r="AF945" s="50"/>
      <c r="AG945" s="28"/>
    </row>
    <row r="946" spans="1:33" ht="28.5" x14ac:dyDescent="0.65">
      <c r="A946" s="13"/>
      <c r="AG946" s="13"/>
    </row>
    <row r="947" spans="1:33" ht="28.5" x14ac:dyDescent="0.65">
      <c r="A947" s="13"/>
      <c r="B947" s="46" t="s">
        <v>12</v>
      </c>
      <c r="C947" s="46"/>
      <c r="D947" s="46"/>
      <c r="E947" s="47">
        <f>SUM(C944:AF944)</f>
        <v>88.666666666666686</v>
      </c>
      <c r="F947" s="47"/>
      <c r="G947" s="15" t="s">
        <v>13</v>
      </c>
      <c r="H947" s="15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</row>
    <row r="948" spans="1:33" ht="28.5" x14ac:dyDescent="0.6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</row>
    <row r="949" spans="1:33" ht="28.5" x14ac:dyDescent="0.65">
      <c r="A949" s="13"/>
      <c r="B949" s="46" t="s">
        <v>14</v>
      </c>
      <c r="C949" s="46"/>
      <c r="D949" s="46"/>
      <c r="E949" s="46"/>
      <c r="F949" s="13"/>
      <c r="G949" s="48" t="str" cm="1">
        <f t="array" ref="G949">_xlfn.IFS(E947&lt;40,"Диплом",E947&lt;60,"Бронзовая медаль",E947&lt;80,"Серебряная медаль",E947&lt;100,"Золотая медаль")</f>
        <v>Золотая медаль</v>
      </c>
      <c r="H949" s="48"/>
      <c r="I949" s="48"/>
      <c r="J949" s="48"/>
      <c r="K949" s="48"/>
      <c r="L949" s="48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</row>
    <row r="950" spans="1:33" ht="28.5" x14ac:dyDescent="0.65">
      <c r="A950" s="13"/>
      <c r="B950" s="14"/>
      <c r="C950" s="14"/>
      <c r="D950" s="14"/>
      <c r="E950" s="14"/>
      <c r="F950" s="13"/>
      <c r="G950" s="36"/>
      <c r="H950" s="36"/>
      <c r="I950" s="36"/>
      <c r="J950" s="36"/>
      <c r="K950" s="36"/>
      <c r="L950" s="36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</row>
    <row r="951" spans="1:33" ht="28.5" x14ac:dyDescent="0.6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</row>
    <row r="952" spans="1:33" ht="28.5" x14ac:dyDescent="0.65">
      <c r="A952" s="13"/>
      <c r="B952" s="3"/>
      <c r="C952" s="3"/>
      <c r="D952" s="19" t="s">
        <v>22</v>
      </c>
      <c r="E952" s="19"/>
      <c r="F952" s="19"/>
      <c r="G952" s="19"/>
      <c r="I952" s="3"/>
      <c r="J952" s="3"/>
      <c r="K952" s="19" t="s">
        <v>23</v>
      </c>
      <c r="L952" s="19"/>
      <c r="M952" s="19"/>
      <c r="O952" s="3"/>
      <c r="P952" s="3"/>
      <c r="Q952" s="19" t="s">
        <v>7</v>
      </c>
      <c r="R952" s="19"/>
      <c r="W952" s="19" t="s">
        <v>24</v>
      </c>
      <c r="X952" s="19"/>
      <c r="Y952" s="3"/>
      <c r="AB952" s="3"/>
      <c r="AC952" s="3"/>
      <c r="AD952" s="19" t="s">
        <v>25</v>
      </c>
      <c r="AE952" s="3"/>
      <c r="AF952" s="3"/>
      <c r="AG952" s="13"/>
    </row>
    <row r="953" spans="1:33" ht="28.5" x14ac:dyDescent="0.65">
      <c r="A953" s="13"/>
      <c r="B953" s="49" t="s">
        <v>15</v>
      </c>
      <c r="C953" s="49"/>
      <c r="D953" s="17"/>
      <c r="E953" s="17"/>
      <c r="F953" s="17"/>
      <c r="G953" s="18"/>
      <c r="I953" s="37" t="s">
        <v>15</v>
      </c>
      <c r="J953" s="37"/>
      <c r="K953" s="17"/>
      <c r="L953" s="17"/>
      <c r="M953" s="3"/>
      <c r="O953" s="37" t="s">
        <v>15</v>
      </c>
      <c r="P953" s="37"/>
      <c r="Q953" s="17"/>
      <c r="R953" s="17"/>
      <c r="V953" s="40" t="s">
        <v>15</v>
      </c>
      <c r="W953" s="37"/>
      <c r="X953" s="17"/>
      <c r="Y953" s="3"/>
      <c r="AB953" s="37" t="s">
        <v>15</v>
      </c>
      <c r="AC953" s="37"/>
      <c r="AD953" s="17"/>
      <c r="AE953" s="3"/>
      <c r="AF953" s="3"/>
      <c r="AG953" s="13"/>
    </row>
    <row r="954" spans="1:33" ht="46" x14ac:dyDescent="0.35">
      <c r="H954" s="62" t="s">
        <v>26</v>
      </c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 spans="1:33" ht="46" x14ac:dyDescent="1">
      <c r="C955" s="3"/>
      <c r="D955" s="3"/>
      <c r="E955" s="3"/>
      <c r="F955" s="3"/>
      <c r="G955" s="3"/>
      <c r="H955" s="21"/>
      <c r="I955" s="21"/>
      <c r="J955" s="21"/>
      <c r="L955" s="24"/>
      <c r="M955" s="24"/>
      <c r="N955" s="24"/>
      <c r="O955" s="24"/>
      <c r="P955" s="24" t="s">
        <v>21</v>
      </c>
      <c r="Q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</row>
    <row r="956" spans="1:33" ht="46" x14ac:dyDescent="1">
      <c r="C956" s="3"/>
      <c r="D956" s="3"/>
      <c r="E956" s="3"/>
      <c r="F956" s="3"/>
      <c r="G956" s="3"/>
      <c r="H956" s="23"/>
      <c r="I956" s="23"/>
      <c r="J956" s="23"/>
      <c r="K956" s="23"/>
      <c r="L956" s="23"/>
      <c r="M956" s="24"/>
      <c r="N956" s="21"/>
      <c r="O956" s="21"/>
      <c r="P956" s="21"/>
      <c r="Q956" s="21"/>
      <c r="R956" s="21"/>
      <c r="S956" s="21"/>
      <c r="T956" s="22"/>
      <c r="U956" s="21"/>
      <c r="V956" s="21"/>
      <c r="W956" s="21"/>
      <c r="X956" s="21"/>
      <c r="Y956" s="21"/>
      <c r="AC956" s="3"/>
    </row>
    <row r="957" spans="1:33" ht="46" x14ac:dyDescent="1">
      <c r="C957" s="5"/>
      <c r="D957" s="5"/>
      <c r="E957" s="5"/>
      <c r="H957" s="21"/>
      <c r="I957" s="21"/>
      <c r="J957" s="63" t="s">
        <v>99</v>
      </c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"/>
      <c r="AD957" s="7"/>
    </row>
    <row r="958" spans="1:33" ht="33.5" x14ac:dyDescent="0.75">
      <c r="B958" s="13"/>
      <c r="C958" s="30"/>
      <c r="D958" s="30"/>
      <c r="E958" s="30"/>
      <c r="F958" s="30"/>
      <c r="G958" s="30"/>
      <c r="H958" s="30"/>
      <c r="I958" s="30"/>
      <c r="J958" s="30"/>
      <c r="K958" s="30"/>
      <c r="L958" s="31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13"/>
    </row>
    <row r="959" spans="1:33" ht="33.5" x14ac:dyDescent="0.75">
      <c r="B959" s="13"/>
      <c r="C959" s="30"/>
      <c r="D959" s="30"/>
      <c r="E959" s="30"/>
      <c r="F959" s="30"/>
      <c r="G959" s="58" t="s">
        <v>516</v>
      </c>
      <c r="H959" s="58"/>
      <c r="I959" s="58"/>
      <c r="J959" s="58"/>
      <c r="K959" s="58"/>
      <c r="L959" s="58"/>
      <c r="M959" s="58"/>
      <c r="N959" s="30"/>
      <c r="O959" s="30"/>
      <c r="P959" s="30"/>
      <c r="Q959" s="30"/>
      <c r="R959" s="30"/>
      <c r="S959" s="30"/>
      <c r="T959" s="30"/>
      <c r="U959" s="32"/>
      <c r="V959" s="32"/>
      <c r="W959" s="30"/>
      <c r="X959" s="30"/>
      <c r="Y959" s="30"/>
      <c r="Z959" s="30"/>
      <c r="AA959" s="30"/>
      <c r="AB959" s="30"/>
      <c r="AC959" s="30"/>
      <c r="AD959" s="32"/>
      <c r="AE959" s="30"/>
      <c r="AF959" s="30"/>
      <c r="AG959" s="13"/>
    </row>
    <row r="960" spans="1:33" ht="33.5" x14ac:dyDescent="0.75">
      <c r="B960" s="13"/>
      <c r="C960" s="30"/>
      <c r="D960" s="30"/>
      <c r="E960" s="30"/>
      <c r="F960" s="30"/>
      <c r="G960" s="58"/>
      <c r="H960" s="58"/>
      <c r="I960" s="58"/>
      <c r="J960" s="58"/>
      <c r="K960" s="58"/>
      <c r="L960" s="58"/>
      <c r="M960" s="58"/>
      <c r="N960" s="59" t="s">
        <v>9</v>
      </c>
      <c r="O960" s="59"/>
      <c r="P960" s="59"/>
      <c r="Q960" s="59"/>
      <c r="R960" s="59"/>
      <c r="S960" s="60" t="s">
        <v>517</v>
      </c>
      <c r="T960" s="60"/>
      <c r="U960" s="60"/>
      <c r="V960" s="60"/>
      <c r="W960" s="60"/>
      <c r="X960" s="60"/>
      <c r="Y960" s="30"/>
      <c r="Z960" s="61" t="s">
        <v>10</v>
      </c>
      <c r="AA960" s="61"/>
      <c r="AB960" s="61"/>
      <c r="AC960" s="33" t="s">
        <v>515</v>
      </c>
      <c r="AD960" s="32"/>
      <c r="AE960" s="30"/>
      <c r="AF960" s="30"/>
      <c r="AG960" s="13"/>
    </row>
    <row r="961" spans="1:33" ht="33.5" x14ac:dyDescent="0.75">
      <c r="B961" s="13"/>
      <c r="C961" s="30"/>
      <c r="D961" s="55" t="s">
        <v>8</v>
      </c>
      <c r="E961" s="55"/>
      <c r="F961" s="55"/>
      <c r="G961" s="58"/>
      <c r="H961" s="58"/>
      <c r="I961" s="58"/>
      <c r="J961" s="58"/>
      <c r="K961" s="58"/>
      <c r="L961" s="58"/>
      <c r="M961" s="58"/>
      <c r="N961" s="59"/>
      <c r="O961" s="59"/>
      <c r="P961" s="59"/>
      <c r="Q961" s="59"/>
      <c r="R961" s="59"/>
      <c r="S961" s="60"/>
      <c r="T961" s="60"/>
      <c r="U961" s="60"/>
      <c r="V961" s="60"/>
      <c r="W961" s="60"/>
      <c r="X961" s="60"/>
      <c r="Y961" s="30"/>
      <c r="Z961" s="60" t="s">
        <v>514</v>
      </c>
      <c r="AA961" s="60"/>
      <c r="AB961" s="60"/>
      <c r="AC961" s="60"/>
      <c r="AD961" s="60"/>
      <c r="AE961" s="60"/>
      <c r="AF961" s="34"/>
      <c r="AG961" s="13"/>
    </row>
    <row r="962" spans="1:33" ht="33.5" x14ac:dyDescent="0.75">
      <c r="B962" s="13"/>
      <c r="C962" s="30"/>
      <c r="D962" s="30"/>
      <c r="E962" s="30"/>
      <c r="F962" s="30"/>
      <c r="G962" s="58"/>
      <c r="H962" s="58"/>
      <c r="I962" s="58"/>
      <c r="J962" s="58"/>
      <c r="K962" s="58"/>
      <c r="L962" s="58"/>
      <c r="M962" s="58"/>
      <c r="N962" s="30"/>
      <c r="O962" s="35"/>
      <c r="P962" s="30"/>
      <c r="Q962" s="30"/>
      <c r="R962" s="35"/>
      <c r="S962" s="4"/>
      <c r="T962" s="4"/>
      <c r="U962" s="4"/>
      <c r="V962" s="4"/>
      <c r="W962" s="4"/>
      <c r="X962" s="4"/>
      <c r="Y962" s="32"/>
      <c r="Z962" s="60"/>
      <c r="AA962" s="60"/>
      <c r="AB962" s="60"/>
      <c r="AC962" s="60"/>
      <c r="AD962" s="60"/>
      <c r="AE962" s="60"/>
      <c r="AF962" s="34"/>
      <c r="AG962" s="13"/>
    </row>
    <row r="963" spans="1:33" ht="33.5" x14ac:dyDescent="0.75">
      <c r="B963" s="13"/>
      <c r="C963" s="30"/>
      <c r="D963" s="30"/>
      <c r="E963" s="35"/>
      <c r="F963" s="35"/>
      <c r="G963" s="58"/>
      <c r="H963" s="58"/>
      <c r="I963" s="58"/>
      <c r="J963" s="58"/>
      <c r="K963" s="58"/>
      <c r="L963" s="58"/>
      <c r="M963" s="58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4"/>
      <c r="AA963" s="34"/>
      <c r="AB963" s="34"/>
      <c r="AC963" s="34"/>
      <c r="AD963" s="34"/>
      <c r="AE963" s="34"/>
      <c r="AF963" s="34"/>
      <c r="AG963" s="13"/>
    </row>
    <row r="964" spans="1:33" ht="33.5" x14ac:dyDescent="0.75">
      <c r="B964" s="13"/>
      <c r="C964" s="30"/>
      <c r="D964" s="30"/>
      <c r="E964" s="55" t="s">
        <v>16</v>
      </c>
      <c r="F964" s="55"/>
      <c r="G964" s="56" t="s">
        <v>259</v>
      </c>
      <c r="H964" s="56"/>
      <c r="I964" s="56"/>
      <c r="J964" s="56"/>
      <c r="K964" s="56"/>
      <c r="L964" s="56"/>
      <c r="M964" s="56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13"/>
    </row>
    <row r="965" spans="1:33" ht="33.5" x14ac:dyDescent="0.75">
      <c r="B965" s="13"/>
      <c r="C965" s="30"/>
      <c r="D965" s="30"/>
      <c r="E965" s="30"/>
      <c r="F965" s="30"/>
      <c r="G965" s="56"/>
      <c r="H965" s="56"/>
      <c r="I965" s="56"/>
      <c r="J965" s="56"/>
      <c r="K965" s="56"/>
      <c r="L965" s="56"/>
      <c r="M965" s="56"/>
      <c r="N965" s="30"/>
      <c r="O965" s="32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13"/>
    </row>
    <row r="966" spans="1:33" ht="31" x14ac:dyDescent="0.7">
      <c r="B966" s="13"/>
      <c r="C966" s="8"/>
      <c r="D966" s="8"/>
      <c r="E966" s="8"/>
      <c r="F966" s="8"/>
      <c r="G966" s="8"/>
      <c r="H966" s="8"/>
      <c r="I966" s="8"/>
      <c r="J966" s="8"/>
      <c r="K966" s="8"/>
      <c r="L966" s="9"/>
      <c r="M966" s="9"/>
      <c r="N966" s="10"/>
      <c r="O966" s="9"/>
      <c r="P966" s="8"/>
      <c r="Q966" s="8"/>
      <c r="R966" s="8"/>
      <c r="S966" s="8"/>
      <c r="T966" s="8"/>
      <c r="U966" s="8"/>
      <c r="V966" s="8"/>
      <c r="W966" s="8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</row>
    <row r="967" spans="1:33" ht="31" x14ac:dyDescent="0.7">
      <c r="B967" s="8"/>
      <c r="C967" s="12" t="s">
        <v>11</v>
      </c>
      <c r="D967" s="12"/>
      <c r="E967" s="12"/>
      <c r="F967" s="12"/>
      <c r="G967" s="12"/>
      <c r="H967" s="12"/>
      <c r="I967" s="12"/>
      <c r="J967" s="9"/>
      <c r="K967" s="9"/>
      <c r="L967" s="8"/>
      <c r="M967" s="8"/>
      <c r="N967" s="8"/>
      <c r="O967" s="8"/>
      <c r="P967" s="8"/>
      <c r="Q967" s="8"/>
      <c r="R967" s="8"/>
      <c r="U967" s="8"/>
      <c r="V967" s="8"/>
      <c r="W967" s="8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</row>
    <row r="968" spans="1:33" ht="31" x14ac:dyDescent="0.7">
      <c r="B968" s="11" t="s">
        <v>0</v>
      </c>
      <c r="C968" s="9" t="s">
        <v>518</v>
      </c>
      <c r="D968" s="9"/>
      <c r="E968" s="9"/>
      <c r="F968" s="9"/>
      <c r="G968" s="9"/>
      <c r="H968" s="9"/>
      <c r="I968" s="9"/>
      <c r="J968" s="8"/>
      <c r="K968" s="8"/>
      <c r="L968" s="8"/>
      <c r="M968" s="8"/>
      <c r="N968" s="8"/>
      <c r="O968" s="8"/>
      <c r="P968" s="8"/>
      <c r="Q968" s="8"/>
      <c r="R968" s="8"/>
      <c r="U968" s="8"/>
      <c r="V968" s="8"/>
      <c r="W968" s="8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</row>
    <row r="969" spans="1:33" ht="31" x14ac:dyDescent="0.7">
      <c r="B969" s="11" t="s">
        <v>1</v>
      </c>
      <c r="C969" s="9" t="s">
        <v>519</v>
      </c>
      <c r="D969" s="9"/>
      <c r="E969" s="9"/>
      <c r="F969" s="9"/>
      <c r="G969" s="9"/>
      <c r="H969" s="9"/>
      <c r="I969" s="9"/>
      <c r="J969" s="9"/>
      <c r="K969" s="10"/>
      <c r="L969" s="8"/>
      <c r="M969" s="8"/>
      <c r="N969" s="8"/>
      <c r="O969" s="8"/>
      <c r="P969" s="8"/>
      <c r="Q969" s="8"/>
      <c r="R969" s="8"/>
      <c r="U969" s="8"/>
      <c r="V969" s="8"/>
      <c r="W969" s="8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</row>
    <row r="970" spans="1:33" ht="31" x14ac:dyDescent="0.7">
      <c r="A970" s="2"/>
      <c r="B970" s="11" t="s">
        <v>2</v>
      </c>
      <c r="C970" s="9" t="s">
        <v>520</v>
      </c>
      <c r="D970" s="9"/>
      <c r="E970" s="9"/>
      <c r="F970" s="9"/>
      <c r="G970" s="9"/>
      <c r="H970" s="9"/>
      <c r="I970" s="9"/>
      <c r="J970" s="9"/>
      <c r="K970" s="8"/>
      <c r="L970" s="10"/>
      <c r="M970" s="10"/>
      <c r="N970" s="10"/>
      <c r="O970" s="10"/>
      <c r="P970" s="10"/>
      <c r="Q970" s="10"/>
      <c r="R970" s="10"/>
      <c r="S970" s="2"/>
      <c r="T970" s="2"/>
      <c r="U970" s="10"/>
      <c r="V970" s="10"/>
      <c r="W970" s="1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</row>
    <row r="971" spans="1:33" ht="28.5" x14ac:dyDescent="0.65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</row>
    <row r="972" spans="1:33" ht="28.5" customHeight="1" x14ac:dyDescent="0.35">
      <c r="A972" s="2"/>
      <c r="B972" s="57"/>
      <c r="C972" s="51" t="s">
        <v>6</v>
      </c>
      <c r="D972" s="51"/>
      <c r="E972" s="51"/>
      <c r="F972" s="51"/>
      <c r="G972" s="51"/>
      <c r="H972" s="51"/>
      <c r="I972" s="51" t="s">
        <v>23</v>
      </c>
      <c r="J972" s="51"/>
      <c r="K972" s="51"/>
      <c r="L972" s="51"/>
      <c r="M972" s="51"/>
      <c r="N972" s="51"/>
      <c r="O972" s="51" t="s">
        <v>7</v>
      </c>
      <c r="P972" s="51"/>
      <c r="Q972" s="51"/>
      <c r="R972" s="51"/>
      <c r="S972" s="51"/>
      <c r="T972" s="51"/>
      <c r="U972" s="51" t="s">
        <v>24</v>
      </c>
      <c r="V972" s="51"/>
      <c r="W972" s="51"/>
      <c r="X972" s="51"/>
      <c r="Y972" s="51"/>
      <c r="Z972" s="51"/>
      <c r="AA972" s="51" t="s">
        <v>25</v>
      </c>
      <c r="AB972" s="51"/>
      <c r="AC972" s="51"/>
      <c r="AD972" s="51"/>
      <c r="AE972" s="51"/>
      <c r="AF972" s="51"/>
      <c r="AG972" s="27"/>
    </row>
    <row r="973" spans="1:33" ht="28.5" x14ac:dyDescent="0.35">
      <c r="A973" s="2"/>
      <c r="B973" s="57"/>
      <c r="C973" s="25" t="s">
        <v>0</v>
      </c>
      <c r="D973" s="25" t="s">
        <v>1</v>
      </c>
      <c r="E973" s="25" t="s">
        <v>2</v>
      </c>
      <c r="F973" s="25" t="s">
        <v>3</v>
      </c>
      <c r="G973" s="25" t="s">
        <v>4</v>
      </c>
      <c r="H973" s="25" t="s">
        <v>5</v>
      </c>
      <c r="I973" s="25" t="s">
        <v>0</v>
      </c>
      <c r="J973" s="25" t="s">
        <v>1</v>
      </c>
      <c r="K973" s="25" t="s">
        <v>2</v>
      </c>
      <c r="L973" s="25" t="s">
        <v>3</v>
      </c>
      <c r="M973" s="25" t="s">
        <v>4</v>
      </c>
      <c r="N973" s="25" t="s">
        <v>5</v>
      </c>
      <c r="O973" s="25" t="s">
        <v>0</v>
      </c>
      <c r="P973" s="25" t="s">
        <v>1</v>
      </c>
      <c r="Q973" s="25" t="s">
        <v>2</v>
      </c>
      <c r="R973" s="25" t="s">
        <v>3</v>
      </c>
      <c r="S973" s="25" t="s">
        <v>4</v>
      </c>
      <c r="T973" s="25" t="s">
        <v>5</v>
      </c>
      <c r="U973" s="25" t="s">
        <v>0</v>
      </c>
      <c r="V973" s="25" t="s">
        <v>1</v>
      </c>
      <c r="W973" s="25" t="s">
        <v>2</v>
      </c>
      <c r="X973" s="25" t="s">
        <v>3</v>
      </c>
      <c r="Y973" s="25" t="s">
        <v>4</v>
      </c>
      <c r="Z973" s="25" t="s">
        <v>5</v>
      </c>
      <c r="AA973" s="25" t="s">
        <v>0</v>
      </c>
      <c r="AB973" s="25" t="s">
        <v>1</v>
      </c>
      <c r="AC973" s="25" t="s">
        <v>2</v>
      </c>
      <c r="AD973" s="25" t="s">
        <v>3</v>
      </c>
      <c r="AE973" s="25" t="s">
        <v>4</v>
      </c>
      <c r="AF973" s="25" t="s">
        <v>5</v>
      </c>
      <c r="AG973" s="28"/>
    </row>
    <row r="974" spans="1:33" ht="28.5" x14ac:dyDescent="0.35">
      <c r="A974" s="2"/>
      <c r="B974" s="26" t="s">
        <v>0</v>
      </c>
      <c r="C974" s="25">
        <v>7</v>
      </c>
      <c r="D974" s="25">
        <v>8</v>
      </c>
      <c r="E974" s="25">
        <v>7</v>
      </c>
      <c r="F974" s="25">
        <v>9</v>
      </c>
      <c r="G974" s="25">
        <v>8</v>
      </c>
      <c r="H974" s="52">
        <v>8</v>
      </c>
      <c r="I974" s="25"/>
      <c r="J974" s="25"/>
      <c r="K974" s="25"/>
      <c r="L974" s="25"/>
      <c r="M974" s="25"/>
      <c r="N974" s="52">
        <v>0</v>
      </c>
      <c r="O974" s="25">
        <v>8</v>
      </c>
      <c r="P974" s="25">
        <v>8</v>
      </c>
      <c r="Q974" s="25">
        <v>8</v>
      </c>
      <c r="R974" s="25">
        <v>7</v>
      </c>
      <c r="S974" s="25">
        <v>8</v>
      </c>
      <c r="T974" s="52">
        <v>7</v>
      </c>
      <c r="U974" s="25">
        <v>7</v>
      </c>
      <c r="V974" s="25">
        <v>7</v>
      </c>
      <c r="W974" s="25">
        <v>7</v>
      </c>
      <c r="X974" s="25">
        <v>7</v>
      </c>
      <c r="Y974" s="25">
        <v>7</v>
      </c>
      <c r="Z974" s="52">
        <v>6</v>
      </c>
      <c r="AA974" s="25">
        <v>8</v>
      </c>
      <c r="AB974" s="25">
        <v>8</v>
      </c>
      <c r="AC974" s="25">
        <v>8</v>
      </c>
      <c r="AD974" s="25">
        <v>8</v>
      </c>
      <c r="AE974" s="25">
        <v>9</v>
      </c>
      <c r="AF974" s="52">
        <v>8</v>
      </c>
      <c r="AG974" s="28"/>
    </row>
    <row r="975" spans="1:33" ht="28.5" x14ac:dyDescent="0.35">
      <c r="A975" s="2"/>
      <c r="B975" s="26" t="s">
        <v>1</v>
      </c>
      <c r="C975" s="25">
        <v>7</v>
      </c>
      <c r="D975" s="25">
        <v>7</v>
      </c>
      <c r="E975" s="25">
        <v>8</v>
      </c>
      <c r="F975" s="25">
        <v>8</v>
      </c>
      <c r="G975" s="25">
        <v>8</v>
      </c>
      <c r="H975" s="53"/>
      <c r="I975" s="25"/>
      <c r="J975" s="25"/>
      <c r="K975" s="25"/>
      <c r="L975" s="25"/>
      <c r="M975" s="25"/>
      <c r="N975" s="53"/>
      <c r="O975" s="25">
        <v>7</v>
      </c>
      <c r="P975" s="25">
        <v>8</v>
      </c>
      <c r="Q975" s="25">
        <v>7</v>
      </c>
      <c r="R975" s="25">
        <v>7</v>
      </c>
      <c r="S975" s="25">
        <v>8</v>
      </c>
      <c r="T975" s="53"/>
      <c r="U975" s="25">
        <v>7</v>
      </c>
      <c r="V975" s="25">
        <v>7</v>
      </c>
      <c r="W975" s="25">
        <v>7</v>
      </c>
      <c r="X975" s="25">
        <v>7</v>
      </c>
      <c r="Y975" s="25">
        <v>7</v>
      </c>
      <c r="Z975" s="53"/>
      <c r="AA975" s="25">
        <v>8</v>
      </c>
      <c r="AB975" s="25">
        <v>8</v>
      </c>
      <c r="AC975" s="25">
        <v>7</v>
      </c>
      <c r="AD975" s="25">
        <v>7</v>
      </c>
      <c r="AE975" s="25">
        <v>8</v>
      </c>
      <c r="AF975" s="53"/>
      <c r="AG975" s="28"/>
    </row>
    <row r="976" spans="1:33" ht="28.5" x14ac:dyDescent="0.35">
      <c r="A976" s="2"/>
      <c r="B976" s="26" t="s">
        <v>2</v>
      </c>
      <c r="C976" s="25">
        <v>8</v>
      </c>
      <c r="D976" s="25">
        <v>9</v>
      </c>
      <c r="E976" s="25">
        <v>7</v>
      </c>
      <c r="F976" s="25">
        <v>9</v>
      </c>
      <c r="G976" s="25">
        <v>9</v>
      </c>
      <c r="H976" s="53"/>
      <c r="I976" s="25"/>
      <c r="J976" s="25"/>
      <c r="K976" s="25"/>
      <c r="L976" s="25"/>
      <c r="M976" s="25"/>
      <c r="N976" s="53"/>
      <c r="O976" s="25">
        <v>7</v>
      </c>
      <c r="P976" s="25">
        <v>7</v>
      </c>
      <c r="Q976" s="25">
        <v>7</v>
      </c>
      <c r="R976" s="25">
        <v>7</v>
      </c>
      <c r="S976" s="25">
        <v>7</v>
      </c>
      <c r="T976" s="53"/>
      <c r="U976" s="25">
        <v>5</v>
      </c>
      <c r="V976" s="25">
        <v>5</v>
      </c>
      <c r="W976" s="25">
        <v>5</v>
      </c>
      <c r="X976" s="25">
        <v>5</v>
      </c>
      <c r="Y976" s="25">
        <v>5</v>
      </c>
      <c r="Z976" s="53"/>
      <c r="AA976" s="25">
        <v>8</v>
      </c>
      <c r="AB976" s="25">
        <v>8</v>
      </c>
      <c r="AC976" s="25">
        <v>7</v>
      </c>
      <c r="AD976" s="25">
        <v>7</v>
      </c>
      <c r="AE976" s="25">
        <v>9</v>
      </c>
      <c r="AF976" s="53"/>
      <c r="AG976" s="28"/>
    </row>
    <row r="977" spans="1:33" ht="28.5" x14ac:dyDescent="0.35">
      <c r="A977" s="2"/>
      <c r="B977" s="25"/>
      <c r="C977" s="29">
        <f>SUM(C974:C976)/3</f>
        <v>7.333333333333333</v>
      </c>
      <c r="D977" s="29">
        <f t="shared" ref="D977:F977" si="21">SUM(D974:D976)/3</f>
        <v>8</v>
      </c>
      <c r="E977" s="29">
        <f t="shared" si="21"/>
        <v>7.333333333333333</v>
      </c>
      <c r="F977" s="29">
        <f t="shared" si="21"/>
        <v>8.6666666666666661</v>
      </c>
      <c r="G977" s="29">
        <f>SUM(G974:G976)/3</f>
        <v>8.3333333333333339</v>
      </c>
      <c r="H977" s="54"/>
      <c r="I977" s="29">
        <f>SUM(I974:I976)/3</f>
        <v>0</v>
      </c>
      <c r="J977" s="29">
        <f>SUM(J974:J976)/3</f>
        <v>0</v>
      </c>
      <c r="K977" s="29">
        <f>SUM(K974:K976)/3</f>
        <v>0</v>
      </c>
      <c r="L977" s="29">
        <f>SUM(L974:L976)/3</f>
        <v>0</v>
      </c>
      <c r="M977" s="29">
        <f>SUM(M974:M976)/3</f>
        <v>0</v>
      </c>
      <c r="N977" s="54"/>
      <c r="O977" s="29">
        <f>SUM(O974:O976)/3</f>
        <v>7.333333333333333</v>
      </c>
      <c r="P977" s="29">
        <f>SUM(P974:P976)/3</f>
        <v>7.666666666666667</v>
      </c>
      <c r="Q977" s="29">
        <f>SUM(Q974:Q976)/3</f>
        <v>7.333333333333333</v>
      </c>
      <c r="R977" s="29">
        <f>SUM(R974:R976)/3</f>
        <v>7</v>
      </c>
      <c r="S977" s="29">
        <f>SUM(S974:S976)/3</f>
        <v>7.666666666666667</v>
      </c>
      <c r="T977" s="54"/>
      <c r="U977" s="29">
        <f>SUM(U974:U976)/3</f>
        <v>6.333333333333333</v>
      </c>
      <c r="V977" s="29">
        <f>SUM(V974:V976)/3</f>
        <v>6.333333333333333</v>
      </c>
      <c r="W977" s="29">
        <f>SUM(W974:W976)/3</f>
        <v>6.333333333333333</v>
      </c>
      <c r="X977" s="29">
        <f>SUM(X974:X976)/3</f>
        <v>6.333333333333333</v>
      </c>
      <c r="Y977" s="29">
        <f>SUM(Y974:Y976)/3</f>
        <v>6.333333333333333</v>
      </c>
      <c r="Z977" s="54"/>
      <c r="AA977" s="29">
        <f>SUM(AA974:AA976)/3</f>
        <v>8</v>
      </c>
      <c r="AB977" s="29">
        <f>SUM(AB974:AB976)/3</f>
        <v>8</v>
      </c>
      <c r="AC977" s="29">
        <f>SUM(AC974:AC976)/3</f>
        <v>7.333333333333333</v>
      </c>
      <c r="AD977" s="29">
        <f>SUM(AD974:AD976)/3</f>
        <v>7.333333333333333</v>
      </c>
      <c r="AE977" s="29">
        <f>SUM(AE974:AE976)/3</f>
        <v>8.6666666666666661</v>
      </c>
      <c r="AF977" s="54"/>
      <c r="AG977" s="28"/>
    </row>
    <row r="978" spans="1:33" ht="28.5" x14ac:dyDescent="0.35">
      <c r="A978" s="2"/>
      <c r="B978" s="25"/>
      <c r="C978" s="50">
        <f>SUM(C977:E977)/3</f>
        <v>7.5555555555555545</v>
      </c>
      <c r="D978" s="50"/>
      <c r="E978" s="50"/>
      <c r="F978" s="50">
        <f>(F977+G977+H974)/3</f>
        <v>8.3333333333333339</v>
      </c>
      <c r="G978" s="50"/>
      <c r="H978" s="50"/>
      <c r="I978" s="50">
        <v>5</v>
      </c>
      <c r="J978" s="50"/>
      <c r="K978" s="50"/>
      <c r="L978" s="50">
        <v>6</v>
      </c>
      <c r="M978" s="50"/>
      <c r="N978" s="50"/>
      <c r="O978" s="50">
        <f>SUM(O977:Q977)/3</f>
        <v>7.4444444444444438</v>
      </c>
      <c r="P978" s="50"/>
      <c r="Q978" s="50"/>
      <c r="R978" s="50">
        <f>(R977+S977+T974)/3</f>
        <v>7.2222222222222223</v>
      </c>
      <c r="S978" s="50"/>
      <c r="T978" s="50"/>
      <c r="U978" s="50">
        <f>SUM(U977:W977)/3</f>
        <v>6.333333333333333</v>
      </c>
      <c r="V978" s="50"/>
      <c r="W978" s="50"/>
      <c r="X978" s="50">
        <f>(X977+Y977+Z974)/3</f>
        <v>6.2222222222222214</v>
      </c>
      <c r="Y978" s="50"/>
      <c r="Z978" s="50"/>
      <c r="AA978" s="50">
        <f>SUM(AA977:AC977)/3</f>
        <v>7.7777777777777777</v>
      </c>
      <c r="AB978" s="50"/>
      <c r="AC978" s="50"/>
      <c r="AD978" s="50">
        <f>(AD977+AE977+AF974)/3</f>
        <v>8</v>
      </c>
      <c r="AE978" s="50"/>
      <c r="AF978" s="50"/>
      <c r="AG978" s="28"/>
    </row>
    <row r="979" spans="1:33" ht="28.5" x14ac:dyDescent="0.35">
      <c r="A979" s="2"/>
      <c r="B979" s="25"/>
      <c r="C979" s="50">
        <f>C978+F978</f>
        <v>15.888888888888889</v>
      </c>
      <c r="D979" s="50"/>
      <c r="E979" s="50"/>
      <c r="F979" s="50"/>
      <c r="G979" s="50"/>
      <c r="H979" s="50"/>
      <c r="I979" s="50">
        <f>I978+L978</f>
        <v>11</v>
      </c>
      <c r="J979" s="50"/>
      <c r="K979" s="50"/>
      <c r="L979" s="50"/>
      <c r="M979" s="50"/>
      <c r="N979" s="50"/>
      <c r="O979" s="50">
        <f>O978+R978</f>
        <v>14.666666666666666</v>
      </c>
      <c r="P979" s="50"/>
      <c r="Q979" s="50"/>
      <c r="R979" s="50"/>
      <c r="S979" s="50"/>
      <c r="T979" s="50"/>
      <c r="U979" s="50">
        <f>U978+X978</f>
        <v>12.555555555555554</v>
      </c>
      <c r="V979" s="50"/>
      <c r="W979" s="50"/>
      <c r="X979" s="50"/>
      <c r="Y979" s="50"/>
      <c r="Z979" s="50"/>
      <c r="AA979" s="50">
        <f>AA978+AD978</f>
        <v>15.777777777777779</v>
      </c>
      <c r="AB979" s="50"/>
      <c r="AC979" s="50"/>
      <c r="AD979" s="50"/>
      <c r="AE979" s="50"/>
      <c r="AF979" s="50"/>
      <c r="AG979" s="28"/>
    </row>
    <row r="980" spans="1:33" ht="28.5" x14ac:dyDescent="0.65">
      <c r="A980" s="13"/>
      <c r="AG980" s="13"/>
    </row>
    <row r="981" spans="1:33" ht="28.5" x14ac:dyDescent="0.65">
      <c r="A981" s="13"/>
      <c r="B981" s="46" t="s">
        <v>12</v>
      </c>
      <c r="C981" s="46"/>
      <c r="D981" s="46"/>
      <c r="E981" s="47">
        <f>SUM(C978:AF978)</f>
        <v>69.888888888888886</v>
      </c>
      <c r="F981" s="47"/>
      <c r="G981" s="15" t="s">
        <v>13</v>
      </c>
      <c r="H981" s="15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</row>
    <row r="982" spans="1:33" ht="28.5" x14ac:dyDescent="0.6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</row>
    <row r="983" spans="1:33" ht="28.5" x14ac:dyDescent="0.65">
      <c r="A983" s="13"/>
      <c r="B983" s="46" t="s">
        <v>14</v>
      </c>
      <c r="C983" s="46"/>
      <c r="D983" s="46"/>
      <c r="E983" s="46"/>
      <c r="F983" s="13"/>
      <c r="G983" s="48" t="str" cm="1">
        <f t="array" ref="G983">_xlfn.IFS(E981&lt;40,"Диплом",E981&lt;60,"Бронзовая медаль",E981&lt;80,"Серебряная медаль",E981&lt;100,"Золотая медаль")</f>
        <v>Серебряная медаль</v>
      </c>
      <c r="H983" s="48"/>
      <c r="I983" s="48"/>
      <c r="J983" s="48"/>
      <c r="K983" s="48"/>
      <c r="L983" s="48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</row>
    <row r="984" spans="1:33" ht="28.5" x14ac:dyDescent="0.65">
      <c r="A984" s="13"/>
      <c r="B984" s="14"/>
      <c r="C984" s="14"/>
      <c r="D984" s="14"/>
      <c r="E984" s="14"/>
      <c r="F984" s="13"/>
      <c r="G984" s="36"/>
      <c r="H984" s="36"/>
      <c r="I984" s="36"/>
      <c r="J984" s="36"/>
      <c r="K984" s="36"/>
      <c r="L984" s="36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</row>
    <row r="985" spans="1:33" ht="28.5" x14ac:dyDescent="0.6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</row>
    <row r="986" spans="1:33" ht="28.5" x14ac:dyDescent="0.65">
      <c r="A986" s="13"/>
      <c r="B986" s="3"/>
      <c r="C986" s="3"/>
      <c r="D986" s="19" t="s">
        <v>22</v>
      </c>
      <c r="E986" s="19"/>
      <c r="F986" s="19"/>
      <c r="G986" s="19"/>
      <c r="I986" s="3"/>
      <c r="J986" s="3"/>
      <c r="K986" s="19" t="s">
        <v>23</v>
      </c>
      <c r="L986" s="19"/>
      <c r="M986" s="19"/>
      <c r="O986" s="3"/>
      <c r="P986" s="3"/>
      <c r="Q986" s="19" t="s">
        <v>7</v>
      </c>
      <c r="R986" s="19"/>
      <c r="W986" s="19" t="s">
        <v>24</v>
      </c>
      <c r="X986" s="19"/>
      <c r="Y986" s="3"/>
      <c r="AB986" s="3"/>
      <c r="AC986" s="3"/>
      <c r="AD986" s="19" t="s">
        <v>25</v>
      </c>
      <c r="AE986" s="3"/>
      <c r="AF986" s="3"/>
      <c r="AG986" s="13"/>
    </row>
    <row r="987" spans="1:33" ht="28.5" x14ac:dyDescent="0.65">
      <c r="A987" s="13"/>
      <c r="B987" s="49" t="s">
        <v>15</v>
      </c>
      <c r="C987" s="49"/>
      <c r="D987" s="17"/>
      <c r="E987" s="17"/>
      <c r="F987" s="17"/>
      <c r="G987" s="18"/>
      <c r="I987" s="37" t="s">
        <v>15</v>
      </c>
      <c r="J987" s="37"/>
      <c r="K987" s="17"/>
      <c r="L987" s="17"/>
      <c r="M987" s="3"/>
      <c r="O987" s="37" t="s">
        <v>15</v>
      </c>
      <c r="P987" s="37"/>
      <c r="Q987" s="17"/>
      <c r="R987" s="17"/>
      <c r="V987" s="40" t="s">
        <v>15</v>
      </c>
      <c r="W987" s="37"/>
      <c r="X987" s="17"/>
      <c r="Y987" s="3"/>
      <c r="AB987" s="37" t="s">
        <v>15</v>
      </c>
      <c r="AC987" s="37"/>
      <c r="AD987" s="17"/>
      <c r="AE987" s="3"/>
      <c r="AF987" s="3"/>
      <c r="AG987" s="13"/>
    </row>
    <row r="988" spans="1:33" ht="46" x14ac:dyDescent="0.35">
      <c r="H988" s="62" t="s">
        <v>26</v>
      </c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 spans="1:33" ht="46" x14ac:dyDescent="1">
      <c r="C989" s="3"/>
      <c r="D989" s="3"/>
      <c r="E989" s="3"/>
      <c r="F989" s="3"/>
      <c r="G989" s="3"/>
      <c r="H989" s="21"/>
      <c r="I989" s="21"/>
      <c r="J989" s="21"/>
      <c r="L989" s="24"/>
      <c r="M989" s="24"/>
      <c r="N989" s="24"/>
      <c r="O989" s="24"/>
      <c r="P989" s="24" t="s">
        <v>21</v>
      </c>
      <c r="Q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</row>
    <row r="990" spans="1:33" ht="46" x14ac:dyDescent="1">
      <c r="C990" s="3"/>
      <c r="D990" s="3"/>
      <c r="E990" s="3"/>
      <c r="F990" s="3"/>
      <c r="G990" s="3"/>
      <c r="H990" s="23"/>
      <c r="I990" s="23"/>
      <c r="J990" s="23"/>
      <c r="K990" s="23"/>
      <c r="L990" s="23"/>
      <c r="M990" s="24"/>
      <c r="N990" s="21"/>
      <c r="O990" s="21"/>
      <c r="P990" s="21"/>
      <c r="Q990" s="21"/>
      <c r="R990" s="21"/>
      <c r="S990" s="21"/>
      <c r="T990" s="22"/>
      <c r="U990" s="21"/>
      <c r="V990" s="21"/>
      <c r="W990" s="21"/>
      <c r="X990" s="21"/>
      <c r="Y990" s="21"/>
      <c r="AC990" s="3"/>
    </row>
    <row r="991" spans="1:33" ht="46" x14ac:dyDescent="1">
      <c r="C991" s="5"/>
      <c r="D991" s="5"/>
      <c r="E991" s="5"/>
      <c r="H991" s="21"/>
      <c r="I991" s="21"/>
      <c r="J991" s="63" t="s">
        <v>100</v>
      </c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"/>
      <c r="AD991" s="7"/>
    </row>
    <row r="992" spans="1:33" ht="33.5" x14ac:dyDescent="0.75">
      <c r="B992" s="13"/>
      <c r="C992" s="30"/>
      <c r="D992" s="30"/>
      <c r="E992" s="30"/>
      <c r="F992" s="30"/>
      <c r="G992" s="30"/>
      <c r="H992" s="30"/>
      <c r="I992" s="30"/>
      <c r="J992" s="30"/>
      <c r="K992" s="30"/>
      <c r="L992" s="31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13"/>
    </row>
    <row r="993" spans="1:33" ht="33.5" x14ac:dyDescent="0.75">
      <c r="B993" s="13"/>
      <c r="C993" s="30"/>
      <c r="D993" s="30"/>
      <c r="E993" s="30"/>
      <c r="F993" s="30"/>
      <c r="G993" s="58" t="s">
        <v>364</v>
      </c>
      <c r="H993" s="58"/>
      <c r="I993" s="58"/>
      <c r="J993" s="58"/>
      <c r="K993" s="58"/>
      <c r="L993" s="58"/>
      <c r="M993" s="58"/>
      <c r="N993" s="30"/>
      <c r="O993" s="30"/>
      <c r="P993" s="30"/>
      <c r="Q993" s="30"/>
      <c r="R993" s="30"/>
      <c r="S993" s="30"/>
      <c r="T993" s="30"/>
      <c r="U993" s="32"/>
      <c r="V993" s="32"/>
      <c r="W993" s="30"/>
      <c r="X993" s="30"/>
      <c r="Y993" s="30"/>
      <c r="Z993" s="30"/>
      <c r="AA993" s="30"/>
      <c r="AB993" s="30"/>
      <c r="AC993" s="30"/>
      <c r="AD993" s="32"/>
      <c r="AE993" s="30"/>
      <c r="AF993" s="30"/>
      <c r="AG993" s="13"/>
    </row>
    <row r="994" spans="1:33" ht="33.5" x14ac:dyDescent="0.75">
      <c r="B994" s="13"/>
      <c r="C994" s="30"/>
      <c r="D994" s="30"/>
      <c r="E994" s="30"/>
      <c r="F994" s="30"/>
      <c r="G994" s="58"/>
      <c r="H994" s="58"/>
      <c r="I994" s="58"/>
      <c r="J994" s="58"/>
      <c r="K994" s="58"/>
      <c r="L994" s="58"/>
      <c r="M994" s="58"/>
      <c r="N994" s="59" t="s">
        <v>9</v>
      </c>
      <c r="O994" s="59"/>
      <c r="P994" s="59"/>
      <c r="Q994" s="59"/>
      <c r="R994" s="59"/>
      <c r="S994" s="60" t="s">
        <v>365</v>
      </c>
      <c r="T994" s="60"/>
      <c r="U994" s="60"/>
      <c r="V994" s="60"/>
      <c r="W994" s="60"/>
      <c r="X994" s="60"/>
      <c r="Y994" s="30"/>
      <c r="Z994" s="61" t="s">
        <v>10</v>
      </c>
      <c r="AA994" s="61"/>
      <c r="AB994" s="61"/>
      <c r="AC994" s="33" t="s">
        <v>515</v>
      </c>
      <c r="AD994" s="32"/>
      <c r="AE994" s="30"/>
      <c r="AF994" s="30"/>
      <c r="AG994" s="13"/>
    </row>
    <row r="995" spans="1:33" ht="33.5" x14ac:dyDescent="0.75">
      <c r="B995" s="13"/>
      <c r="C995" s="30"/>
      <c r="D995" s="55" t="s">
        <v>8</v>
      </c>
      <c r="E995" s="55"/>
      <c r="F995" s="55"/>
      <c r="G995" s="58"/>
      <c r="H995" s="58"/>
      <c r="I995" s="58"/>
      <c r="J995" s="58"/>
      <c r="K995" s="58"/>
      <c r="L995" s="58"/>
      <c r="M995" s="58"/>
      <c r="N995" s="59"/>
      <c r="O995" s="59"/>
      <c r="P995" s="59"/>
      <c r="Q995" s="59"/>
      <c r="R995" s="59"/>
      <c r="S995" s="60"/>
      <c r="T995" s="60"/>
      <c r="U995" s="60"/>
      <c r="V995" s="60"/>
      <c r="W995" s="60"/>
      <c r="X995" s="60"/>
      <c r="Y995" s="30"/>
      <c r="Z995" s="60" t="s">
        <v>514</v>
      </c>
      <c r="AA995" s="60"/>
      <c r="AB995" s="60"/>
      <c r="AC995" s="60"/>
      <c r="AD995" s="60"/>
      <c r="AE995" s="60"/>
      <c r="AF995" s="34"/>
      <c r="AG995" s="13"/>
    </row>
    <row r="996" spans="1:33" ht="33.5" x14ac:dyDescent="0.75">
      <c r="B996" s="13"/>
      <c r="C996" s="30"/>
      <c r="D996" s="30"/>
      <c r="E996" s="30"/>
      <c r="F996" s="30"/>
      <c r="G996" s="58"/>
      <c r="H996" s="58"/>
      <c r="I996" s="58"/>
      <c r="J996" s="58"/>
      <c r="K996" s="58"/>
      <c r="L996" s="58"/>
      <c r="M996" s="58"/>
      <c r="N996" s="30"/>
      <c r="O996" s="35"/>
      <c r="P996" s="30"/>
      <c r="Q996" s="30"/>
      <c r="R996" s="35"/>
      <c r="S996" s="4"/>
      <c r="T996" s="4"/>
      <c r="U996" s="4"/>
      <c r="V996" s="4"/>
      <c r="W996" s="4"/>
      <c r="X996" s="4"/>
      <c r="Y996" s="32"/>
      <c r="Z996" s="60"/>
      <c r="AA996" s="60"/>
      <c r="AB996" s="60"/>
      <c r="AC996" s="60"/>
      <c r="AD996" s="60"/>
      <c r="AE996" s="60"/>
      <c r="AF996" s="34"/>
      <c r="AG996" s="13"/>
    </row>
    <row r="997" spans="1:33" ht="33.5" x14ac:dyDescent="0.75">
      <c r="B997" s="13"/>
      <c r="C997" s="30"/>
      <c r="D997" s="30"/>
      <c r="E997" s="35"/>
      <c r="F997" s="35"/>
      <c r="G997" s="58"/>
      <c r="H997" s="58"/>
      <c r="I997" s="58"/>
      <c r="J997" s="58"/>
      <c r="K997" s="58"/>
      <c r="L997" s="58"/>
      <c r="M997" s="58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4"/>
      <c r="AA997" s="34"/>
      <c r="AB997" s="34"/>
      <c r="AC997" s="34"/>
      <c r="AD997" s="34"/>
      <c r="AE997" s="34"/>
      <c r="AF997" s="34"/>
      <c r="AG997" s="13"/>
    </row>
    <row r="998" spans="1:33" ht="33.5" x14ac:dyDescent="0.75">
      <c r="B998" s="13"/>
      <c r="C998" s="30"/>
      <c r="D998" s="30"/>
      <c r="E998" s="55" t="s">
        <v>16</v>
      </c>
      <c r="F998" s="55"/>
      <c r="G998" s="56" t="s">
        <v>366</v>
      </c>
      <c r="H998" s="56"/>
      <c r="I998" s="56"/>
      <c r="J998" s="56"/>
      <c r="K998" s="56"/>
      <c r="L998" s="56"/>
      <c r="M998" s="56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13"/>
    </row>
    <row r="999" spans="1:33" ht="33.5" x14ac:dyDescent="0.75">
      <c r="B999" s="13"/>
      <c r="C999" s="30"/>
      <c r="D999" s="30"/>
      <c r="E999" s="30"/>
      <c r="F999" s="30"/>
      <c r="G999" s="56"/>
      <c r="H999" s="56"/>
      <c r="I999" s="56"/>
      <c r="J999" s="56"/>
      <c r="K999" s="56"/>
      <c r="L999" s="56"/>
      <c r="M999" s="56"/>
      <c r="N999" s="30"/>
      <c r="O999" s="32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13"/>
    </row>
    <row r="1000" spans="1:33" ht="31" x14ac:dyDescent="0.7">
      <c r="B1000" s="13"/>
      <c r="C1000" s="8"/>
      <c r="D1000" s="8"/>
      <c r="E1000" s="8"/>
      <c r="F1000" s="8"/>
      <c r="G1000" s="8"/>
      <c r="H1000" s="8"/>
      <c r="I1000" s="8"/>
      <c r="J1000" s="8"/>
      <c r="K1000" s="8"/>
      <c r="L1000" s="9"/>
      <c r="M1000" s="9"/>
      <c r="N1000" s="10"/>
      <c r="O1000" s="9"/>
      <c r="P1000" s="8"/>
      <c r="Q1000" s="8"/>
      <c r="R1000" s="8"/>
      <c r="S1000" s="8"/>
      <c r="T1000" s="8"/>
      <c r="U1000" s="8"/>
      <c r="V1000" s="8"/>
      <c r="W1000" s="8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</row>
    <row r="1001" spans="1:33" ht="31" x14ac:dyDescent="0.7">
      <c r="B1001" s="8"/>
      <c r="C1001" s="12" t="s">
        <v>11</v>
      </c>
      <c r="D1001" s="12"/>
      <c r="E1001" s="12"/>
      <c r="F1001" s="12"/>
      <c r="G1001" s="12"/>
      <c r="H1001" s="12"/>
      <c r="I1001" s="12"/>
      <c r="J1001" s="9"/>
      <c r="K1001" s="9"/>
      <c r="L1001" s="8"/>
      <c r="M1001" s="8"/>
      <c r="N1001" s="8"/>
      <c r="O1001" s="8"/>
      <c r="P1001" s="8"/>
      <c r="Q1001" s="8"/>
      <c r="R1001" s="8"/>
      <c r="U1001" s="8"/>
      <c r="V1001" s="8"/>
      <c r="W1001" s="8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</row>
    <row r="1002" spans="1:33" ht="31" x14ac:dyDescent="0.7">
      <c r="B1002" s="11" t="s">
        <v>0</v>
      </c>
      <c r="C1002" s="9" t="s">
        <v>521</v>
      </c>
      <c r="D1002" s="9"/>
      <c r="E1002" s="9"/>
      <c r="F1002" s="9"/>
      <c r="G1002" s="9"/>
      <c r="H1002" s="9"/>
      <c r="I1002" s="9"/>
      <c r="J1002" s="8"/>
      <c r="K1002" s="8"/>
      <c r="L1002" s="8"/>
      <c r="M1002" s="8"/>
      <c r="N1002" s="8"/>
      <c r="O1002" s="8"/>
      <c r="P1002" s="8"/>
      <c r="Q1002" s="8"/>
      <c r="R1002" s="8"/>
      <c r="U1002" s="8"/>
      <c r="V1002" s="8"/>
      <c r="W1002" s="8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</row>
    <row r="1003" spans="1:33" ht="31" x14ac:dyDescent="0.7">
      <c r="B1003" s="11" t="s">
        <v>1</v>
      </c>
      <c r="C1003" s="9" t="s">
        <v>522</v>
      </c>
      <c r="D1003" s="9"/>
      <c r="E1003" s="9"/>
      <c r="F1003" s="9"/>
      <c r="G1003" s="9"/>
      <c r="H1003" s="9"/>
      <c r="I1003" s="9"/>
      <c r="J1003" s="9"/>
      <c r="K1003" s="10"/>
      <c r="L1003" s="8"/>
      <c r="M1003" s="8"/>
      <c r="N1003" s="8"/>
      <c r="O1003" s="8"/>
      <c r="P1003" s="8"/>
      <c r="Q1003" s="8"/>
      <c r="R1003" s="8"/>
      <c r="U1003" s="8"/>
      <c r="V1003" s="8"/>
      <c r="W1003" s="8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</row>
    <row r="1004" spans="1:33" ht="31" x14ac:dyDescent="0.7">
      <c r="A1004" s="2"/>
      <c r="B1004" s="11" t="s">
        <v>2</v>
      </c>
      <c r="C1004" s="9" t="s">
        <v>523</v>
      </c>
      <c r="D1004" s="9"/>
      <c r="E1004" s="9"/>
      <c r="F1004" s="9"/>
      <c r="G1004" s="9"/>
      <c r="H1004" s="9"/>
      <c r="I1004" s="9"/>
      <c r="J1004" s="9"/>
      <c r="K1004" s="8"/>
      <c r="L1004" s="10"/>
      <c r="M1004" s="10"/>
      <c r="N1004" s="10"/>
      <c r="O1004" s="10"/>
      <c r="P1004" s="10"/>
      <c r="Q1004" s="10"/>
      <c r="R1004" s="10"/>
      <c r="S1004" s="2"/>
      <c r="T1004" s="2"/>
      <c r="U1004" s="10"/>
      <c r="V1004" s="10"/>
      <c r="W1004" s="1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</row>
    <row r="1005" spans="1:33" ht="28.5" x14ac:dyDescent="0.6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</row>
    <row r="1006" spans="1:33" ht="28.5" customHeight="1" x14ac:dyDescent="0.35">
      <c r="A1006" s="2"/>
      <c r="B1006" s="57"/>
      <c r="C1006" s="51" t="s">
        <v>6</v>
      </c>
      <c r="D1006" s="51"/>
      <c r="E1006" s="51"/>
      <c r="F1006" s="51"/>
      <c r="G1006" s="51"/>
      <c r="H1006" s="51"/>
      <c r="I1006" s="51" t="s">
        <v>23</v>
      </c>
      <c r="J1006" s="51"/>
      <c r="K1006" s="51"/>
      <c r="L1006" s="51"/>
      <c r="M1006" s="51"/>
      <c r="N1006" s="51"/>
      <c r="O1006" s="51" t="s">
        <v>7</v>
      </c>
      <c r="P1006" s="51"/>
      <c r="Q1006" s="51"/>
      <c r="R1006" s="51"/>
      <c r="S1006" s="51"/>
      <c r="T1006" s="51"/>
      <c r="U1006" s="51" t="s">
        <v>24</v>
      </c>
      <c r="V1006" s="51"/>
      <c r="W1006" s="51"/>
      <c r="X1006" s="51"/>
      <c r="Y1006" s="51"/>
      <c r="Z1006" s="51"/>
      <c r="AA1006" s="51" t="s">
        <v>25</v>
      </c>
      <c r="AB1006" s="51"/>
      <c r="AC1006" s="51"/>
      <c r="AD1006" s="51"/>
      <c r="AE1006" s="51"/>
      <c r="AF1006" s="51"/>
      <c r="AG1006" s="27"/>
    </row>
    <row r="1007" spans="1:33" ht="28.5" x14ac:dyDescent="0.35">
      <c r="A1007" s="2"/>
      <c r="B1007" s="57"/>
      <c r="C1007" s="25" t="s">
        <v>0</v>
      </c>
      <c r="D1007" s="25" t="s">
        <v>1</v>
      </c>
      <c r="E1007" s="25" t="s">
        <v>2</v>
      </c>
      <c r="F1007" s="25" t="s">
        <v>3</v>
      </c>
      <c r="G1007" s="25" t="s">
        <v>4</v>
      </c>
      <c r="H1007" s="25" t="s">
        <v>5</v>
      </c>
      <c r="I1007" s="25" t="s">
        <v>0</v>
      </c>
      <c r="J1007" s="25" t="s">
        <v>1</v>
      </c>
      <c r="K1007" s="25" t="s">
        <v>2</v>
      </c>
      <c r="L1007" s="25" t="s">
        <v>3</v>
      </c>
      <c r="M1007" s="25" t="s">
        <v>4</v>
      </c>
      <c r="N1007" s="25" t="s">
        <v>5</v>
      </c>
      <c r="O1007" s="25" t="s">
        <v>0</v>
      </c>
      <c r="P1007" s="25" t="s">
        <v>1</v>
      </c>
      <c r="Q1007" s="25" t="s">
        <v>2</v>
      </c>
      <c r="R1007" s="25" t="s">
        <v>3</v>
      </c>
      <c r="S1007" s="25" t="s">
        <v>4</v>
      </c>
      <c r="T1007" s="25" t="s">
        <v>5</v>
      </c>
      <c r="U1007" s="25" t="s">
        <v>0</v>
      </c>
      <c r="V1007" s="25" t="s">
        <v>1</v>
      </c>
      <c r="W1007" s="25" t="s">
        <v>2</v>
      </c>
      <c r="X1007" s="25" t="s">
        <v>3</v>
      </c>
      <c r="Y1007" s="25" t="s">
        <v>4</v>
      </c>
      <c r="Z1007" s="25" t="s">
        <v>5</v>
      </c>
      <c r="AA1007" s="25" t="s">
        <v>0</v>
      </c>
      <c r="AB1007" s="25" t="s">
        <v>1</v>
      </c>
      <c r="AC1007" s="25" t="s">
        <v>2</v>
      </c>
      <c r="AD1007" s="25" t="s">
        <v>3</v>
      </c>
      <c r="AE1007" s="25" t="s">
        <v>4</v>
      </c>
      <c r="AF1007" s="25" t="s">
        <v>5</v>
      </c>
      <c r="AG1007" s="28"/>
    </row>
    <row r="1008" spans="1:33" ht="28.5" x14ac:dyDescent="0.35">
      <c r="A1008" s="2"/>
      <c r="B1008" s="26" t="s">
        <v>0</v>
      </c>
      <c r="C1008" s="25">
        <v>5</v>
      </c>
      <c r="D1008" s="25">
        <v>5</v>
      </c>
      <c r="E1008" s="25">
        <v>4</v>
      </c>
      <c r="F1008" s="25">
        <v>5</v>
      </c>
      <c r="G1008" s="25">
        <v>5</v>
      </c>
      <c r="H1008" s="52">
        <v>4</v>
      </c>
      <c r="I1008" s="25"/>
      <c r="J1008" s="25"/>
      <c r="K1008" s="25"/>
      <c r="L1008" s="25"/>
      <c r="M1008" s="25"/>
      <c r="N1008" s="52">
        <v>0</v>
      </c>
      <c r="O1008" s="25">
        <v>6</v>
      </c>
      <c r="P1008" s="25">
        <v>5</v>
      </c>
      <c r="Q1008" s="25">
        <v>5</v>
      </c>
      <c r="R1008" s="25">
        <v>5</v>
      </c>
      <c r="S1008" s="25">
        <v>5</v>
      </c>
      <c r="T1008" s="52">
        <v>5</v>
      </c>
      <c r="U1008" s="25">
        <v>6</v>
      </c>
      <c r="V1008" s="25">
        <v>6</v>
      </c>
      <c r="W1008" s="25">
        <v>6</v>
      </c>
      <c r="X1008" s="25">
        <v>6</v>
      </c>
      <c r="Y1008" s="25">
        <v>6</v>
      </c>
      <c r="Z1008" s="52">
        <v>6</v>
      </c>
      <c r="AA1008" s="25">
        <v>7</v>
      </c>
      <c r="AB1008" s="25">
        <v>8</v>
      </c>
      <c r="AC1008" s="25">
        <v>6</v>
      </c>
      <c r="AD1008" s="25">
        <v>7</v>
      </c>
      <c r="AE1008" s="25">
        <v>8</v>
      </c>
      <c r="AF1008" s="52">
        <v>7</v>
      </c>
      <c r="AG1008" s="28"/>
    </row>
    <row r="1009" spans="1:33" ht="28.5" x14ac:dyDescent="0.35">
      <c r="A1009" s="2"/>
      <c r="B1009" s="26" t="s">
        <v>1</v>
      </c>
      <c r="C1009" s="25">
        <v>4</v>
      </c>
      <c r="D1009" s="25">
        <v>5</v>
      </c>
      <c r="E1009" s="25">
        <v>4</v>
      </c>
      <c r="F1009" s="25">
        <v>4</v>
      </c>
      <c r="G1009" s="25">
        <v>5</v>
      </c>
      <c r="H1009" s="53"/>
      <c r="I1009" s="25"/>
      <c r="J1009" s="25"/>
      <c r="K1009" s="25"/>
      <c r="L1009" s="25"/>
      <c r="M1009" s="25"/>
      <c r="N1009" s="53"/>
      <c r="O1009" s="25">
        <v>5</v>
      </c>
      <c r="P1009" s="25">
        <v>5</v>
      </c>
      <c r="Q1009" s="25">
        <v>4</v>
      </c>
      <c r="R1009" s="25">
        <v>5</v>
      </c>
      <c r="S1009" s="25">
        <v>5</v>
      </c>
      <c r="T1009" s="53"/>
      <c r="U1009" s="25">
        <v>7</v>
      </c>
      <c r="V1009" s="25">
        <v>7</v>
      </c>
      <c r="W1009" s="25">
        <v>7</v>
      </c>
      <c r="X1009" s="25">
        <v>7</v>
      </c>
      <c r="Y1009" s="25">
        <v>7</v>
      </c>
      <c r="Z1009" s="53"/>
      <c r="AA1009" s="25">
        <v>8</v>
      </c>
      <c r="AB1009" s="25">
        <v>8</v>
      </c>
      <c r="AC1009" s="25">
        <v>7</v>
      </c>
      <c r="AD1009" s="25">
        <v>7</v>
      </c>
      <c r="AE1009" s="25">
        <v>7</v>
      </c>
      <c r="AF1009" s="53"/>
      <c r="AG1009" s="28"/>
    </row>
    <row r="1010" spans="1:33" ht="28.5" x14ac:dyDescent="0.35">
      <c r="A1010" s="2"/>
      <c r="B1010" s="26" t="s">
        <v>2</v>
      </c>
      <c r="C1010" s="25">
        <v>5</v>
      </c>
      <c r="D1010" s="25">
        <v>4</v>
      </c>
      <c r="E1010" s="25">
        <v>5</v>
      </c>
      <c r="F1010" s="25">
        <v>5</v>
      </c>
      <c r="G1010" s="25">
        <v>4</v>
      </c>
      <c r="H1010" s="53"/>
      <c r="I1010" s="25"/>
      <c r="J1010" s="25"/>
      <c r="K1010" s="25"/>
      <c r="L1010" s="25"/>
      <c r="M1010" s="25"/>
      <c r="N1010" s="53"/>
      <c r="O1010" s="25">
        <v>5</v>
      </c>
      <c r="P1010" s="25">
        <v>5</v>
      </c>
      <c r="Q1010" s="25">
        <v>5</v>
      </c>
      <c r="R1010" s="25">
        <v>5</v>
      </c>
      <c r="S1010" s="25">
        <v>5</v>
      </c>
      <c r="T1010" s="53"/>
      <c r="U1010" s="25">
        <v>7</v>
      </c>
      <c r="V1010" s="25">
        <v>7</v>
      </c>
      <c r="W1010" s="25">
        <v>7</v>
      </c>
      <c r="X1010" s="25">
        <v>7</v>
      </c>
      <c r="Y1010" s="25">
        <v>7</v>
      </c>
      <c r="Z1010" s="53"/>
      <c r="AA1010" s="25">
        <v>7</v>
      </c>
      <c r="AB1010" s="25">
        <v>7</v>
      </c>
      <c r="AC1010" s="25">
        <v>6</v>
      </c>
      <c r="AD1010" s="25">
        <v>6</v>
      </c>
      <c r="AE1010" s="25">
        <v>7</v>
      </c>
      <c r="AF1010" s="53"/>
      <c r="AG1010" s="28"/>
    </row>
    <row r="1011" spans="1:33" ht="28.5" x14ac:dyDescent="0.35">
      <c r="A1011" s="2"/>
      <c r="B1011" s="25"/>
      <c r="C1011" s="29">
        <f>SUM(C1008:C1010)/3</f>
        <v>4.666666666666667</v>
      </c>
      <c r="D1011" s="29">
        <f t="shared" ref="D1011:F1011" si="22">SUM(D1008:D1010)/3</f>
        <v>4.666666666666667</v>
      </c>
      <c r="E1011" s="29">
        <f t="shared" si="22"/>
        <v>4.333333333333333</v>
      </c>
      <c r="F1011" s="29">
        <f t="shared" si="22"/>
        <v>4.666666666666667</v>
      </c>
      <c r="G1011" s="29">
        <f>SUM(G1008:G1010)/3</f>
        <v>4.666666666666667</v>
      </c>
      <c r="H1011" s="54"/>
      <c r="I1011" s="29">
        <f>SUM(I1008:I1010)/3</f>
        <v>0</v>
      </c>
      <c r="J1011" s="29">
        <f>SUM(J1008:J1010)/3</f>
        <v>0</v>
      </c>
      <c r="K1011" s="29">
        <f>SUM(K1008:K1010)/3</f>
        <v>0</v>
      </c>
      <c r="L1011" s="29">
        <f>SUM(L1008:L1010)/3</f>
        <v>0</v>
      </c>
      <c r="M1011" s="29">
        <f>SUM(M1008:M1010)/3</f>
        <v>0</v>
      </c>
      <c r="N1011" s="54"/>
      <c r="O1011" s="29">
        <f>SUM(O1008:O1010)/3</f>
        <v>5.333333333333333</v>
      </c>
      <c r="P1011" s="29">
        <f>SUM(P1008:P1010)/3</f>
        <v>5</v>
      </c>
      <c r="Q1011" s="29">
        <f>SUM(Q1008:Q1010)/3</f>
        <v>4.666666666666667</v>
      </c>
      <c r="R1011" s="29">
        <f>SUM(R1008:R1010)/3</f>
        <v>5</v>
      </c>
      <c r="S1011" s="29">
        <f>SUM(S1008:S1010)/3</f>
        <v>5</v>
      </c>
      <c r="T1011" s="54"/>
      <c r="U1011" s="29">
        <f>SUM(U1008:U1010)/3</f>
        <v>6.666666666666667</v>
      </c>
      <c r="V1011" s="29">
        <f>SUM(V1008:V1010)/3</f>
        <v>6.666666666666667</v>
      </c>
      <c r="W1011" s="29">
        <f>SUM(W1008:W1010)/3</f>
        <v>6.666666666666667</v>
      </c>
      <c r="X1011" s="29">
        <f>SUM(X1008:X1010)/3</f>
        <v>6.666666666666667</v>
      </c>
      <c r="Y1011" s="29">
        <f>SUM(Y1008:Y1010)/3</f>
        <v>6.666666666666667</v>
      </c>
      <c r="Z1011" s="54"/>
      <c r="AA1011" s="29">
        <f>SUM(AA1008:AA1010)/3</f>
        <v>7.333333333333333</v>
      </c>
      <c r="AB1011" s="29">
        <f>SUM(AB1008:AB1010)/3</f>
        <v>7.666666666666667</v>
      </c>
      <c r="AC1011" s="29">
        <f>SUM(AC1008:AC1010)/3</f>
        <v>6.333333333333333</v>
      </c>
      <c r="AD1011" s="29">
        <f>SUM(AD1008:AD1010)/3</f>
        <v>6.666666666666667</v>
      </c>
      <c r="AE1011" s="29">
        <f>SUM(AE1008:AE1010)/3</f>
        <v>7.333333333333333</v>
      </c>
      <c r="AF1011" s="54"/>
      <c r="AG1011" s="28"/>
    </row>
    <row r="1012" spans="1:33" ht="28.5" x14ac:dyDescent="0.35">
      <c r="A1012" s="2"/>
      <c r="B1012" s="25"/>
      <c r="C1012" s="50">
        <f>SUM(C1011:E1011)/3</f>
        <v>4.5555555555555562</v>
      </c>
      <c r="D1012" s="50"/>
      <c r="E1012" s="50"/>
      <c r="F1012" s="50">
        <f>(F1011+G1011+H1008)/3</f>
        <v>4.4444444444444446</v>
      </c>
      <c r="G1012" s="50"/>
      <c r="H1012" s="50"/>
      <c r="I1012" s="50">
        <v>4</v>
      </c>
      <c r="J1012" s="50"/>
      <c r="K1012" s="50"/>
      <c r="L1012" s="50">
        <v>3.8</v>
      </c>
      <c r="M1012" s="50"/>
      <c r="N1012" s="50"/>
      <c r="O1012" s="50">
        <f>SUM(O1011:Q1011)/3</f>
        <v>5</v>
      </c>
      <c r="P1012" s="50"/>
      <c r="Q1012" s="50"/>
      <c r="R1012" s="50">
        <f>(R1011+S1011+T1008)/3</f>
        <v>5</v>
      </c>
      <c r="S1012" s="50"/>
      <c r="T1012" s="50"/>
      <c r="U1012" s="50">
        <f>SUM(U1011:W1011)/3</f>
        <v>6.666666666666667</v>
      </c>
      <c r="V1012" s="50"/>
      <c r="W1012" s="50"/>
      <c r="X1012" s="50">
        <f>(X1011+Y1011+Z1008)/3</f>
        <v>6.4444444444444455</v>
      </c>
      <c r="Y1012" s="50"/>
      <c r="Z1012" s="50"/>
      <c r="AA1012" s="50">
        <f>SUM(AA1011:AC1011)/3</f>
        <v>7.1111111111111107</v>
      </c>
      <c r="AB1012" s="50"/>
      <c r="AC1012" s="50"/>
      <c r="AD1012" s="50">
        <f>(AD1011+AE1011+AF1008)/3</f>
        <v>7</v>
      </c>
      <c r="AE1012" s="50"/>
      <c r="AF1012" s="50"/>
      <c r="AG1012" s="28"/>
    </row>
    <row r="1013" spans="1:33" ht="28.5" x14ac:dyDescent="0.35">
      <c r="A1013" s="2"/>
      <c r="B1013" s="25"/>
      <c r="C1013" s="50">
        <f>C1012+F1012</f>
        <v>9</v>
      </c>
      <c r="D1013" s="50"/>
      <c r="E1013" s="50"/>
      <c r="F1013" s="50"/>
      <c r="G1013" s="50"/>
      <c r="H1013" s="50"/>
      <c r="I1013" s="50">
        <f>I1012+L1012</f>
        <v>7.8</v>
      </c>
      <c r="J1013" s="50"/>
      <c r="K1013" s="50"/>
      <c r="L1013" s="50"/>
      <c r="M1013" s="50"/>
      <c r="N1013" s="50"/>
      <c r="O1013" s="50">
        <f>O1012+R1012</f>
        <v>10</v>
      </c>
      <c r="P1013" s="50"/>
      <c r="Q1013" s="50"/>
      <c r="R1013" s="50"/>
      <c r="S1013" s="50"/>
      <c r="T1013" s="50"/>
      <c r="U1013" s="50">
        <f>U1012+X1012</f>
        <v>13.111111111111112</v>
      </c>
      <c r="V1013" s="50"/>
      <c r="W1013" s="50"/>
      <c r="X1013" s="50"/>
      <c r="Y1013" s="50"/>
      <c r="Z1013" s="50"/>
      <c r="AA1013" s="50">
        <f>AA1012+AD1012</f>
        <v>14.111111111111111</v>
      </c>
      <c r="AB1013" s="50"/>
      <c r="AC1013" s="50"/>
      <c r="AD1013" s="50"/>
      <c r="AE1013" s="50"/>
      <c r="AF1013" s="50"/>
      <c r="AG1013" s="28"/>
    </row>
    <row r="1014" spans="1:33" ht="28.5" x14ac:dyDescent="0.65">
      <c r="A1014" s="13"/>
      <c r="AG1014" s="13"/>
    </row>
    <row r="1015" spans="1:33" ht="28.5" x14ac:dyDescent="0.65">
      <c r="A1015" s="13"/>
      <c r="B1015" s="46" t="s">
        <v>12</v>
      </c>
      <c r="C1015" s="46"/>
      <c r="D1015" s="46"/>
      <c r="E1015" s="47">
        <f>SUM(C1012:AF1012)</f>
        <v>54.022222222222226</v>
      </c>
      <c r="F1015" s="47"/>
      <c r="G1015" s="15" t="s">
        <v>13</v>
      </c>
      <c r="H1015" s="15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</row>
    <row r="1016" spans="1:33" ht="28.5" x14ac:dyDescent="0.6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</row>
    <row r="1017" spans="1:33" ht="28.5" x14ac:dyDescent="0.65">
      <c r="A1017" s="13"/>
      <c r="B1017" s="46" t="s">
        <v>14</v>
      </c>
      <c r="C1017" s="46"/>
      <c r="D1017" s="46"/>
      <c r="E1017" s="46"/>
      <c r="F1017" s="13"/>
      <c r="G1017" s="48" t="str" cm="1">
        <f t="array" ref="G1017">_xlfn.IFS(E1015&lt;40,"Диплом",E1015&lt;60,"Бронзовая медаль",E1015&lt;80,"Серебряная медаль",E1015&lt;100,"Золотая медаль")</f>
        <v>Бронзовая медаль</v>
      </c>
      <c r="H1017" s="48"/>
      <c r="I1017" s="48"/>
      <c r="J1017" s="48"/>
      <c r="K1017" s="48"/>
      <c r="L1017" s="48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</row>
    <row r="1018" spans="1:33" ht="28.5" x14ac:dyDescent="0.65">
      <c r="A1018" s="13"/>
      <c r="B1018" s="14"/>
      <c r="C1018" s="14"/>
      <c r="D1018" s="14"/>
      <c r="E1018" s="14"/>
      <c r="F1018" s="13"/>
      <c r="G1018" s="36"/>
      <c r="H1018" s="36"/>
      <c r="I1018" s="36"/>
      <c r="J1018" s="36"/>
      <c r="K1018" s="36"/>
      <c r="L1018" s="36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</row>
    <row r="1019" spans="1:33" ht="28.5" x14ac:dyDescent="0.6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</row>
    <row r="1020" spans="1:33" ht="28.5" x14ac:dyDescent="0.65">
      <c r="A1020" s="13"/>
      <c r="B1020" s="3"/>
      <c r="C1020" s="3"/>
      <c r="D1020" s="19" t="s">
        <v>22</v>
      </c>
      <c r="E1020" s="19"/>
      <c r="F1020" s="19"/>
      <c r="G1020" s="19"/>
      <c r="I1020" s="3"/>
      <c r="J1020" s="3"/>
      <c r="K1020" s="19" t="s">
        <v>23</v>
      </c>
      <c r="L1020" s="19"/>
      <c r="M1020" s="19"/>
      <c r="O1020" s="3"/>
      <c r="P1020" s="3"/>
      <c r="Q1020" s="19" t="s">
        <v>7</v>
      </c>
      <c r="R1020" s="19"/>
      <c r="W1020" s="19" t="s">
        <v>24</v>
      </c>
      <c r="X1020" s="19"/>
      <c r="Y1020" s="3"/>
      <c r="AB1020" s="3"/>
      <c r="AC1020" s="3"/>
      <c r="AD1020" s="19" t="s">
        <v>25</v>
      </c>
      <c r="AE1020" s="3"/>
      <c r="AF1020" s="3"/>
      <c r="AG1020" s="13"/>
    </row>
    <row r="1021" spans="1:33" ht="28.5" x14ac:dyDescent="0.65">
      <c r="A1021" s="13"/>
      <c r="B1021" s="49" t="s">
        <v>15</v>
      </c>
      <c r="C1021" s="49"/>
      <c r="D1021" s="17"/>
      <c r="E1021" s="17"/>
      <c r="F1021" s="17"/>
      <c r="G1021" s="18"/>
      <c r="I1021" s="37" t="s">
        <v>15</v>
      </c>
      <c r="J1021" s="37"/>
      <c r="K1021" s="17"/>
      <c r="L1021" s="17"/>
      <c r="M1021" s="3"/>
      <c r="O1021" s="37" t="s">
        <v>15</v>
      </c>
      <c r="P1021" s="37"/>
      <c r="Q1021" s="17"/>
      <c r="R1021" s="17"/>
      <c r="V1021" s="40" t="s">
        <v>15</v>
      </c>
      <c r="W1021" s="37"/>
      <c r="X1021" s="17"/>
      <c r="Y1021" s="3"/>
      <c r="AB1021" s="37" t="s">
        <v>15</v>
      </c>
      <c r="AC1021" s="37"/>
      <c r="AD1021" s="17"/>
      <c r="AE1021" s="3"/>
      <c r="AF1021" s="3"/>
      <c r="AG1021" s="13"/>
    </row>
    <row r="1022" spans="1:33" ht="46" x14ac:dyDescent="0.35">
      <c r="H1022" s="62" t="s">
        <v>26</v>
      </c>
      <c r="I1022" s="62"/>
      <c r="J1022" s="62"/>
      <c r="K1022" s="62"/>
      <c r="L1022" s="62"/>
      <c r="M1022" s="62"/>
      <c r="N1022" s="62"/>
      <c r="O1022" s="62"/>
      <c r="P1022" s="62"/>
      <c r="Q1022" s="62"/>
      <c r="R1022" s="62"/>
      <c r="S1022" s="62"/>
      <c r="T1022" s="62"/>
      <c r="U1022" s="62"/>
      <c r="V1022" s="62"/>
      <c r="W1022" s="62"/>
      <c r="X1022" s="62"/>
      <c r="Y1022" s="62"/>
      <c r="Z1022" s="62"/>
      <c r="AA1022" s="62"/>
      <c r="AB1022" s="62"/>
      <c r="AC1022" s="62"/>
      <c r="AD1022" s="62"/>
    </row>
    <row r="1023" spans="1:33" ht="46" x14ac:dyDescent="1">
      <c r="C1023" s="3"/>
      <c r="D1023" s="3"/>
      <c r="E1023" s="3"/>
      <c r="F1023" s="3"/>
      <c r="G1023" s="3"/>
      <c r="H1023" s="21"/>
      <c r="I1023" s="21"/>
      <c r="J1023" s="21"/>
      <c r="L1023" s="24"/>
      <c r="M1023" s="24"/>
      <c r="N1023" s="24"/>
      <c r="O1023" s="24"/>
      <c r="P1023" s="24" t="s">
        <v>21</v>
      </c>
      <c r="Q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</row>
    <row r="1024" spans="1:33" ht="46" x14ac:dyDescent="1">
      <c r="C1024" s="3"/>
      <c r="D1024" s="3"/>
      <c r="E1024" s="3"/>
      <c r="F1024" s="3"/>
      <c r="G1024" s="3"/>
      <c r="H1024" s="23"/>
      <c r="I1024" s="23"/>
      <c r="J1024" s="23"/>
      <c r="K1024" s="23"/>
      <c r="L1024" s="23"/>
      <c r="M1024" s="24"/>
      <c r="N1024" s="21"/>
      <c r="O1024" s="21"/>
      <c r="P1024" s="21"/>
      <c r="Q1024" s="21"/>
      <c r="R1024" s="21"/>
      <c r="S1024" s="21"/>
      <c r="T1024" s="22"/>
      <c r="U1024" s="21"/>
      <c r="V1024" s="21"/>
      <c r="W1024" s="21"/>
      <c r="X1024" s="21"/>
      <c r="Y1024" s="21"/>
      <c r="AC1024" s="3"/>
    </row>
    <row r="1025" spans="1:33" ht="46" x14ac:dyDescent="1">
      <c r="C1025" s="5"/>
      <c r="D1025" s="5"/>
      <c r="E1025" s="5"/>
      <c r="H1025" s="21"/>
      <c r="I1025" s="21"/>
      <c r="J1025" s="63" t="s">
        <v>101</v>
      </c>
      <c r="K1025" s="63"/>
      <c r="L1025" s="63"/>
      <c r="M1025" s="63"/>
      <c r="N1025" s="63"/>
      <c r="O1025" s="63"/>
      <c r="P1025" s="63"/>
      <c r="Q1025" s="63"/>
      <c r="R1025" s="63"/>
      <c r="S1025" s="63"/>
      <c r="T1025" s="63"/>
      <c r="U1025" s="63"/>
      <c r="V1025" s="63"/>
      <c r="W1025" s="63"/>
      <c r="X1025" s="63"/>
      <c r="Y1025" s="63"/>
      <c r="Z1025" s="63"/>
      <c r="AA1025" s="63"/>
      <c r="AB1025" s="63"/>
      <c r="AC1025" s="6"/>
      <c r="AD1025" s="7"/>
    </row>
    <row r="1026" spans="1:33" ht="33.5" x14ac:dyDescent="0.75">
      <c r="B1026" s="13"/>
      <c r="C1026" s="30"/>
      <c r="D1026" s="30"/>
      <c r="E1026" s="30"/>
      <c r="F1026" s="30"/>
      <c r="G1026" s="30"/>
      <c r="H1026" s="30"/>
      <c r="I1026" s="30"/>
      <c r="J1026" s="30"/>
      <c r="K1026" s="30"/>
      <c r="L1026" s="31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  <c r="AA1026" s="30"/>
      <c r="AB1026" s="30"/>
      <c r="AC1026" s="30"/>
      <c r="AD1026" s="30"/>
      <c r="AE1026" s="30"/>
      <c r="AF1026" s="30"/>
      <c r="AG1026" s="13"/>
    </row>
    <row r="1027" spans="1:33" ht="33.5" x14ac:dyDescent="0.75">
      <c r="B1027" s="13"/>
      <c r="C1027" s="30"/>
      <c r="D1027" s="30"/>
      <c r="E1027" s="30"/>
      <c r="F1027" s="30"/>
      <c r="G1027" s="58" t="s">
        <v>524</v>
      </c>
      <c r="H1027" s="58"/>
      <c r="I1027" s="58"/>
      <c r="J1027" s="58"/>
      <c r="K1027" s="58"/>
      <c r="L1027" s="58"/>
      <c r="M1027" s="58"/>
      <c r="N1027" s="30"/>
      <c r="O1027" s="30"/>
      <c r="P1027" s="30"/>
      <c r="Q1027" s="30"/>
      <c r="R1027" s="30"/>
      <c r="S1027" s="30"/>
      <c r="T1027" s="30"/>
      <c r="U1027" s="32"/>
      <c r="V1027" s="32"/>
      <c r="W1027" s="30"/>
      <c r="X1027" s="30"/>
      <c r="Y1027" s="30"/>
      <c r="Z1027" s="30"/>
      <c r="AA1027" s="30"/>
      <c r="AB1027" s="30"/>
      <c r="AC1027" s="30"/>
      <c r="AD1027" s="32"/>
      <c r="AE1027" s="30"/>
      <c r="AF1027" s="30"/>
      <c r="AG1027" s="13"/>
    </row>
    <row r="1028" spans="1:33" ht="33.5" x14ac:dyDescent="0.75">
      <c r="B1028" s="13"/>
      <c r="C1028" s="30"/>
      <c r="D1028" s="30"/>
      <c r="E1028" s="30"/>
      <c r="F1028" s="30"/>
      <c r="G1028" s="58"/>
      <c r="H1028" s="58"/>
      <c r="I1028" s="58"/>
      <c r="J1028" s="58"/>
      <c r="K1028" s="58"/>
      <c r="L1028" s="58"/>
      <c r="M1028" s="58"/>
      <c r="N1028" s="59" t="s">
        <v>9</v>
      </c>
      <c r="O1028" s="59"/>
      <c r="P1028" s="59"/>
      <c r="Q1028" s="59"/>
      <c r="R1028" s="59"/>
      <c r="S1028" s="60" t="s">
        <v>525</v>
      </c>
      <c r="T1028" s="60"/>
      <c r="U1028" s="60"/>
      <c r="V1028" s="60"/>
      <c r="W1028" s="60"/>
      <c r="X1028" s="60"/>
      <c r="Y1028" s="30"/>
      <c r="Z1028" s="61" t="s">
        <v>10</v>
      </c>
      <c r="AA1028" s="61"/>
      <c r="AB1028" s="61"/>
      <c r="AC1028" s="33" t="s">
        <v>515</v>
      </c>
      <c r="AD1028" s="32"/>
      <c r="AE1028" s="30"/>
      <c r="AF1028" s="30"/>
      <c r="AG1028" s="13"/>
    </row>
    <row r="1029" spans="1:33" ht="33.5" x14ac:dyDescent="0.75">
      <c r="B1029" s="13"/>
      <c r="C1029" s="30"/>
      <c r="D1029" s="55" t="s">
        <v>8</v>
      </c>
      <c r="E1029" s="55"/>
      <c r="F1029" s="55"/>
      <c r="G1029" s="58"/>
      <c r="H1029" s="58"/>
      <c r="I1029" s="58"/>
      <c r="J1029" s="58"/>
      <c r="K1029" s="58"/>
      <c r="L1029" s="58"/>
      <c r="M1029" s="58"/>
      <c r="N1029" s="59"/>
      <c r="O1029" s="59"/>
      <c r="P1029" s="59"/>
      <c r="Q1029" s="59"/>
      <c r="R1029" s="59"/>
      <c r="S1029" s="60"/>
      <c r="T1029" s="60"/>
      <c r="U1029" s="60"/>
      <c r="V1029" s="60"/>
      <c r="W1029" s="60"/>
      <c r="X1029" s="60"/>
      <c r="Y1029" s="30"/>
      <c r="Z1029" s="60" t="s">
        <v>514</v>
      </c>
      <c r="AA1029" s="60"/>
      <c r="AB1029" s="60"/>
      <c r="AC1029" s="60"/>
      <c r="AD1029" s="60"/>
      <c r="AE1029" s="60"/>
      <c r="AF1029" s="34"/>
      <c r="AG1029" s="13"/>
    </row>
    <row r="1030" spans="1:33" ht="33.5" x14ac:dyDescent="0.75">
      <c r="B1030" s="13"/>
      <c r="C1030" s="30"/>
      <c r="D1030" s="30"/>
      <c r="E1030" s="30"/>
      <c r="F1030" s="30"/>
      <c r="G1030" s="58"/>
      <c r="H1030" s="58"/>
      <c r="I1030" s="58"/>
      <c r="J1030" s="58"/>
      <c r="K1030" s="58"/>
      <c r="L1030" s="58"/>
      <c r="M1030" s="58"/>
      <c r="N1030" s="30"/>
      <c r="O1030" s="35"/>
      <c r="P1030" s="30"/>
      <c r="Q1030" s="30"/>
      <c r="R1030" s="35"/>
      <c r="S1030" s="4"/>
      <c r="T1030" s="4"/>
      <c r="U1030" s="4"/>
      <c r="V1030" s="4"/>
      <c r="W1030" s="4"/>
      <c r="X1030" s="4"/>
      <c r="Y1030" s="32"/>
      <c r="Z1030" s="60"/>
      <c r="AA1030" s="60"/>
      <c r="AB1030" s="60"/>
      <c r="AC1030" s="60"/>
      <c r="AD1030" s="60"/>
      <c r="AE1030" s="60"/>
      <c r="AF1030" s="34"/>
      <c r="AG1030" s="13"/>
    </row>
    <row r="1031" spans="1:33" ht="33.5" x14ac:dyDescent="0.75">
      <c r="B1031" s="13"/>
      <c r="C1031" s="30"/>
      <c r="D1031" s="30"/>
      <c r="E1031" s="35"/>
      <c r="F1031" s="35"/>
      <c r="G1031" s="58"/>
      <c r="H1031" s="58"/>
      <c r="I1031" s="58"/>
      <c r="J1031" s="58"/>
      <c r="K1031" s="58"/>
      <c r="L1031" s="58"/>
      <c r="M1031" s="58"/>
      <c r="N1031" s="30"/>
      <c r="O1031" s="30"/>
      <c r="P1031" s="30"/>
      <c r="Q1031" s="30"/>
      <c r="R1031" s="30"/>
      <c r="S1031" s="30"/>
      <c r="T1031" s="30"/>
      <c r="U1031" s="30"/>
      <c r="V1031" s="30"/>
      <c r="W1031" s="30"/>
      <c r="X1031" s="30"/>
      <c r="Y1031" s="30"/>
      <c r="Z1031" s="34"/>
      <c r="AA1031" s="34"/>
      <c r="AB1031" s="34"/>
      <c r="AC1031" s="34"/>
      <c r="AD1031" s="34"/>
      <c r="AE1031" s="34"/>
      <c r="AF1031" s="34"/>
      <c r="AG1031" s="13"/>
    </row>
    <row r="1032" spans="1:33" ht="33.5" x14ac:dyDescent="0.75">
      <c r="B1032" s="13"/>
      <c r="C1032" s="30"/>
      <c r="D1032" s="30"/>
      <c r="E1032" s="55" t="s">
        <v>16</v>
      </c>
      <c r="F1032" s="55"/>
      <c r="G1032" s="56" t="s">
        <v>283</v>
      </c>
      <c r="H1032" s="56"/>
      <c r="I1032" s="56"/>
      <c r="J1032" s="56"/>
      <c r="K1032" s="56"/>
      <c r="L1032" s="56"/>
      <c r="M1032" s="56"/>
      <c r="N1032" s="30"/>
      <c r="O1032" s="30"/>
      <c r="P1032" s="30"/>
      <c r="Q1032" s="30"/>
      <c r="R1032" s="30"/>
      <c r="S1032" s="30"/>
      <c r="T1032" s="30"/>
      <c r="U1032" s="30"/>
      <c r="V1032" s="30"/>
      <c r="W1032" s="30"/>
      <c r="X1032" s="30"/>
      <c r="Y1032" s="30"/>
      <c r="Z1032" s="30"/>
      <c r="AA1032" s="30"/>
      <c r="AB1032" s="30"/>
      <c r="AC1032" s="30"/>
      <c r="AD1032" s="30"/>
      <c r="AE1032" s="30"/>
      <c r="AF1032" s="30"/>
      <c r="AG1032" s="13"/>
    </row>
    <row r="1033" spans="1:33" ht="33.5" x14ac:dyDescent="0.75">
      <c r="B1033" s="13"/>
      <c r="C1033" s="30"/>
      <c r="D1033" s="30"/>
      <c r="E1033" s="30"/>
      <c r="F1033" s="30"/>
      <c r="G1033" s="56"/>
      <c r="H1033" s="56"/>
      <c r="I1033" s="56"/>
      <c r="J1033" s="56"/>
      <c r="K1033" s="56"/>
      <c r="L1033" s="56"/>
      <c r="M1033" s="56"/>
      <c r="N1033" s="30"/>
      <c r="O1033" s="32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  <c r="AA1033" s="30"/>
      <c r="AB1033" s="30"/>
      <c r="AC1033" s="30"/>
      <c r="AD1033" s="30"/>
      <c r="AE1033" s="30"/>
      <c r="AF1033" s="30"/>
      <c r="AG1033" s="13"/>
    </row>
    <row r="1034" spans="1:33" ht="31" x14ac:dyDescent="0.7">
      <c r="B1034" s="13"/>
      <c r="C1034" s="8"/>
      <c r="D1034" s="8"/>
      <c r="E1034" s="8"/>
      <c r="F1034" s="8"/>
      <c r="G1034" s="8"/>
      <c r="H1034" s="8"/>
      <c r="I1034" s="8"/>
      <c r="J1034" s="8"/>
      <c r="K1034" s="8"/>
      <c r="L1034" s="9"/>
      <c r="M1034" s="9"/>
      <c r="N1034" s="10"/>
      <c r="O1034" s="9"/>
      <c r="P1034" s="8"/>
      <c r="Q1034" s="8"/>
      <c r="R1034" s="8"/>
      <c r="S1034" s="8"/>
      <c r="T1034" s="8"/>
      <c r="U1034" s="8"/>
      <c r="V1034" s="8"/>
      <c r="W1034" s="8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</row>
    <row r="1035" spans="1:33" ht="31" x14ac:dyDescent="0.7">
      <c r="B1035" s="8"/>
      <c r="C1035" s="12" t="s">
        <v>11</v>
      </c>
      <c r="D1035" s="12"/>
      <c r="E1035" s="12"/>
      <c r="F1035" s="12"/>
      <c r="G1035" s="12"/>
      <c r="H1035" s="12"/>
      <c r="I1035" s="12"/>
      <c r="J1035" s="9"/>
      <c r="K1035" s="9"/>
      <c r="L1035" s="8"/>
      <c r="M1035" s="8"/>
      <c r="N1035" s="8"/>
      <c r="O1035" s="8"/>
      <c r="P1035" s="8"/>
      <c r="Q1035" s="8"/>
      <c r="R1035" s="8"/>
      <c r="U1035" s="8"/>
      <c r="V1035" s="8"/>
      <c r="W1035" s="8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</row>
    <row r="1036" spans="1:33" ht="31" x14ac:dyDescent="0.7">
      <c r="B1036" s="11" t="s">
        <v>0</v>
      </c>
      <c r="C1036" s="9" t="s">
        <v>526</v>
      </c>
      <c r="D1036" s="9"/>
      <c r="E1036" s="9"/>
      <c r="F1036" s="9"/>
      <c r="G1036" s="9"/>
      <c r="H1036" s="9"/>
      <c r="I1036" s="9"/>
      <c r="J1036" s="8"/>
      <c r="K1036" s="8"/>
      <c r="L1036" s="8"/>
      <c r="M1036" s="8"/>
      <c r="N1036" s="8"/>
      <c r="O1036" s="8"/>
      <c r="P1036" s="8"/>
      <c r="Q1036" s="8"/>
      <c r="R1036" s="8"/>
      <c r="U1036" s="8"/>
      <c r="V1036" s="8"/>
      <c r="W1036" s="8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</row>
    <row r="1037" spans="1:33" ht="31" x14ac:dyDescent="0.7">
      <c r="B1037" s="11" t="s">
        <v>1</v>
      </c>
      <c r="C1037" s="9" t="s">
        <v>527</v>
      </c>
      <c r="D1037" s="9"/>
      <c r="E1037" s="9"/>
      <c r="F1037" s="9"/>
      <c r="G1037" s="9"/>
      <c r="H1037" s="9"/>
      <c r="I1037" s="9"/>
      <c r="J1037" s="9"/>
      <c r="K1037" s="10"/>
      <c r="L1037" s="8"/>
      <c r="M1037" s="8"/>
      <c r="N1037" s="8"/>
      <c r="O1037" s="8"/>
      <c r="P1037" s="8"/>
      <c r="Q1037" s="8"/>
      <c r="R1037" s="8"/>
      <c r="U1037" s="8"/>
      <c r="V1037" s="8"/>
      <c r="W1037" s="8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</row>
    <row r="1038" spans="1:33" ht="31" x14ac:dyDescent="0.7">
      <c r="A1038" s="2"/>
      <c r="B1038" s="11" t="s">
        <v>2</v>
      </c>
      <c r="C1038" s="9" t="s">
        <v>528</v>
      </c>
      <c r="D1038" s="9"/>
      <c r="E1038" s="9"/>
      <c r="F1038" s="9"/>
      <c r="G1038" s="9"/>
      <c r="H1038" s="9"/>
      <c r="I1038" s="9"/>
      <c r="J1038" s="9"/>
      <c r="K1038" s="8"/>
      <c r="L1038" s="10"/>
      <c r="M1038" s="10"/>
      <c r="N1038" s="10"/>
      <c r="O1038" s="10"/>
      <c r="P1038" s="10"/>
      <c r="Q1038" s="10"/>
      <c r="R1038" s="10"/>
      <c r="S1038" s="2"/>
      <c r="T1038" s="2"/>
      <c r="U1038" s="10"/>
      <c r="V1038" s="10"/>
      <c r="W1038" s="1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</row>
    <row r="1039" spans="1:33" ht="28.5" x14ac:dyDescent="0.65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</row>
    <row r="1040" spans="1:33" ht="28.5" customHeight="1" x14ac:dyDescent="0.35">
      <c r="A1040" s="2"/>
      <c r="B1040" s="57"/>
      <c r="C1040" s="51" t="s">
        <v>6</v>
      </c>
      <c r="D1040" s="51"/>
      <c r="E1040" s="51"/>
      <c r="F1040" s="51"/>
      <c r="G1040" s="51"/>
      <c r="H1040" s="51"/>
      <c r="I1040" s="51" t="s">
        <v>23</v>
      </c>
      <c r="J1040" s="51"/>
      <c r="K1040" s="51"/>
      <c r="L1040" s="51"/>
      <c r="M1040" s="51"/>
      <c r="N1040" s="51"/>
      <c r="O1040" s="51" t="s">
        <v>7</v>
      </c>
      <c r="P1040" s="51"/>
      <c r="Q1040" s="51"/>
      <c r="R1040" s="51"/>
      <c r="S1040" s="51"/>
      <c r="T1040" s="51"/>
      <c r="U1040" s="51" t="s">
        <v>24</v>
      </c>
      <c r="V1040" s="51"/>
      <c r="W1040" s="51"/>
      <c r="X1040" s="51"/>
      <c r="Y1040" s="51"/>
      <c r="Z1040" s="51"/>
      <c r="AA1040" s="51" t="s">
        <v>25</v>
      </c>
      <c r="AB1040" s="51"/>
      <c r="AC1040" s="51"/>
      <c r="AD1040" s="51"/>
      <c r="AE1040" s="51"/>
      <c r="AF1040" s="51"/>
      <c r="AG1040" s="27"/>
    </row>
    <row r="1041" spans="1:33" ht="28.5" x14ac:dyDescent="0.35">
      <c r="A1041" s="2"/>
      <c r="B1041" s="57"/>
      <c r="C1041" s="25" t="s">
        <v>0</v>
      </c>
      <c r="D1041" s="25" t="s">
        <v>1</v>
      </c>
      <c r="E1041" s="25" t="s">
        <v>2</v>
      </c>
      <c r="F1041" s="25" t="s">
        <v>3</v>
      </c>
      <c r="G1041" s="25" t="s">
        <v>4</v>
      </c>
      <c r="H1041" s="25" t="s">
        <v>5</v>
      </c>
      <c r="I1041" s="25" t="s">
        <v>0</v>
      </c>
      <c r="J1041" s="25" t="s">
        <v>1</v>
      </c>
      <c r="K1041" s="25" t="s">
        <v>2</v>
      </c>
      <c r="L1041" s="25" t="s">
        <v>3</v>
      </c>
      <c r="M1041" s="25" t="s">
        <v>4</v>
      </c>
      <c r="N1041" s="25" t="s">
        <v>5</v>
      </c>
      <c r="O1041" s="25" t="s">
        <v>0</v>
      </c>
      <c r="P1041" s="25" t="s">
        <v>1</v>
      </c>
      <c r="Q1041" s="25" t="s">
        <v>2</v>
      </c>
      <c r="R1041" s="25" t="s">
        <v>3</v>
      </c>
      <c r="S1041" s="25" t="s">
        <v>4</v>
      </c>
      <c r="T1041" s="25" t="s">
        <v>5</v>
      </c>
      <c r="U1041" s="25" t="s">
        <v>0</v>
      </c>
      <c r="V1041" s="25" t="s">
        <v>1</v>
      </c>
      <c r="W1041" s="25" t="s">
        <v>2</v>
      </c>
      <c r="X1041" s="25" t="s">
        <v>3</v>
      </c>
      <c r="Y1041" s="25" t="s">
        <v>4</v>
      </c>
      <c r="Z1041" s="25" t="s">
        <v>5</v>
      </c>
      <c r="AA1041" s="25" t="s">
        <v>0</v>
      </c>
      <c r="AB1041" s="25" t="s">
        <v>1</v>
      </c>
      <c r="AC1041" s="25" t="s">
        <v>2</v>
      </c>
      <c r="AD1041" s="25" t="s">
        <v>3</v>
      </c>
      <c r="AE1041" s="25" t="s">
        <v>4</v>
      </c>
      <c r="AF1041" s="25" t="s">
        <v>5</v>
      </c>
      <c r="AG1041" s="28"/>
    </row>
    <row r="1042" spans="1:33" ht="28.5" x14ac:dyDescent="0.35">
      <c r="A1042" s="2"/>
      <c r="B1042" s="26" t="s">
        <v>0</v>
      </c>
      <c r="C1042" s="25">
        <v>5</v>
      </c>
      <c r="D1042" s="25">
        <v>6</v>
      </c>
      <c r="E1042" s="25">
        <v>5</v>
      </c>
      <c r="F1042" s="25">
        <v>5</v>
      </c>
      <c r="G1042" s="25">
        <v>5</v>
      </c>
      <c r="H1042" s="52">
        <v>5</v>
      </c>
      <c r="I1042" s="25"/>
      <c r="J1042" s="25"/>
      <c r="K1042" s="25"/>
      <c r="L1042" s="25"/>
      <c r="M1042" s="25"/>
      <c r="N1042" s="52">
        <v>0</v>
      </c>
      <c r="O1042" s="25">
        <v>6</v>
      </c>
      <c r="P1042" s="25">
        <v>6</v>
      </c>
      <c r="Q1042" s="25">
        <v>6</v>
      </c>
      <c r="R1042" s="25">
        <v>6</v>
      </c>
      <c r="S1042" s="25">
        <v>6</v>
      </c>
      <c r="T1042" s="52">
        <v>6</v>
      </c>
      <c r="U1042" s="25">
        <v>4</v>
      </c>
      <c r="V1042" s="25">
        <v>4</v>
      </c>
      <c r="W1042" s="25">
        <v>4</v>
      </c>
      <c r="X1042" s="25">
        <v>4</v>
      </c>
      <c r="Y1042" s="25">
        <v>4</v>
      </c>
      <c r="Z1042" s="52">
        <v>4</v>
      </c>
      <c r="AA1042" s="25">
        <v>7</v>
      </c>
      <c r="AB1042" s="25">
        <v>7</v>
      </c>
      <c r="AC1042" s="25">
        <v>6</v>
      </c>
      <c r="AD1042" s="25">
        <v>7</v>
      </c>
      <c r="AE1042" s="25">
        <v>7</v>
      </c>
      <c r="AF1042" s="52">
        <v>7</v>
      </c>
      <c r="AG1042" s="28"/>
    </row>
    <row r="1043" spans="1:33" ht="28.5" x14ac:dyDescent="0.35">
      <c r="A1043" s="2"/>
      <c r="B1043" s="26" t="s">
        <v>1</v>
      </c>
      <c r="C1043" s="25">
        <v>6</v>
      </c>
      <c r="D1043" s="25">
        <v>7</v>
      </c>
      <c r="E1043" s="25">
        <v>6</v>
      </c>
      <c r="F1043" s="25">
        <v>7</v>
      </c>
      <c r="G1043" s="25">
        <v>6</v>
      </c>
      <c r="H1043" s="53"/>
      <c r="I1043" s="25"/>
      <c r="J1043" s="25"/>
      <c r="K1043" s="25"/>
      <c r="L1043" s="25"/>
      <c r="M1043" s="25"/>
      <c r="N1043" s="53"/>
      <c r="O1043" s="25">
        <v>6</v>
      </c>
      <c r="P1043" s="25">
        <v>5</v>
      </c>
      <c r="Q1043" s="25">
        <v>6</v>
      </c>
      <c r="R1043" s="25">
        <v>5</v>
      </c>
      <c r="S1043" s="25">
        <v>5</v>
      </c>
      <c r="T1043" s="53"/>
      <c r="U1043" s="25">
        <v>4</v>
      </c>
      <c r="V1043" s="25">
        <v>4</v>
      </c>
      <c r="W1043" s="25">
        <v>4</v>
      </c>
      <c r="X1043" s="25">
        <v>4</v>
      </c>
      <c r="Y1043" s="25">
        <v>4</v>
      </c>
      <c r="Z1043" s="53"/>
      <c r="AA1043" s="25">
        <v>7</v>
      </c>
      <c r="AB1043" s="25">
        <v>8</v>
      </c>
      <c r="AC1043" s="25">
        <v>7</v>
      </c>
      <c r="AD1043" s="25">
        <v>7</v>
      </c>
      <c r="AE1043" s="25">
        <v>7</v>
      </c>
      <c r="AF1043" s="53"/>
      <c r="AG1043" s="28"/>
    </row>
    <row r="1044" spans="1:33" ht="28.5" x14ac:dyDescent="0.35">
      <c r="A1044" s="2"/>
      <c r="B1044" s="26" t="s">
        <v>2</v>
      </c>
      <c r="C1044" s="25">
        <v>6</v>
      </c>
      <c r="D1044" s="25">
        <v>6</v>
      </c>
      <c r="E1044" s="25">
        <v>6</v>
      </c>
      <c r="F1044" s="25">
        <v>7</v>
      </c>
      <c r="G1044" s="25">
        <v>6</v>
      </c>
      <c r="H1044" s="53"/>
      <c r="I1044" s="25"/>
      <c r="J1044" s="25"/>
      <c r="K1044" s="25"/>
      <c r="L1044" s="25"/>
      <c r="M1044" s="25"/>
      <c r="N1044" s="53"/>
      <c r="O1044" s="25">
        <v>7</v>
      </c>
      <c r="P1044" s="25">
        <v>6</v>
      </c>
      <c r="Q1044" s="25">
        <v>6</v>
      </c>
      <c r="R1044" s="25">
        <v>5</v>
      </c>
      <c r="S1044" s="25">
        <v>6</v>
      </c>
      <c r="T1044" s="53"/>
      <c r="U1044" s="25">
        <v>4</v>
      </c>
      <c r="V1044" s="25">
        <v>4</v>
      </c>
      <c r="W1044" s="25">
        <v>4</v>
      </c>
      <c r="X1044" s="25">
        <v>4</v>
      </c>
      <c r="Y1044" s="25">
        <v>4</v>
      </c>
      <c r="Z1044" s="53"/>
      <c r="AA1044" s="25">
        <v>8</v>
      </c>
      <c r="AB1044" s="25">
        <v>7</v>
      </c>
      <c r="AC1044" s="25">
        <v>8</v>
      </c>
      <c r="AD1044" s="25">
        <v>8</v>
      </c>
      <c r="AE1044" s="25">
        <v>8</v>
      </c>
      <c r="AF1044" s="53"/>
      <c r="AG1044" s="28"/>
    </row>
    <row r="1045" spans="1:33" ht="28.5" x14ac:dyDescent="0.35">
      <c r="A1045" s="2"/>
      <c r="B1045" s="25"/>
      <c r="C1045" s="29">
        <f>SUM(C1042:C1044)/3</f>
        <v>5.666666666666667</v>
      </c>
      <c r="D1045" s="29">
        <f t="shared" ref="D1045:F1045" si="23">SUM(D1042:D1044)/3</f>
        <v>6.333333333333333</v>
      </c>
      <c r="E1045" s="29">
        <f t="shared" si="23"/>
        <v>5.666666666666667</v>
      </c>
      <c r="F1045" s="29">
        <f t="shared" si="23"/>
        <v>6.333333333333333</v>
      </c>
      <c r="G1045" s="29">
        <f>SUM(G1042:G1044)/3</f>
        <v>5.666666666666667</v>
      </c>
      <c r="H1045" s="54"/>
      <c r="I1045" s="29">
        <f>SUM(I1042:I1044)/3</f>
        <v>0</v>
      </c>
      <c r="J1045" s="29">
        <f>SUM(J1042:J1044)/3</f>
        <v>0</v>
      </c>
      <c r="K1045" s="29">
        <f>SUM(K1042:K1044)/3</f>
        <v>0</v>
      </c>
      <c r="L1045" s="29">
        <f>SUM(L1042:L1044)/3</f>
        <v>0</v>
      </c>
      <c r="M1045" s="29">
        <f>SUM(M1042:M1044)/3</f>
        <v>0</v>
      </c>
      <c r="N1045" s="54"/>
      <c r="O1045" s="29">
        <f>SUM(O1042:O1044)/3</f>
        <v>6.333333333333333</v>
      </c>
      <c r="P1045" s="29">
        <f>SUM(P1042:P1044)/3</f>
        <v>5.666666666666667</v>
      </c>
      <c r="Q1045" s="29">
        <f>SUM(Q1042:Q1044)/3</f>
        <v>6</v>
      </c>
      <c r="R1045" s="29">
        <f>SUM(R1042:R1044)/3</f>
        <v>5.333333333333333</v>
      </c>
      <c r="S1045" s="29">
        <f>SUM(S1042:S1044)/3</f>
        <v>5.666666666666667</v>
      </c>
      <c r="T1045" s="54"/>
      <c r="U1045" s="29">
        <f>SUM(U1042:U1044)/3</f>
        <v>4</v>
      </c>
      <c r="V1045" s="29">
        <f>SUM(V1042:V1044)/3</f>
        <v>4</v>
      </c>
      <c r="W1045" s="29">
        <f>SUM(W1042:W1044)/3</f>
        <v>4</v>
      </c>
      <c r="X1045" s="29">
        <f>SUM(X1042:X1044)/3</f>
        <v>4</v>
      </c>
      <c r="Y1045" s="29">
        <f>SUM(Y1042:Y1044)/3</f>
        <v>4</v>
      </c>
      <c r="Z1045" s="54"/>
      <c r="AA1045" s="29">
        <f>SUM(AA1042:AA1044)/3</f>
        <v>7.333333333333333</v>
      </c>
      <c r="AB1045" s="29">
        <f>SUM(AB1042:AB1044)/3</f>
        <v>7.333333333333333</v>
      </c>
      <c r="AC1045" s="29">
        <f>SUM(AC1042:AC1044)/3</f>
        <v>7</v>
      </c>
      <c r="AD1045" s="29">
        <f>SUM(AD1042:AD1044)/3</f>
        <v>7.333333333333333</v>
      </c>
      <c r="AE1045" s="29">
        <f>SUM(AE1042:AE1044)/3</f>
        <v>7.333333333333333</v>
      </c>
      <c r="AF1045" s="54"/>
      <c r="AG1045" s="28"/>
    </row>
    <row r="1046" spans="1:33" ht="28.5" x14ac:dyDescent="0.35">
      <c r="A1046" s="2"/>
      <c r="B1046" s="25"/>
      <c r="C1046" s="50">
        <f>SUM(C1045:E1045)/3</f>
        <v>5.8888888888888893</v>
      </c>
      <c r="D1046" s="50"/>
      <c r="E1046" s="50"/>
      <c r="F1046" s="50">
        <f>(F1045+G1045+H1042)/3</f>
        <v>5.666666666666667</v>
      </c>
      <c r="G1046" s="50"/>
      <c r="H1046" s="50"/>
      <c r="I1046" s="50">
        <v>3.8</v>
      </c>
      <c r="J1046" s="50"/>
      <c r="K1046" s="50"/>
      <c r="L1046" s="50">
        <v>4</v>
      </c>
      <c r="M1046" s="50"/>
      <c r="N1046" s="50"/>
      <c r="O1046" s="50">
        <f>SUM(O1045:Q1045)/3</f>
        <v>6</v>
      </c>
      <c r="P1046" s="50"/>
      <c r="Q1046" s="50"/>
      <c r="R1046" s="50">
        <f>(R1045+S1045+T1042)/3</f>
        <v>5.666666666666667</v>
      </c>
      <c r="S1046" s="50"/>
      <c r="T1046" s="50"/>
      <c r="U1046" s="50">
        <f>SUM(U1045:W1045)/3</f>
        <v>4</v>
      </c>
      <c r="V1046" s="50"/>
      <c r="W1046" s="50"/>
      <c r="X1046" s="50">
        <f>(X1045+Y1045+Z1042)/3</f>
        <v>4</v>
      </c>
      <c r="Y1046" s="50"/>
      <c r="Z1046" s="50"/>
      <c r="AA1046" s="50">
        <f>SUM(AA1045:AC1045)/3</f>
        <v>7.2222222222222214</v>
      </c>
      <c r="AB1046" s="50"/>
      <c r="AC1046" s="50"/>
      <c r="AD1046" s="50">
        <f>(AD1045+AE1045+AF1042)/3</f>
        <v>7.2222222222222214</v>
      </c>
      <c r="AE1046" s="50"/>
      <c r="AF1046" s="50"/>
      <c r="AG1046" s="28"/>
    </row>
    <row r="1047" spans="1:33" ht="28.5" x14ac:dyDescent="0.35">
      <c r="A1047" s="2"/>
      <c r="B1047" s="25"/>
      <c r="C1047" s="50">
        <f>C1046+F1046</f>
        <v>11.555555555555557</v>
      </c>
      <c r="D1047" s="50"/>
      <c r="E1047" s="50"/>
      <c r="F1047" s="50"/>
      <c r="G1047" s="50"/>
      <c r="H1047" s="50"/>
      <c r="I1047" s="50">
        <f>I1046+L1046</f>
        <v>7.8</v>
      </c>
      <c r="J1047" s="50"/>
      <c r="K1047" s="50"/>
      <c r="L1047" s="50"/>
      <c r="M1047" s="50"/>
      <c r="N1047" s="50"/>
      <c r="O1047" s="50">
        <f>O1046+R1046</f>
        <v>11.666666666666668</v>
      </c>
      <c r="P1047" s="50"/>
      <c r="Q1047" s="50"/>
      <c r="R1047" s="50"/>
      <c r="S1047" s="50"/>
      <c r="T1047" s="50"/>
      <c r="U1047" s="50">
        <f>U1046+X1046</f>
        <v>8</v>
      </c>
      <c r="V1047" s="50"/>
      <c r="W1047" s="50"/>
      <c r="X1047" s="50"/>
      <c r="Y1047" s="50"/>
      <c r="Z1047" s="50"/>
      <c r="AA1047" s="50">
        <f>AA1046+AD1046</f>
        <v>14.444444444444443</v>
      </c>
      <c r="AB1047" s="50"/>
      <c r="AC1047" s="50"/>
      <c r="AD1047" s="50"/>
      <c r="AE1047" s="50"/>
      <c r="AF1047" s="50"/>
      <c r="AG1047" s="28"/>
    </row>
    <row r="1048" spans="1:33" ht="28.5" x14ac:dyDescent="0.65">
      <c r="A1048" s="13"/>
      <c r="AG1048" s="13"/>
    </row>
    <row r="1049" spans="1:33" ht="28.5" x14ac:dyDescent="0.65">
      <c r="A1049" s="13"/>
      <c r="B1049" s="46" t="s">
        <v>12</v>
      </c>
      <c r="C1049" s="46"/>
      <c r="D1049" s="46"/>
      <c r="E1049" s="47">
        <f>SUM(C1046:AF1046)</f>
        <v>53.466666666666669</v>
      </c>
      <c r="F1049" s="47"/>
      <c r="G1049" s="15" t="s">
        <v>13</v>
      </c>
      <c r="H1049" s="15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</row>
    <row r="1050" spans="1:33" ht="28.5" x14ac:dyDescent="0.6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</row>
    <row r="1051" spans="1:33" ht="28.5" x14ac:dyDescent="0.65">
      <c r="A1051" s="13"/>
      <c r="B1051" s="46" t="s">
        <v>14</v>
      </c>
      <c r="C1051" s="46"/>
      <c r="D1051" s="46"/>
      <c r="E1051" s="46"/>
      <c r="F1051" s="13"/>
      <c r="G1051" s="48" t="str" cm="1">
        <f t="array" ref="G1051">_xlfn.IFS(E1049&lt;40,"Диплом",E1049&lt;60,"Бронзовая медаль",E1049&lt;80,"Серебряная медаль",E1049&lt;100,"Золотая медаль")</f>
        <v>Бронзовая медаль</v>
      </c>
      <c r="H1051" s="48"/>
      <c r="I1051" s="48"/>
      <c r="J1051" s="48"/>
      <c r="K1051" s="48"/>
      <c r="L1051" s="48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</row>
    <row r="1052" spans="1:33" ht="28.5" x14ac:dyDescent="0.65">
      <c r="A1052" s="13"/>
      <c r="B1052" s="14"/>
      <c r="C1052" s="14"/>
      <c r="D1052" s="14"/>
      <c r="E1052" s="14"/>
      <c r="F1052" s="13"/>
      <c r="G1052" s="36"/>
      <c r="H1052" s="36"/>
      <c r="I1052" s="36"/>
      <c r="J1052" s="36"/>
      <c r="K1052" s="36"/>
      <c r="L1052" s="36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</row>
    <row r="1053" spans="1:33" ht="28.5" x14ac:dyDescent="0.6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</row>
    <row r="1054" spans="1:33" ht="28.5" x14ac:dyDescent="0.65">
      <c r="A1054" s="13"/>
      <c r="B1054" s="3"/>
      <c r="C1054" s="3"/>
      <c r="D1054" s="19" t="s">
        <v>22</v>
      </c>
      <c r="E1054" s="19"/>
      <c r="F1054" s="19"/>
      <c r="G1054" s="19"/>
      <c r="I1054" s="3"/>
      <c r="J1054" s="3"/>
      <c r="K1054" s="19" t="s">
        <v>23</v>
      </c>
      <c r="L1054" s="19"/>
      <c r="M1054" s="19"/>
      <c r="O1054" s="3"/>
      <c r="P1054" s="3"/>
      <c r="Q1054" s="19" t="s">
        <v>7</v>
      </c>
      <c r="R1054" s="19"/>
      <c r="W1054" s="19" t="s">
        <v>24</v>
      </c>
      <c r="X1054" s="19"/>
      <c r="Y1054" s="3"/>
      <c r="AB1054" s="3"/>
      <c r="AC1054" s="3"/>
      <c r="AD1054" s="19" t="s">
        <v>25</v>
      </c>
      <c r="AE1054" s="3"/>
      <c r="AF1054" s="3"/>
      <c r="AG1054" s="13"/>
    </row>
    <row r="1055" spans="1:33" ht="28.5" x14ac:dyDescent="0.65">
      <c r="A1055" s="13"/>
      <c r="B1055" s="49" t="s">
        <v>15</v>
      </c>
      <c r="C1055" s="49"/>
      <c r="D1055" s="17"/>
      <c r="E1055" s="17"/>
      <c r="F1055" s="17"/>
      <c r="G1055" s="18"/>
      <c r="I1055" s="37" t="s">
        <v>15</v>
      </c>
      <c r="J1055" s="37"/>
      <c r="K1055" s="17"/>
      <c r="L1055" s="17"/>
      <c r="M1055" s="3"/>
      <c r="O1055" s="37" t="s">
        <v>15</v>
      </c>
      <c r="P1055" s="37"/>
      <c r="Q1055" s="17"/>
      <c r="R1055" s="17"/>
      <c r="V1055" s="40" t="s">
        <v>15</v>
      </c>
      <c r="W1055" s="37"/>
      <c r="X1055" s="17"/>
      <c r="Y1055" s="3"/>
      <c r="AB1055" s="37" t="s">
        <v>15</v>
      </c>
      <c r="AC1055" s="37"/>
      <c r="AD1055" s="17"/>
      <c r="AE1055" s="3"/>
      <c r="AF1055" s="3"/>
      <c r="AG1055" s="13"/>
    </row>
    <row r="1056" spans="1:33" ht="46" x14ac:dyDescent="0.35">
      <c r="H1056" s="62" t="s">
        <v>26</v>
      </c>
      <c r="I1056" s="62"/>
      <c r="J1056" s="62"/>
      <c r="K1056" s="62"/>
      <c r="L1056" s="62"/>
      <c r="M1056" s="62"/>
      <c r="N1056" s="62"/>
      <c r="O1056" s="62"/>
      <c r="P1056" s="62"/>
      <c r="Q1056" s="62"/>
      <c r="R1056" s="62"/>
      <c r="S1056" s="62"/>
      <c r="T1056" s="62"/>
      <c r="U1056" s="62"/>
      <c r="V1056" s="62"/>
      <c r="W1056" s="62"/>
      <c r="X1056" s="62"/>
      <c r="Y1056" s="62"/>
      <c r="Z1056" s="62"/>
      <c r="AA1056" s="62"/>
      <c r="AB1056" s="62"/>
      <c r="AC1056" s="62"/>
      <c r="AD1056" s="62"/>
    </row>
    <row r="1057" spans="1:33" ht="46" x14ac:dyDescent="1">
      <c r="C1057" s="3"/>
      <c r="D1057" s="3"/>
      <c r="E1057" s="3"/>
      <c r="F1057" s="3"/>
      <c r="G1057" s="3"/>
      <c r="H1057" s="21"/>
      <c r="I1057" s="21"/>
      <c r="J1057" s="21"/>
      <c r="L1057" s="24"/>
      <c r="M1057" s="24"/>
      <c r="N1057" s="24"/>
      <c r="O1057" s="24"/>
      <c r="P1057" s="24" t="s">
        <v>21</v>
      </c>
      <c r="Q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</row>
    <row r="1058" spans="1:33" ht="46" x14ac:dyDescent="1">
      <c r="C1058" s="3"/>
      <c r="D1058" s="3"/>
      <c r="E1058" s="3"/>
      <c r="F1058" s="3"/>
      <c r="G1058" s="3"/>
      <c r="H1058" s="23"/>
      <c r="I1058" s="23"/>
      <c r="J1058" s="23"/>
      <c r="K1058" s="23"/>
      <c r="L1058" s="23"/>
      <c r="M1058" s="24"/>
      <c r="N1058" s="21"/>
      <c r="O1058" s="21"/>
      <c r="P1058" s="21"/>
      <c r="Q1058" s="21"/>
      <c r="R1058" s="21"/>
      <c r="S1058" s="21"/>
      <c r="T1058" s="22"/>
      <c r="U1058" s="21"/>
      <c r="V1058" s="21"/>
      <c r="W1058" s="21"/>
      <c r="X1058" s="21"/>
      <c r="Y1058" s="21"/>
      <c r="AC1058" s="3"/>
    </row>
    <row r="1059" spans="1:33" ht="46" x14ac:dyDescent="1">
      <c r="C1059" s="5"/>
      <c r="D1059" s="5"/>
      <c r="E1059" s="5"/>
      <c r="H1059" s="21"/>
      <c r="I1059" s="21"/>
      <c r="J1059" s="63" t="s">
        <v>102</v>
      </c>
      <c r="K1059" s="63"/>
      <c r="L1059" s="63"/>
      <c r="M1059" s="63"/>
      <c r="N1059" s="63"/>
      <c r="O1059" s="63"/>
      <c r="P1059" s="63"/>
      <c r="Q1059" s="63"/>
      <c r="R1059" s="63"/>
      <c r="S1059" s="63"/>
      <c r="T1059" s="63"/>
      <c r="U1059" s="63"/>
      <c r="V1059" s="63"/>
      <c r="W1059" s="63"/>
      <c r="X1059" s="63"/>
      <c r="Y1059" s="63"/>
      <c r="Z1059" s="63"/>
      <c r="AA1059" s="63"/>
      <c r="AB1059" s="63"/>
      <c r="AC1059" s="6"/>
      <c r="AD1059" s="7"/>
    </row>
    <row r="1060" spans="1:33" ht="33.5" x14ac:dyDescent="0.75">
      <c r="B1060" s="13"/>
      <c r="C1060" s="30"/>
      <c r="D1060" s="30"/>
      <c r="E1060" s="30"/>
      <c r="F1060" s="30"/>
      <c r="G1060" s="30"/>
      <c r="H1060" s="30"/>
      <c r="I1060" s="30"/>
      <c r="J1060" s="30"/>
      <c r="K1060" s="30"/>
      <c r="L1060" s="31"/>
      <c r="M1060" s="30"/>
      <c r="N1060" s="30"/>
      <c r="O1060" s="30"/>
      <c r="P1060" s="30"/>
      <c r="Q1060" s="30"/>
      <c r="R1060" s="30"/>
      <c r="S1060" s="30"/>
      <c r="T1060" s="30"/>
      <c r="U1060" s="30"/>
      <c r="V1060" s="30"/>
      <c r="W1060" s="30"/>
      <c r="X1060" s="30"/>
      <c r="Y1060" s="30"/>
      <c r="Z1060" s="30"/>
      <c r="AA1060" s="30"/>
      <c r="AB1060" s="30"/>
      <c r="AC1060" s="30"/>
      <c r="AD1060" s="30"/>
      <c r="AE1060" s="30"/>
      <c r="AF1060" s="30"/>
      <c r="AG1060" s="13"/>
    </row>
    <row r="1061" spans="1:33" ht="33.5" x14ac:dyDescent="0.75">
      <c r="B1061" s="13"/>
      <c r="C1061" s="30"/>
      <c r="D1061" s="30"/>
      <c r="E1061" s="30"/>
      <c r="F1061" s="30"/>
      <c r="G1061" s="58" t="s">
        <v>529</v>
      </c>
      <c r="H1061" s="58"/>
      <c r="I1061" s="58"/>
      <c r="J1061" s="58"/>
      <c r="K1061" s="58"/>
      <c r="L1061" s="58"/>
      <c r="M1061" s="58"/>
      <c r="N1061" s="30"/>
      <c r="O1061" s="30"/>
      <c r="P1061" s="30"/>
      <c r="Q1061" s="30"/>
      <c r="R1061" s="30"/>
      <c r="S1061" s="30"/>
      <c r="T1061" s="30"/>
      <c r="U1061" s="32"/>
      <c r="V1061" s="32"/>
      <c r="W1061" s="30"/>
      <c r="X1061" s="30"/>
      <c r="Y1061" s="30"/>
      <c r="Z1061" s="30"/>
      <c r="AA1061" s="30"/>
      <c r="AB1061" s="30"/>
      <c r="AC1061" s="30"/>
      <c r="AD1061" s="32"/>
      <c r="AE1061" s="30"/>
      <c r="AF1061" s="30"/>
      <c r="AG1061" s="13"/>
    </row>
    <row r="1062" spans="1:33" ht="33.5" x14ac:dyDescent="0.75">
      <c r="B1062" s="13"/>
      <c r="C1062" s="30"/>
      <c r="D1062" s="30"/>
      <c r="E1062" s="30"/>
      <c r="F1062" s="30"/>
      <c r="G1062" s="58"/>
      <c r="H1062" s="58"/>
      <c r="I1062" s="58"/>
      <c r="J1062" s="58"/>
      <c r="K1062" s="58"/>
      <c r="L1062" s="58"/>
      <c r="M1062" s="58"/>
      <c r="N1062" s="59" t="s">
        <v>9</v>
      </c>
      <c r="O1062" s="59"/>
      <c r="P1062" s="59"/>
      <c r="Q1062" s="59"/>
      <c r="R1062" s="59"/>
      <c r="S1062" s="60" t="s">
        <v>530</v>
      </c>
      <c r="T1062" s="60"/>
      <c r="U1062" s="60"/>
      <c r="V1062" s="60"/>
      <c r="W1062" s="60"/>
      <c r="X1062" s="60"/>
      <c r="Y1062" s="30"/>
      <c r="Z1062" s="61" t="s">
        <v>10</v>
      </c>
      <c r="AA1062" s="61"/>
      <c r="AB1062" s="61"/>
      <c r="AC1062" s="33" t="s">
        <v>515</v>
      </c>
      <c r="AD1062" s="32"/>
      <c r="AE1062" s="30"/>
      <c r="AF1062" s="30"/>
      <c r="AG1062" s="13"/>
    </row>
    <row r="1063" spans="1:33" ht="33.5" x14ac:dyDescent="0.75">
      <c r="B1063" s="13"/>
      <c r="C1063" s="30"/>
      <c r="D1063" s="55" t="s">
        <v>8</v>
      </c>
      <c r="E1063" s="55"/>
      <c r="F1063" s="55"/>
      <c r="G1063" s="58"/>
      <c r="H1063" s="58"/>
      <c r="I1063" s="58"/>
      <c r="J1063" s="58"/>
      <c r="K1063" s="58"/>
      <c r="L1063" s="58"/>
      <c r="M1063" s="58"/>
      <c r="N1063" s="59"/>
      <c r="O1063" s="59"/>
      <c r="P1063" s="59"/>
      <c r="Q1063" s="59"/>
      <c r="R1063" s="59"/>
      <c r="S1063" s="60"/>
      <c r="T1063" s="60"/>
      <c r="U1063" s="60"/>
      <c r="V1063" s="60"/>
      <c r="W1063" s="60"/>
      <c r="X1063" s="60"/>
      <c r="Y1063" s="30"/>
      <c r="Z1063" s="60" t="s">
        <v>514</v>
      </c>
      <c r="AA1063" s="60"/>
      <c r="AB1063" s="60"/>
      <c r="AC1063" s="60"/>
      <c r="AD1063" s="60"/>
      <c r="AE1063" s="60"/>
      <c r="AF1063" s="34"/>
      <c r="AG1063" s="13"/>
    </row>
    <row r="1064" spans="1:33" ht="33.5" x14ac:dyDescent="0.75">
      <c r="B1064" s="13"/>
      <c r="C1064" s="30"/>
      <c r="D1064" s="30"/>
      <c r="E1064" s="30"/>
      <c r="F1064" s="30"/>
      <c r="G1064" s="58"/>
      <c r="H1064" s="58"/>
      <c r="I1064" s="58"/>
      <c r="J1064" s="58"/>
      <c r="K1064" s="58"/>
      <c r="L1064" s="58"/>
      <c r="M1064" s="58"/>
      <c r="N1064" s="30"/>
      <c r="O1064" s="35"/>
      <c r="P1064" s="30"/>
      <c r="Q1064" s="30"/>
      <c r="R1064" s="35"/>
      <c r="S1064" s="4"/>
      <c r="T1064" s="4"/>
      <c r="U1064" s="4"/>
      <c r="V1064" s="4"/>
      <c r="W1064" s="4"/>
      <c r="X1064" s="4"/>
      <c r="Y1064" s="32"/>
      <c r="Z1064" s="60"/>
      <c r="AA1064" s="60"/>
      <c r="AB1064" s="60"/>
      <c r="AC1064" s="60"/>
      <c r="AD1064" s="60"/>
      <c r="AE1064" s="60"/>
      <c r="AF1064" s="34"/>
      <c r="AG1064" s="13"/>
    </row>
    <row r="1065" spans="1:33" ht="33.5" x14ac:dyDescent="0.75">
      <c r="B1065" s="13"/>
      <c r="C1065" s="30"/>
      <c r="D1065" s="30"/>
      <c r="E1065" s="35"/>
      <c r="F1065" s="35"/>
      <c r="G1065" s="58"/>
      <c r="H1065" s="58"/>
      <c r="I1065" s="58"/>
      <c r="J1065" s="58"/>
      <c r="K1065" s="58"/>
      <c r="L1065" s="58"/>
      <c r="M1065" s="58"/>
      <c r="N1065" s="30"/>
      <c r="O1065" s="30"/>
      <c r="P1065" s="30"/>
      <c r="Q1065" s="30"/>
      <c r="R1065" s="30"/>
      <c r="S1065" s="30"/>
      <c r="T1065" s="30"/>
      <c r="U1065" s="30"/>
      <c r="V1065" s="30"/>
      <c r="W1065" s="30"/>
      <c r="X1065" s="30"/>
      <c r="Y1065" s="30"/>
      <c r="Z1065" s="34"/>
      <c r="AA1065" s="34"/>
      <c r="AB1065" s="34"/>
      <c r="AC1065" s="34"/>
      <c r="AD1065" s="34"/>
      <c r="AE1065" s="34"/>
      <c r="AF1065" s="34"/>
      <c r="AG1065" s="13"/>
    </row>
    <row r="1066" spans="1:33" ht="33.75" customHeight="1" x14ac:dyDescent="0.75">
      <c r="B1066" s="13"/>
      <c r="C1066" s="30"/>
      <c r="D1066" s="30"/>
      <c r="E1066" s="55" t="s">
        <v>16</v>
      </c>
      <c r="F1066" s="55"/>
      <c r="G1066" s="76" t="s">
        <v>531</v>
      </c>
      <c r="H1066" s="76"/>
      <c r="I1066" s="76"/>
      <c r="J1066" s="76"/>
      <c r="K1066" s="76"/>
      <c r="L1066" s="76"/>
      <c r="M1066" s="76"/>
      <c r="N1066" s="30"/>
      <c r="O1066" s="30"/>
      <c r="P1066" s="30"/>
      <c r="Q1066" s="30"/>
      <c r="R1066" s="30"/>
      <c r="S1066" s="30"/>
      <c r="T1066" s="30"/>
      <c r="U1066" s="30"/>
      <c r="V1066" s="30"/>
      <c r="W1066" s="30"/>
      <c r="X1066" s="30"/>
      <c r="Y1066" s="30"/>
      <c r="Z1066" s="30"/>
      <c r="AA1066" s="30"/>
      <c r="AB1066" s="30"/>
      <c r="AC1066" s="30"/>
      <c r="AD1066" s="30"/>
      <c r="AE1066" s="30"/>
      <c r="AF1066" s="30"/>
      <c r="AG1066" s="13"/>
    </row>
    <row r="1067" spans="1:33" ht="33.5" x14ac:dyDescent="0.75">
      <c r="B1067" s="13"/>
      <c r="C1067" s="30"/>
      <c r="D1067" s="30"/>
      <c r="E1067" s="30"/>
      <c r="F1067" s="30"/>
      <c r="G1067" s="76"/>
      <c r="H1067" s="76"/>
      <c r="I1067" s="76"/>
      <c r="J1067" s="76"/>
      <c r="K1067" s="76"/>
      <c r="L1067" s="76"/>
      <c r="M1067" s="76"/>
      <c r="N1067" s="30"/>
      <c r="O1067" s="32"/>
      <c r="P1067" s="30"/>
      <c r="Q1067" s="30"/>
      <c r="R1067" s="30"/>
      <c r="S1067" s="30"/>
      <c r="T1067" s="30"/>
      <c r="U1067" s="30"/>
      <c r="V1067" s="30"/>
      <c r="W1067" s="30"/>
      <c r="X1067" s="30"/>
      <c r="Y1067" s="30"/>
      <c r="Z1067" s="30"/>
      <c r="AA1067" s="30"/>
      <c r="AB1067" s="30"/>
      <c r="AC1067" s="30"/>
      <c r="AD1067" s="30"/>
      <c r="AE1067" s="30"/>
      <c r="AF1067" s="30"/>
      <c r="AG1067" s="13"/>
    </row>
    <row r="1068" spans="1:33" ht="31" x14ac:dyDescent="0.7">
      <c r="B1068" s="13"/>
      <c r="C1068" s="8"/>
      <c r="D1068" s="8"/>
      <c r="E1068" s="8"/>
      <c r="F1068" s="8"/>
      <c r="G1068" s="8"/>
      <c r="H1068" s="8"/>
      <c r="I1068" s="8"/>
      <c r="J1068" s="8"/>
      <c r="K1068" s="8"/>
      <c r="L1068" s="9"/>
      <c r="M1068" s="9"/>
      <c r="N1068" s="10"/>
      <c r="O1068" s="9"/>
      <c r="P1068" s="8"/>
      <c r="Q1068" s="8"/>
      <c r="R1068" s="8"/>
      <c r="S1068" s="8"/>
      <c r="T1068" s="8"/>
      <c r="U1068" s="8"/>
      <c r="V1068" s="8"/>
      <c r="W1068" s="8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</row>
    <row r="1069" spans="1:33" ht="31" x14ac:dyDescent="0.7">
      <c r="B1069" s="8"/>
      <c r="C1069" s="12" t="s">
        <v>11</v>
      </c>
      <c r="D1069" s="12"/>
      <c r="E1069" s="12"/>
      <c r="F1069" s="12"/>
      <c r="G1069" s="12"/>
      <c r="H1069" s="12"/>
      <c r="I1069" s="12"/>
      <c r="J1069" s="9"/>
      <c r="K1069" s="9"/>
      <c r="L1069" s="8"/>
      <c r="M1069" s="8"/>
      <c r="N1069" s="8"/>
      <c r="O1069" s="8"/>
      <c r="P1069" s="8"/>
      <c r="Q1069" s="8"/>
      <c r="R1069" s="8"/>
      <c r="U1069" s="8"/>
      <c r="V1069" s="8"/>
      <c r="W1069" s="8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</row>
    <row r="1070" spans="1:33" ht="31" x14ac:dyDescent="0.7">
      <c r="B1070" s="11" t="s">
        <v>0</v>
      </c>
      <c r="C1070" s="9" t="s">
        <v>532</v>
      </c>
      <c r="D1070" s="9"/>
      <c r="E1070" s="9"/>
      <c r="F1070" s="9"/>
      <c r="G1070" s="9"/>
      <c r="H1070" s="9"/>
      <c r="I1070" s="9"/>
      <c r="J1070" s="8"/>
      <c r="K1070" s="8"/>
      <c r="L1070" s="8"/>
      <c r="M1070" s="8"/>
      <c r="N1070" s="8"/>
      <c r="O1070" s="8"/>
      <c r="P1070" s="8"/>
      <c r="Q1070" s="8"/>
      <c r="R1070" s="8"/>
      <c r="U1070" s="8"/>
      <c r="V1070" s="8"/>
      <c r="W1070" s="8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</row>
    <row r="1071" spans="1:33" ht="31" x14ac:dyDescent="0.7">
      <c r="B1071" s="11" t="s">
        <v>1</v>
      </c>
      <c r="C1071" s="9" t="s">
        <v>533</v>
      </c>
      <c r="D1071" s="9"/>
      <c r="E1071" s="9"/>
      <c r="F1071" s="9"/>
      <c r="G1071" s="9"/>
      <c r="H1071" s="9"/>
      <c r="I1071" s="9"/>
      <c r="J1071" s="9"/>
      <c r="K1071" s="10"/>
      <c r="L1071" s="8"/>
      <c r="M1071" s="8"/>
      <c r="N1071" s="8"/>
      <c r="O1071" s="8"/>
      <c r="P1071" s="8"/>
      <c r="Q1071" s="8"/>
      <c r="R1071" s="8"/>
      <c r="U1071" s="8"/>
      <c r="V1071" s="8"/>
      <c r="W1071" s="8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</row>
    <row r="1072" spans="1:33" ht="31" x14ac:dyDescent="0.7">
      <c r="A1072" s="2"/>
      <c r="B1072" s="11" t="s">
        <v>2</v>
      </c>
      <c r="C1072" s="9" t="s">
        <v>534</v>
      </c>
      <c r="D1072" s="9"/>
      <c r="E1072" s="9"/>
      <c r="F1072" s="9"/>
      <c r="G1072" s="9"/>
      <c r="H1072" s="9"/>
      <c r="I1072" s="9"/>
      <c r="J1072" s="9"/>
      <c r="K1072" s="8"/>
      <c r="L1072" s="10"/>
      <c r="M1072" s="10"/>
      <c r="N1072" s="10"/>
      <c r="O1072" s="10"/>
      <c r="P1072" s="10"/>
      <c r="Q1072" s="10"/>
      <c r="R1072" s="10"/>
      <c r="S1072" s="2"/>
      <c r="T1072" s="2"/>
      <c r="U1072" s="10"/>
      <c r="V1072" s="10"/>
      <c r="W1072" s="1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</row>
    <row r="1073" spans="1:33" ht="28.5" x14ac:dyDescent="0.65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</row>
    <row r="1074" spans="1:33" ht="28.5" customHeight="1" x14ac:dyDescent="0.35">
      <c r="A1074" s="2"/>
      <c r="B1074" s="57"/>
      <c r="C1074" s="51" t="s">
        <v>6</v>
      </c>
      <c r="D1074" s="51"/>
      <c r="E1074" s="51"/>
      <c r="F1074" s="51"/>
      <c r="G1074" s="51"/>
      <c r="H1074" s="51"/>
      <c r="I1074" s="51" t="s">
        <v>23</v>
      </c>
      <c r="J1074" s="51"/>
      <c r="K1074" s="51"/>
      <c r="L1074" s="51"/>
      <c r="M1074" s="51"/>
      <c r="N1074" s="51"/>
      <c r="O1074" s="51" t="s">
        <v>7</v>
      </c>
      <c r="P1074" s="51"/>
      <c r="Q1074" s="51"/>
      <c r="R1074" s="51"/>
      <c r="S1074" s="51"/>
      <c r="T1074" s="51"/>
      <c r="U1074" s="51" t="s">
        <v>24</v>
      </c>
      <c r="V1074" s="51"/>
      <c r="W1074" s="51"/>
      <c r="X1074" s="51"/>
      <c r="Y1074" s="51"/>
      <c r="Z1074" s="51"/>
      <c r="AA1074" s="51" t="s">
        <v>25</v>
      </c>
      <c r="AB1074" s="51"/>
      <c r="AC1074" s="51"/>
      <c r="AD1074" s="51"/>
      <c r="AE1074" s="51"/>
      <c r="AF1074" s="51"/>
      <c r="AG1074" s="27"/>
    </row>
    <row r="1075" spans="1:33" ht="28.5" x14ac:dyDescent="0.35">
      <c r="A1075" s="2"/>
      <c r="B1075" s="57"/>
      <c r="C1075" s="25" t="s">
        <v>0</v>
      </c>
      <c r="D1075" s="25" t="s">
        <v>1</v>
      </c>
      <c r="E1075" s="25" t="s">
        <v>2</v>
      </c>
      <c r="F1075" s="25" t="s">
        <v>3</v>
      </c>
      <c r="G1075" s="25" t="s">
        <v>4</v>
      </c>
      <c r="H1075" s="25" t="s">
        <v>5</v>
      </c>
      <c r="I1075" s="25" t="s">
        <v>0</v>
      </c>
      <c r="J1075" s="25" t="s">
        <v>1</v>
      </c>
      <c r="K1075" s="25" t="s">
        <v>2</v>
      </c>
      <c r="L1075" s="25" t="s">
        <v>3</v>
      </c>
      <c r="M1075" s="25" t="s">
        <v>4</v>
      </c>
      <c r="N1075" s="25" t="s">
        <v>5</v>
      </c>
      <c r="O1075" s="25" t="s">
        <v>0</v>
      </c>
      <c r="P1075" s="25" t="s">
        <v>1</v>
      </c>
      <c r="Q1075" s="25" t="s">
        <v>2</v>
      </c>
      <c r="R1075" s="25" t="s">
        <v>3</v>
      </c>
      <c r="S1075" s="25" t="s">
        <v>4</v>
      </c>
      <c r="T1075" s="25" t="s">
        <v>5</v>
      </c>
      <c r="U1075" s="25" t="s">
        <v>0</v>
      </c>
      <c r="V1075" s="25" t="s">
        <v>1</v>
      </c>
      <c r="W1075" s="25" t="s">
        <v>2</v>
      </c>
      <c r="X1075" s="25" t="s">
        <v>3</v>
      </c>
      <c r="Y1075" s="25" t="s">
        <v>4</v>
      </c>
      <c r="Z1075" s="25" t="s">
        <v>5</v>
      </c>
      <c r="AA1075" s="25" t="s">
        <v>0</v>
      </c>
      <c r="AB1075" s="25" t="s">
        <v>1</v>
      </c>
      <c r="AC1075" s="25" t="s">
        <v>2</v>
      </c>
      <c r="AD1075" s="25" t="s">
        <v>3</v>
      </c>
      <c r="AE1075" s="25" t="s">
        <v>4</v>
      </c>
      <c r="AF1075" s="25" t="s">
        <v>5</v>
      </c>
      <c r="AG1075" s="28"/>
    </row>
    <row r="1076" spans="1:33" ht="28.5" x14ac:dyDescent="0.35">
      <c r="A1076" s="2"/>
      <c r="B1076" s="26" t="s">
        <v>0</v>
      </c>
      <c r="C1076" s="25">
        <v>3</v>
      </c>
      <c r="D1076" s="25">
        <v>4</v>
      </c>
      <c r="E1076" s="25">
        <v>3</v>
      </c>
      <c r="F1076" s="25">
        <v>4</v>
      </c>
      <c r="G1076" s="25">
        <v>3</v>
      </c>
      <c r="H1076" s="77">
        <v>4</v>
      </c>
      <c r="I1076" s="25">
        <v>3</v>
      </c>
      <c r="J1076" s="25">
        <v>4</v>
      </c>
      <c r="K1076" s="25">
        <v>4</v>
      </c>
      <c r="L1076" s="25">
        <v>3</v>
      </c>
      <c r="M1076" s="25">
        <v>3</v>
      </c>
      <c r="N1076" s="77">
        <v>4</v>
      </c>
      <c r="O1076" s="25">
        <v>4</v>
      </c>
      <c r="P1076" s="25">
        <v>4</v>
      </c>
      <c r="Q1076" s="25">
        <v>3</v>
      </c>
      <c r="R1076" s="25">
        <v>4</v>
      </c>
      <c r="S1076" s="25">
        <v>4</v>
      </c>
      <c r="T1076" s="77">
        <v>4</v>
      </c>
      <c r="U1076" s="25">
        <v>3</v>
      </c>
      <c r="V1076" s="25">
        <v>4</v>
      </c>
      <c r="W1076" s="25">
        <v>3</v>
      </c>
      <c r="X1076" s="25">
        <v>4</v>
      </c>
      <c r="Y1076" s="25">
        <v>4</v>
      </c>
      <c r="Z1076" s="77">
        <v>4</v>
      </c>
      <c r="AA1076" s="25">
        <v>3</v>
      </c>
      <c r="AB1076" s="25">
        <v>4</v>
      </c>
      <c r="AC1076" s="25">
        <v>4</v>
      </c>
      <c r="AD1076" s="25">
        <v>4</v>
      </c>
      <c r="AE1076" s="25">
        <v>3</v>
      </c>
      <c r="AF1076" s="77">
        <v>4</v>
      </c>
      <c r="AG1076" s="28"/>
    </row>
    <row r="1077" spans="1:33" ht="28.5" x14ac:dyDescent="0.35">
      <c r="A1077" s="2"/>
      <c r="B1077" s="26" t="s">
        <v>1</v>
      </c>
      <c r="C1077" s="25">
        <v>4</v>
      </c>
      <c r="D1077" s="25">
        <v>4</v>
      </c>
      <c r="E1077" s="25">
        <v>4</v>
      </c>
      <c r="F1077" s="25">
        <v>5</v>
      </c>
      <c r="G1077" s="25">
        <v>4</v>
      </c>
      <c r="H1077" s="78"/>
      <c r="I1077" s="25">
        <v>4</v>
      </c>
      <c r="J1077" s="25">
        <v>4</v>
      </c>
      <c r="K1077" s="25">
        <v>4</v>
      </c>
      <c r="L1077" s="25">
        <v>4</v>
      </c>
      <c r="M1077" s="25">
        <v>4</v>
      </c>
      <c r="N1077" s="78"/>
      <c r="O1077" s="25">
        <v>4</v>
      </c>
      <c r="P1077" s="25">
        <v>4</v>
      </c>
      <c r="Q1077" s="25">
        <v>3</v>
      </c>
      <c r="R1077" s="25">
        <v>5</v>
      </c>
      <c r="S1077" s="25">
        <v>4</v>
      </c>
      <c r="T1077" s="78"/>
      <c r="U1077" s="25">
        <v>3</v>
      </c>
      <c r="V1077" s="25">
        <v>4</v>
      </c>
      <c r="W1077" s="25">
        <v>3</v>
      </c>
      <c r="X1077" s="25">
        <v>4</v>
      </c>
      <c r="Y1077" s="25">
        <v>3</v>
      </c>
      <c r="Z1077" s="78"/>
      <c r="AA1077" s="25">
        <v>3</v>
      </c>
      <c r="AB1077" s="25">
        <v>4</v>
      </c>
      <c r="AC1077" s="25">
        <v>4</v>
      </c>
      <c r="AD1077" s="25">
        <v>4</v>
      </c>
      <c r="AE1077" s="25">
        <v>4</v>
      </c>
      <c r="AF1077" s="78"/>
      <c r="AG1077" s="28"/>
    </row>
    <row r="1078" spans="1:33" ht="28.5" x14ac:dyDescent="0.35">
      <c r="A1078" s="2"/>
      <c r="B1078" s="26" t="s">
        <v>2</v>
      </c>
      <c r="C1078" s="25">
        <v>3</v>
      </c>
      <c r="D1078" s="25">
        <v>4</v>
      </c>
      <c r="E1078" s="25">
        <v>4</v>
      </c>
      <c r="F1078" s="25">
        <v>5</v>
      </c>
      <c r="G1078" s="25">
        <v>4</v>
      </c>
      <c r="H1078" s="78"/>
      <c r="I1078" s="25">
        <v>3</v>
      </c>
      <c r="J1078" s="25">
        <v>4</v>
      </c>
      <c r="K1078" s="25">
        <v>4</v>
      </c>
      <c r="L1078" s="25">
        <v>3</v>
      </c>
      <c r="M1078" s="25">
        <v>4</v>
      </c>
      <c r="N1078" s="78"/>
      <c r="O1078" s="25">
        <v>3</v>
      </c>
      <c r="P1078" s="25">
        <v>4</v>
      </c>
      <c r="Q1078" s="25">
        <v>4</v>
      </c>
      <c r="R1078" s="25">
        <v>4</v>
      </c>
      <c r="S1078" s="25">
        <v>5</v>
      </c>
      <c r="T1078" s="78"/>
      <c r="U1078" s="25">
        <v>3</v>
      </c>
      <c r="V1078" s="25">
        <v>4</v>
      </c>
      <c r="W1078" s="25">
        <v>4</v>
      </c>
      <c r="X1078" s="25">
        <v>5</v>
      </c>
      <c r="Y1078" s="25">
        <v>4</v>
      </c>
      <c r="Z1078" s="78"/>
      <c r="AA1078" s="25">
        <v>4</v>
      </c>
      <c r="AB1078" s="25">
        <v>5</v>
      </c>
      <c r="AC1078" s="25">
        <v>4</v>
      </c>
      <c r="AD1078" s="25">
        <v>4</v>
      </c>
      <c r="AE1078" s="25">
        <v>5</v>
      </c>
      <c r="AF1078" s="78"/>
      <c r="AG1078" s="28"/>
    </row>
    <row r="1079" spans="1:33" ht="28.5" x14ac:dyDescent="0.35">
      <c r="A1079" s="2"/>
      <c r="B1079" s="25"/>
      <c r="C1079" s="29">
        <f>SUM(C1076:C1078)/3</f>
        <v>3.3333333333333335</v>
      </c>
      <c r="D1079" s="29">
        <f t="shared" ref="D1079:F1079" si="24">SUM(D1076:D1078)/3</f>
        <v>4</v>
      </c>
      <c r="E1079" s="29">
        <f t="shared" si="24"/>
        <v>3.6666666666666665</v>
      </c>
      <c r="F1079" s="29">
        <f t="shared" si="24"/>
        <v>4.666666666666667</v>
      </c>
      <c r="G1079" s="29">
        <f>SUM(G1076:G1078)/3</f>
        <v>3.6666666666666665</v>
      </c>
      <c r="H1079" s="79"/>
      <c r="I1079" s="29">
        <f>SUM(I1076:I1078)/3</f>
        <v>3.3333333333333335</v>
      </c>
      <c r="J1079" s="29">
        <f>SUM(J1076:J1078)/3</f>
        <v>4</v>
      </c>
      <c r="K1079" s="29">
        <f>SUM(K1076:K1078)/3</f>
        <v>4</v>
      </c>
      <c r="L1079" s="29">
        <f>SUM(L1076:L1078)/3</f>
        <v>3.3333333333333335</v>
      </c>
      <c r="M1079" s="29">
        <f>SUM(M1076:M1078)/3</f>
        <v>3.6666666666666665</v>
      </c>
      <c r="N1079" s="79"/>
      <c r="O1079" s="29">
        <f>SUM(O1076:O1078)/3</f>
        <v>3.6666666666666665</v>
      </c>
      <c r="P1079" s="29">
        <f>SUM(P1076:P1078)/3</f>
        <v>4</v>
      </c>
      <c r="Q1079" s="29">
        <f>SUM(Q1076:Q1078)/3</f>
        <v>3.3333333333333335</v>
      </c>
      <c r="R1079" s="29">
        <f>SUM(R1076:R1078)/3</f>
        <v>4.333333333333333</v>
      </c>
      <c r="S1079" s="29">
        <f>SUM(S1076:S1078)/3</f>
        <v>4.333333333333333</v>
      </c>
      <c r="T1079" s="79"/>
      <c r="U1079" s="29">
        <f>SUM(U1076:U1078)/3</f>
        <v>3</v>
      </c>
      <c r="V1079" s="29">
        <f>SUM(V1076:V1078)/3</f>
        <v>4</v>
      </c>
      <c r="W1079" s="29">
        <f>SUM(W1076:W1078)/3</f>
        <v>3.3333333333333335</v>
      </c>
      <c r="X1079" s="29">
        <f>SUM(X1076:X1078)/3</f>
        <v>4.333333333333333</v>
      </c>
      <c r="Y1079" s="29">
        <f>SUM(Y1076:Y1078)/3</f>
        <v>3.6666666666666665</v>
      </c>
      <c r="Z1079" s="79"/>
      <c r="AA1079" s="29">
        <f>SUM(AA1076:AA1078)/3</f>
        <v>3.3333333333333335</v>
      </c>
      <c r="AB1079" s="29">
        <f>SUM(AB1076:AB1078)/3</f>
        <v>4.333333333333333</v>
      </c>
      <c r="AC1079" s="29">
        <f>SUM(AC1076:AC1078)/3</f>
        <v>4</v>
      </c>
      <c r="AD1079" s="29">
        <f>SUM(AD1076:AD1078)/3</f>
        <v>4</v>
      </c>
      <c r="AE1079" s="29">
        <f>SUM(AE1076:AE1078)/3</f>
        <v>4</v>
      </c>
      <c r="AF1079" s="79"/>
      <c r="AG1079" s="28"/>
    </row>
    <row r="1080" spans="1:33" ht="28.5" x14ac:dyDescent="0.35">
      <c r="A1080" s="2"/>
      <c r="B1080" s="25"/>
      <c r="C1080" s="50">
        <f>SUM(C1079:E1079)/3</f>
        <v>3.6666666666666665</v>
      </c>
      <c r="D1080" s="50"/>
      <c r="E1080" s="50"/>
      <c r="F1080" s="50">
        <f>(F1079+G1079+H1076)/3</f>
        <v>4.1111111111111116</v>
      </c>
      <c r="G1080" s="50"/>
      <c r="H1080" s="50"/>
      <c r="I1080" s="50">
        <f>SUM(I1079:K1079)/3</f>
        <v>3.7777777777777781</v>
      </c>
      <c r="J1080" s="50"/>
      <c r="K1080" s="50"/>
      <c r="L1080" s="50">
        <f>(L1079+M1079+N1076)/3</f>
        <v>3.6666666666666665</v>
      </c>
      <c r="M1080" s="50"/>
      <c r="N1080" s="50"/>
      <c r="O1080" s="50">
        <f>SUM(O1079:Q1079)/3</f>
        <v>3.6666666666666665</v>
      </c>
      <c r="P1080" s="50"/>
      <c r="Q1080" s="50"/>
      <c r="R1080" s="50">
        <f>(R1079+S1079+T1076)/3</f>
        <v>4.2222222222222223</v>
      </c>
      <c r="S1080" s="50"/>
      <c r="T1080" s="50"/>
      <c r="U1080" s="50">
        <f>SUM(U1079:W1079)/3</f>
        <v>3.4444444444444446</v>
      </c>
      <c r="V1080" s="50"/>
      <c r="W1080" s="50"/>
      <c r="X1080" s="50">
        <f>(X1079+Y1079+Z1076)/3</f>
        <v>4</v>
      </c>
      <c r="Y1080" s="50"/>
      <c r="Z1080" s="50"/>
      <c r="AA1080" s="50">
        <f>SUM(AA1079:AC1079)/3</f>
        <v>3.8888888888888888</v>
      </c>
      <c r="AB1080" s="50"/>
      <c r="AC1080" s="50"/>
      <c r="AD1080" s="50">
        <f>(AD1079+AE1079+AF1076)/3</f>
        <v>4</v>
      </c>
      <c r="AE1080" s="50"/>
      <c r="AF1080" s="50"/>
      <c r="AG1080" s="28"/>
    </row>
    <row r="1081" spans="1:33" ht="28.5" x14ac:dyDescent="0.35">
      <c r="A1081" s="2"/>
      <c r="B1081" s="25"/>
      <c r="C1081" s="50">
        <f>C1080+F1080</f>
        <v>7.7777777777777786</v>
      </c>
      <c r="D1081" s="50"/>
      <c r="E1081" s="50"/>
      <c r="F1081" s="50"/>
      <c r="G1081" s="50"/>
      <c r="H1081" s="50"/>
      <c r="I1081" s="50">
        <f>I1080+L1080</f>
        <v>7.4444444444444446</v>
      </c>
      <c r="J1081" s="50"/>
      <c r="K1081" s="50"/>
      <c r="L1081" s="50"/>
      <c r="M1081" s="50"/>
      <c r="N1081" s="50"/>
      <c r="O1081" s="50">
        <f>O1080+R1080</f>
        <v>7.8888888888888893</v>
      </c>
      <c r="P1081" s="50"/>
      <c r="Q1081" s="50"/>
      <c r="R1081" s="50"/>
      <c r="S1081" s="50"/>
      <c r="T1081" s="50"/>
      <c r="U1081" s="50">
        <f>U1080+X1080</f>
        <v>7.4444444444444446</v>
      </c>
      <c r="V1081" s="50"/>
      <c r="W1081" s="50"/>
      <c r="X1081" s="50"/>
      <c r="Y1081" s="50"/>
      <c r="Z1081" s="50"/>
      <c r="AA1081" s="50">
        <f>AA1080+AD1080</f>
        <v>7.8888888888888893</v>
      </c>
      <c r="AB1081" s="50"/>
      <c r="AC1081" s="50"/>
      <c r="AD1081" s="50"/>
      <c r="AE1081" s="50"/>
      <c r="AF1081" s="50"/>
      <c r="AG1081" s="28"/>
    </row>
    <row r="1082" spans="1:33" ht="28.5" x14ac:dyDescent="0.65">
      <c r="A1082" s="13"/>
      <c r="AG1082" s="13"/>
    </row>
    <row r="1083" spans="1:33" ht="28.5" x14ac:dyDescent="0.65">
      <c r="A1083" s="13"/>
      <c r="B1083" s="46" t="s">
        <v>12</v>
      </c>
      <c r="C1083" s="46"/>
      <c r="D1083" s="46"/>
      <c r="E1083" s="64">
        <f>SUM(C1080:AF1080)</f>
        <v>38.444444444444443</v>
      </c>
      <c r="F1083" s="64"/>
      <c r="G1083" s="15" t="s">
        <v>13</v>
      </c>
      <c r="H1083" s="15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</row>
    <row r="1084" spans="1:33" ht="28.5" x14ac:dyDescent="0.6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</row>
    <row r="1085" spans="1:33" ht="28.5" x14ac:dyDescent="0.65">
      <c r="A1085" s="13"/>
      <c r="B1085" s="46" t="s">
        <v>14</v>
      </c>
      <c r="C1085" s="46"/>
      <c r="D1085" s="46"/>
      <c r="E1085" s="46"/>
      <c r="F1085" s="13"/>
      <c r="G1085" s="48" t="str" cm="1">
        <f t="array" ref="G1085">_xlfn.IFS(E1083&lt;40,"Диплом",E1083&lt;60,"Бронзовая медаль",E1083&lt;80,"Серебряная медаль",E1083&lt;100,"Золотая медаль")</f>
        <v>Диплом</v>
      </c>
      <c r="H1085" s="48"/>
      <c r="I1085" s="48"/>
      <c r="J1085" s="48"/>
      <c r="K1085" s="48"/>
      <c r="L1085" s="48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</row>
    <row r="1086" spans="1:33" ht="28.5" x14ac:dyDescent="0.65">
      <c r="A1086" s="13"/>
      <c r="B1086" s="14"/>
      <c r="C1086" s="14"/>
      <c r="D1086" s="14"/>
      <c r="E1086" s="14"/>
      <c r="F1086" s="13"/>
      <c r="G1086" s="36"/>
      <c r="H1086" s="36"/>
      <c r="I1086" s="36"/>
      <c r="J1086" s="36"/>
      <c r="K1086" s="36"/>
      <c r="L1086" s="36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</row>
    <row r="1087" spans="1:33" ht="28.5" x14ac:dyDescent="0.6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</row>
    <row r="1088" spans="1:33" ht="28.5" x14ac:dyDescent="0.65">
      <c r="A1088" s="13"/>
      <c r="B1088" s="3"/>
      <c r="C1088" s="3"/>
      <c r="D1088" s="19" t="s">
        <v>22</v>
      </c>
      <c r="E1088" s="19"/>
      <c r="F1088" s="19"/>
      <c r="G1088" s="19"/>
      <c r="I1088" s="3"/>
      <c r="J1088" s="3"/>
      <c r="K1088" s="19" t="s">
        <v>23</v>
      </c>
      <c r="L1088" s="19"/>
      <c r="M1088" s="19"/>
      <c r="O1088" s="3"/>
      <c r="P1088" s="3"/>
      <c r="Q1088" s="19" t="s">
        <v>7</v>
      </c>
      <c r="R1088" s="19"/>
      <c r="W1088" s="19" t="s">
        <v>24</v>
      </c>
      <c r="X1088" s="19"/>
      <c r="Y1088" s="3"/>
      <c r="AB1088" s="3"/>
      <c r="AC1088" s="3"/>
      <c r="AD1088" s="19" t="s">
        <v>25</v>
      </c>
      <c r="AE1088" s="3"/>
      <c r="AF1088" s="3"/>
      <c r="AG1088" s="13"/>
    </row>
    <row r="1089" spans="1:33" ht="28.5" x14ac:dyDescent="0.65">
      <c r="A1089" s="13"/>
      <c r="B1089" s="49" t="s">
        <v>15</v>
      </c>
      <c r="C1089" s="49"/>
      <c r="D1089" s="17"/>
      <c r="E1089" s="17"/>
      <c r="F1089" s="17"/>
      <c r="G1089" s="18"/>
      <c r="I1089" s="37" t="s">
        <v>15</v>
      </c>
      <c r="J1089" s="37"/>
      <c r="K1089" s="17"/>
      <c r="L1089" s="17"/>
      <c r="M1089" s="3"/>
      <c r="O1089" s="37" t="s">
        <v>15</v>
      </c>
      <c r="P1089" s="37"/>
      <c r="Q1089" s="17"/>
      <c r="R1089" s="17"/>
      <c r="V1089" s="40" t="s">
        <v>15</v>
      </c>
      <c r="W1089" s="37"/>
      <c r="X1089" s="17"/>
      <c r="Y1089" s="3"/>
      <c r="AB1089" s="37" t="s">
        <v>15</v>
      </c>
      <c r="AC1089" s="37"/>
      <c r="AD1089" s="17"/>
      <c r="AE1089" s="3"/>
      <c r="AF1089" s="3"/>
      <c r="AG1089" s="13"/>
    </row>
    <row r="1090" spans="1:33" ht="46" x14ac:dyDescent="0.35">
      <c r="H1090" s="62" t="s">
        <v>26</v>
      </c>
      <c r="I1090" s="62"/>
      <c r="J1090" s="62"/>
      <c r="K1090" s="62"/>
      <c r="L1090" s="62"/>
      <c r="M1090" s="62"/>
      <c r="N1090" s="62"/>
      <c r="O1090" s="62"/>
      <c r="P1090" s="62"/>
      <c r="Q1090" s="62"/>
      <c r="R1090" s="62"/>
      <c r="S1090" s="62"/>
      <c r="T1090" s="62"/>
      <c r="U1090" s="62"/>
      <c r="V1090" s="62"/>
      <c r="W1090" s="62"/>
      <c r="X1090" s="62"/>
      <c r="Y1090" s="62"/>
      <c r="Z1090" s="62"/>
      <c r="AA1090" s="62"/>
      <c r="AB1090" s="62"/>
      <c r="AC1090" s="62"/>
      <c r="AD1090" s="62"/>
    </row>
    <row r="1091" spans="1:33" ht="46" x14ac:dyDescent="1">
      <c r="C1091" s="3"/>
      <c r="D1091" s="3"/>
      <c r="E1091" s="3"/>
      <c r="F1091" s="3"/>
      <c r="G1091" s="3"/>
      <c r="H1091" s="21"/>
      <c r="I1091" s="21"/>
      <c r="J1091" s="21"/>
      <c r="L1091" s="24"/>
      <c r="M1091" s="24"/>
      <c r="N1091" s="24"/>
      <c r="O1091" s="24"/>
      <c r="P1091" s="24" t="s">
        <v>21</v>
      </c>
      <c r="Q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</row>
    <row r="1092" spans="1:33" ht="46" x14ac:dyDescent="1">
      <c r="C1092" s="3"/>
      <c r="D1092" s="3"/>
      <c r="E1092" s="3"/>
      <c r="F1092" s="3"/>
      <c r="G1092" s="3"/>
      <c r="H1092" s="23"/>
      <c r="I1092" s="23"/>
      <c r="J1092" s="23"/>
      <c r="K1092" s="23"/>
      <c r="L1092" s="23"/>
      <c r="M1092" s="24"/>
      <c r="N1092" s="21"/>
      <c r="O1092" s="21"/>
      <c r="P1092" s="21"/>
      <c r="Q1092" s="21"/>
      <c r="R1092" s="21"/>
      <c r="S1092" s="21"/>
      <c r="T1092" s="22"/>
      <c r="U1092" s="21"/>
      <c r="V1092" s="21"/>
      <c r="W1092" s="21"/>
      <c r="X1092" s="21"/>
      <c r="Y1092" s="21"/>
      <c r="AC1092" s="3"/>
    </row>
    <row r="1093" spans="1:33" ht="46" x14ac:dyDescent="1">
      <c r="C1093" s="5"/>
      <c r="D1093" s="5"/>
      <c r="E1093" s="5"/>
      <c r="H1093" s="21"/>
      <c r="I1093" s="21"/>
      <c r="J1093" s="63" t="s">
        <v>103</v>
      </c>
      <c r="K1093" s="63"/>
      <c r="L1093" s="63"/>
      <c r="M1093" s="63"/>
      <c r="N1093" s="63"/>
      <c r="O1093" s="63"/>
      <c r="P1093" s="63"/>
      <c r="Q1093" s="63"/>
      <c r="R1093" s="63"/>
      <c r="S1093" s="63"/>
      <c r="T1093" s="63"/>
      <c r="U1093" s="63"/>
      <c r="V1093" s="63"/>
      <c r="W1093" s="63"/>
      <c r="X1093" s="63"/>
      <c r="Y1093" s="63"/>
      <c r="Z1093" s="63"/>
      <c r="AA1093" s="63"/>
      <c r="AB1093" s="63"/>
      <c r="AC1093" s="6"/>
      <c r="AD1093" s="7"/>
    </row>
    <row r="1094" spans="1:33" ht="33.5" x14ac:dyDescent="0.75">
      <c r="B1094" s="13"/>
      <c r="C1094" s="30"/>
      <c r="D1094" s="30"/>
      <c r="E1094" s="30"/>
      <c r="F1094" s="30"/>
      <c r="G1094" s="30"/>
      <c r="H1094" s="30"/>
      <c r="I1094" s="30"/>
      <c r="J1094" s="30"/>
      <c r="K1094" s="30"/>
      <c r="L1094" s="31"/>
      <c r="M1094" s="30"/>
      <c r="N1094" s="30"/>
      <c r="O1094" s="30"/>
      <c r="P1094" s="30"/>
      <c r="Q1094" s="30"/>
      <c r="R1094" s="30"/>
      <c r="S1094" s="30"/>
      <c r="T1094" s="30"/>
      <c r="U1094" s="30"/>
      <c r="V1094" s="30"/>
      <c r="W1094" s="30"/>
      <c r="X1094" s="30"/>
      <c r="Y1094" s="30"/>
      <c r="Z1094" s="30"/>
      <c r="AA1094" s="30"/>
      <c r="AB1094" s="30"/>
      <c r="AC1094" s="30"/>
      <c r="AD1094" s="30"/>
      <c r="AE1094" s="30"/>
      <c r="AF1094" s="30"/>
      <c r="AG1094" s="13"/>
    </row>
    <row r="1095" spans="1:33" ht="33.5" x14ac:dyDescent="0.75">
      <c r="B1095" s="13"/>
      <c r="C1095" s="30"/>
      <c r="D1095" s="30"/>
      <c r="E1095" s="30"/>
      <c r="F1095" s="30"/>
      <c r="G1095" s="58" t="s">
        <v>535</v>
      </c>
      <c r="H1095" s="58"/>
      <c r="I1095" s="58"/>
      <c r="J1095" s="58"/>
      <c r="K1095" s="58"/>
      <c r="L1095" s="58"/>
      <c r="M1095" s="58"/>
      <c r="N1095" s="30"/>
      <c r="O1095" s="30"/>
      <c r="P1095" s="30"/>
      <c r="Q1095" s="30"/>
      <c r="R1095" s="30"/>
      <c r="S1095" s="30"/>
      <c r="T1095" s="30"/>
      <c r="U1095" s="32"/>
      <c r="V1095" s="32"/>
      <c r="W1095" s="30"/>
      <c r="X1095" s="30"/>
      <c r="Y1095" s="30"/>
      <c r="Z1095" s="30"/>
      <c r="AA1095" s="30"/>
      <c r="AB1095" s="30"/>
      <c r="AC1095" s="30"/>
      <c r="AD1095" s="32"/>
      <c r="AE1095" s="30"/>
      <c r="AF1095" s="30"/>
      <c r="AG1095" s="13"/>
    </row>
    <row r="1096" spans="1:33" ht="33.5" x14ac:dyDescent="0.75">
      <c r="B1096" s="13"/>
      <c r="C1096" s="30"/>
      <c r="D1096" s="30"/>
      <c r="E1096" s="30"/>
      <c r="F1096" s="30"/>
      <c r="G1096" s="58"/>
      <c r="H1096" s="58"/>
      <c r="I1096" s="58"/>
      <c r="J1096" s="58"/>
      <c r="K1096" s="58"/>
      <c r="L1096" s="58"/>
      <c r="M1096" s="58"/>
      <c r="N1096" s="59" t="s">
        <v>9</v>
      </c>
      <c r="O1096" s="59"/>
      <c r="P1096" s="59"/>
      <c r="Q1096" s="59"/>
      <c r="R1096" s="59"/>
      <c r="S1096" s="60" t="s">
        <v>536</v>
      </c>
      <c r="T1096" s="60"/>
      <c r="U1096" s="60"/>
      <c r="V1096" s="60"/>
      <c r="W1096" s="60"/>
      <c r="X1096" s="60"/>
      <c r="Y1096" s="30"/>
      <c r="Z1096" s="61" t="s">
        <v>10</v>
      </c>
      <c r="AA1096" s="61"/>
      <c r="AB1096" s="61"/>
      <c r="AC1096" s="33" t="s">
        <v>515</v>
      </c>
      <c r="AD1096" s="32"/>
      <c r="AE1096" s="30"/>
      <c r="AF1096" s="30"/>
      <c r="AG1096" s="13"/>
    </row>
    <row r="1097" spans="1:33" ht="33.5" x14ac:dyDescent="0.75">
      <c r="B1097" s="13"/>
      <c r="C1097" s="30"/>
      <c r="D1097" s="55" t="s">
        <v>8</v>
      </c>
      <c r="E1097" s="55"/>
      <c r="F1097" s="55"/>
      <c r="G1097" s="58"/>
      <c r="H1097" s="58"/>
      <c r="I1097" s="58"/>
      <c r="J1097" s="58"/>
      <c r="K1097" s="58"/>
      <c r="L1097" s="58"/>
      <c r="M1097" s="58"/>
      <c r="N1097" s="59"/>
      <c r="O1097" s="59"/>
      <c r="P1097" s="59"/>
      <c r="Q1097" s="59"/>
      <c r="R1097" s="59"/>
      <c r="S1097" s="60"/>
      <c r="T1097" s="60"/>
      <c r="U1097" s="60"/>
      <c r="V1097" s="60"/>
      <c r="W1097" s="60"/>
      <c r="X1097" s="60"/>
      <c r="Y1097" s="30"/>
      <c r="Z1097" s="60" t="s">
        <v>514</v>
      </c>
      <c r="AA1097" s="60"/>
      <c r="AB1097" s="60"/>
      <c r="AC1097" s="60"/>
      <c r="AD1097" s="60"/>
      <c r="AE1097" s="60"/>
      <c r="AF1097" s="34"/>
      <c r="AG1097" s="13"/>
    </row>
    <row r="1098" spans="1:33" ht="33.5" x14ac:dyDescent="0.75">
      <c r="B1098" s="13"/>
      <c r="C1098" s="30"/>
      <c r="D1098" s="30"/>
      <c r="E1098" s="30"/>
      <c r="F1098" s="30"/>
      <c r="G1098" s="58"/>
      <c r="H1098" s="58"/>
      <c r="I1098" s="58"/>
      <c r="J1098" s="58"/>
      <c r="K1098" s="58"/>
      <c r="L1098" s="58"/>
      <c r="M1098" s="58"/>
      <c r="N1098" s="30"/>
      <c r="O1098" s="35"/>
      <c r="P1098" s="30"/>
      <c r="Q1098" s="30"/>
      <c r="R1098" s="35"/>
      <c r="S1098" s="4"/>
      <c r="T1098" s="4"/>
      <c r="U1098" s="4"/>
      <c r="V1098" s="4"/>
      <c r="W1098" s="4"/>
      <c r="X1098" s="4"/>
      <c r="Y1098" s="32"/>
      <c r="Z1098" s="60"/>
      <c r="AA1098" s="60"/>
      <c r="AB1098" s="60"/>
      <c r="AC1098" s="60"/>
      <c r="AD1098" s="60"/>
      <c r="AE1098" s="60"/>
      <c r="AF1098" s="34"/>
      <c r="AG1098" s="13"/>
    </row>
    <row r="1099" spans="1:33" ht="33.5" x14ac:dyDescent="0.75">
      <c r="B1099" s="13"/>
      <c r="C1099" s="30"/>
      <c r="D1099" s="30"/>
      <c r="E1099" s="35"/>
      <c r="F1099" s="35"/>
      <c r="G1099" s="58"/>
      <c r="H1099" s="58"/>
      <c r="I1099" s="58"/>
      <c r="J1099" s="58"/>
      <c r="K1099" s="58"/>
      <c r="L1099" s="58"/>
      <c r="M1099" s="58"/>
      <c r="N1099" s="30"/>
      <c r="O1099" s="30"/>
      <c r="P1099" s="30"/>
      <c r="Q1099" s="30"/>
      <c r="R1099" s="30"/>
      <c r="S1099" s="30"/>
      <c r="T1099" s="30"/>
      <c r="U1099" s="30"/>
      <c r="V1099" s="30"/>
      <c r="W1099" s="30"/>
      <c r="X1099" s="30"/>
      <c r="Y1099" s="30"/>
      <c r="Z1099" s="34"/>
      <c r="AA1099" s="34"/>
      <c r="AB1099" s="34"/>
      <c r="AC1099" s="34"/>
      <c r="AD1099" s="34"/>
      <c r="AE1099" s="34"/>
      <c r="AF1099" s="34"/>
      <c r="AG1099" s="13"/>
    </row>
    <row r="1100" spans="1:33" ht="33.5" x14ac:dyDescent="0.75">
      <c r="B1100" s="13"/>
      <c r="C1100" s="30"/>
      <c r="D1100" s="30"/>
      <c r="E1100" s="55" t="s">
        <v>16</v>
      </c>
      <c r="F1100" s="55"/>
      <c r="G1100" s="56" t="s">
        <v>283</v>
      </c>
      <c r="H1100" s="56"/>
      <c r="I1100" s="56"/>
      <c r="J1100" s="56"/>
      <c r="K1100" s="56"/>
      <c r="L1100" s="56"/>
      <c r="M1100" s="56"/>
      <c r="N1100" s="30"/>
      <c r="O1100" s="30"/>
      <c r="P1100" s="30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13"/>
    </row>
    <row r="1101" spans="1:33" ht="33.5" x14ac:dyDescent="0.75">
      <c r="B1101" s="13"/>
      <c r="C1101" s="30"/>
      <c r="D1101" s="30"/>
      <c r="E1101" s="30"/>
      <c r="F1101" s="30"/>
      <c r="G1101" s="56"/>
      <c r="H1101" s="56"/>
      <c r="I1101" s="56"/>
      <c r="J1101" s="56"/>
      <c r="K1101" s="56"/>
      <c r="L1101" s="56"/>
      <c r="M1101" s="56"/>
      <c r="N1101" s="30"/>
      <c r="O1101" s="32"/>
      <c r="P1101" s="30"/>
      <c r="Q1101" s="30"/>
      <c r="R1101" s="30"/>
      <c r="S1101" s="30"/>
      <c r="T1101" s="30"/>
      <c r="U1101" s="30"/>
      <c r="V1101" s="30"/>
      <c r="W1101" s="30"/>
      <c r="X1101" s="30"/>
      <c r="Y1101" s="30"/>
      <c r="Z1101" s="30"/>
      <c r="AA1101" s="30"/>
      <c r="AB1101" s="30"/>
      <c r="AC1101" s="30"/>
      <c r="AD1101" s="30"/>
      <c r="AE1101" s="30"/>
      <c r="AF1101" s="30"/>
      <c r="AG1101" s="13"/>
    </row>
    <row r="1102" spans="1:33" ht="31" x14ac:dyDescent="0.7">
      <c r="B1102" s="13"/>
      <c r="C1102" s="8"/>
      <c r="D1102" s="8"/>
      <c r="E1102" s="8"/>
      <c r="F1102" s="8"/>
      <c r="G1102" s="8"/>
      <c r="H1102" s="8"/>
      <c r="I1102" s="8"/>
      <c r="J1102" s="8"/>
      <c r="K1102" s="8"/>
      <c r="L1102" s="9"/>
      <c r="M1102" s="9"/>
      <c r="N1102" s="10"/>
      <c r="O1102" s="9"/>
      <c r="P1102" s="8"/>
      <c r="Q1102" s="8"/>
      <c r="R1102" s="8"/>
      <c r="S1102" s="8"/>
      <c r="T1102" s="8"/>
      <c r="U1102" s="8"/>
      <c r="V1102" s="8"/>
      <c r="W1102" s="8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</row>
    <row r="1103" spans="1:33" ht="31" x14ac:dyDescent="0.7">
      <c r="B1103" s="8"/>
      <c r="C1103" s="12" t="s">
        <v>11</v>
      </c>
      <c r="D1103" s="12"/>
      <c r="E1103" s="12"/>
      <c r="F1103" s="12"/>
      <c r="G1103" s="12"/>
      <c r="H1103" s="12"/>
      <c r="I1103" s="12"/>
      <c r="J1103" s="9"/>
      <c r="K1103" s="9"/>
      <c r="L1103" s="8"/>
      <c r="M1103" s="8"/>
      <c r="N1103" s="8"/>
      <c r="O1103" s="8"/>
      <c r="P1103" s="8"/>
      <c r="Q1103" s="8"/>
      <c r="R1103" s="8"/>
      <c r="U1103" s="8"/>
      <c r="V1103" s="8"/>
      <c r="W1103" s="8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</row>
    <row r="1104" spans="1:33" ht="31" x14ac:dyDescent="0.7">
      <c r="B1104" s="11" t="s">
        <v>0</v>
      </c>
      <c r="C1104" s="9" t="s">
        <v>537</v>
      </c>
      <c r="D1104" s="9"/>
      <c r="E1104" s="9"/>
      <c r="F1104" s="9"/>
      <c r="G1104" s="9"/>
      <c r="H1104" s="9"/>
      <c r="I1104" s="9"/>
      <c r="J1104" s="8"/>
      <c r="K1104" s="8"/>
      <c r="L1104" s="8"/>
      <c r="M1104" s="8"/>
      <c r="N1104" s="8"/>
      <c r="O1104" s="8"/>
      <c r="P1104" s="8"/>
      <c r="Q1104" s="8"/>
      <c r="R1104" s="8"/>
      <c r="U1104" s="8"/>
      <c r="V1104" s="8"/>
      <c r="W1104" s="8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</row>
    <row r="1105" spans="1:33" ht="31" x14ac:dyDescent="0.7">
      <c r="B1105" s="11" t="s">
        <v>1</v>
      </c>
      <c r="C1105" s="9" t="s">
        <v>538</v>
      </c>
      <c r="D1105" s="9"/>
      <c r="E1105" s="9"/>
      <c r="F1105" s="9"/>
      <c r="G1105" s="9"/>
      <c r="H1105" s="9"/>
      <c r="I1105" s="9"/>
      <c r="J1105" s="9"/>
      <c r="K1105" s="10"/>
      <c r="L1105" s="8"/>
      <c r="M1105" s="8"/>
      <c r="N1105" s="8"/>
      <c r="O1105" s="8"/>
      <c r="P1105" s="8"/>
      <c r="Q1105" s="8"/>
      <c r="R1105" s="8"/>
      <c r="U1105" s="8"/>
      <c r="V1105" s="8"/>
      <c r="W1105" s="8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</row>
    <row r="1106" spans="1:33" ht="31" x14ac:dyDescent="0.7">
      <c r="A1106" s="2"/>
      <c r="B1106" s="11" t="s">
        <v>2</v>
      </c>
      <c r="C1106" s="9" t="s">
        <v>539</v>
      </c>
      <c r="D1106" s="9"/>
      <c r="E1106" s="9"/>
      <c r="F1106" s="9"/>
      <c r="G1106" s="9"/>
      <c r="H1106" s="9"/>
      <c r="I1106" s="9"/>
      <c r="J1106" s="9"/>
      <c r="K1106" s="8"/>
      <c r="L1106" s="10"/>
      <c r="M1106" s="10"/>
      <c r="N1106" s="10"/>
      <c r="O1106" s="10"/>
      <c r="P1106" s="10"/>
      <c r="Q1106" s="10"/>
      <c r="R1106" s="10"/>
      <c r="S1106" s="2"/>
      <c r="T1106" s="2"/>
      <c r="U1106" s="10"/>
      <c r="V1106" s="10"/>
      <c r="W1106" s="1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</row>
    <row r="1107" spans="1:33" ht="28.5" x14ac:dyDescent="0.65"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</row>
    <row r="1108" spans="1:33" ht="28.5" customHeight="1" x14ac:dyDescent="0.35">
      <c r="A1108" s="2"/>
      <c r="B1108" s="57"/>
      <c r="C1108" s="51" t="s">
        <v>6</v>
      </c>
      <c r="D1108" s="51"/>
      <c r="E1108" s="51"/>
      <c r="F1108" s="51"/>
      <c r="G1108" s="51"/>
      <c r="H1108" s="51"/>
      <c r="I1108" s="51" t="s">
        <v>23</v>
      </c>
      <c r="J1108" s="51"/>
      <c r="K1108" s="51"/>
      <c r="L1108" s="51"/>
      <c r="M1108" s="51"/>
      <c r="N1108" s="51"/>
      <c r="O1108" s="51" t="s">
        <v>7</v>
      </c>
      <c r="P1108" s="51"/>
      <c r="Q1108" s="51"/>
      <c r="R1108" s="51"/>
      <c r="S1108" s="51"/>
      <c r="T1108" s="51"/>
      <c r="U1108" s="51" t="s">
        <v>24</v>
      </c>
      <c r="V1108" s="51"/>
      <c r="W1108" s="51"/>
      <c r="X1108" s="51"/>
      <c r="Y1108" s="51"/>
      <c r="Z1108" s="51"/>
      <c r="AA1108" s="51" t="s">
        <v>25</v>
      </c>
      <c r="AB1108" s="51"/>
      <c r="AC1108" s="51"/>
      <c r="AD1108" s="51"/>
      <c r="AE1108" s="51"/>
      <c r="AF1108" s="51"/>
      <c r="AG1108" s="27"/>
    </row>
    <row r="1109" spans="1:33" ht="28.5" x14ac:dyDescent="0.35">
      <c r="A1109" s="2"/>
      <c r="B1109" s="57"/>
      <c r="C1109" s="25" t="s">
        <v>0</v>
      </c>
      <c r="D1109" s="25" t="s">
        <v>1</v>
      </c>
      <c r="E1109" s="25" t="s">
        <v>2</v>
      </c>
      <c r="F1109" s="25" t="s">
        <v>3</v>
      </c>
      <c r="G1109" s="25" t="s">
        <v>4</v>
      </c>
      <c r="H1109" s="25" t="s">
        <v>5</v>
      </c>
      <c r="I1109" s="25" t="s">
        <v>0</v>
      </c>
      <c r="J1109" s="25" t="s">
        <v>1</v>
      </c>
      <c r="K1109" s="25" t="s">
        <v>2</v>
      </c>
      <c r="L1109" s="25" t="s">
        <v>3</v>
      </c>
      <c r="M1109" s="25" t="s">
        <v>4</v>
      </c>
      <c r="N1109" s="25" t="s">
        <v>5</v>
      </c>
      <c r="O1109" s="25" t="s">
        <v>0</v>
      </c>
      <c r="P1109" s="25" t="s">
        <v>1</v>
      </c>
      <c r="Q1109" s="25" t="s">
        <v>2</v>
      </c>
      <c r="R1109" s="25" t="s">
        <v>3</v>
      </c>
      <c r="S1109" s="25" t="s">
        <v>4</v>
      </c>
      <c r="T1109" s="25" t="s">
        <v>5</v>
      </c>
      <c r="U1109" s="25" t="s">
        <v>0</v>
      </c>
      <c r="V1109" s="25" t="s">
        <v>1</v>
      </c>
      <c r="W1109" s="25" t="s">
        <v>2</v>
      </c>
      <c r="X1109" s="25" t="s">
        <v>3</v>
      </c>
      <c r="Y1109" s="25" t="s">
        <v>4</v>
      </c>
      <c r="Z1109" s="25" t="s">
        <v>5</v>
      </c>
      <c r="AA1109" s="25" t="s">
        <v>0</v>
      </c>
      <c r="AB1109" s="25" t="s">
        <v>1</v>
      </c>
      <c r="AC1109" s="25" t="s">
        <v>2</v>
      </c>
      <c r="AD1109" s="25" t="s">
        <v>3</v>
      </c>
      <c r="AE1109" s="25" t="s">
        <v>4</v>
      </c>
      <c r="AF1109" s="25" t="s">
        <v>5</v>
      </c>
      <c r="AG1109" s="28"/>
    </row>
    <row r="1110" spans="1:33" ht="28.5" x14ac:dyDescent="0.35">
      <c r="A1110" s="2"/>
      <c r="B1110" s="26" t="s">
        <v>0</v>
      </c>
      <c r="C1110" s="25">
        <v>6</v>
      </c>
      <c r="D1110" s="25">
        <v>8</v>
      </c>
      <c r="E1110" s="25">
        <v>7</v>
      </c>
      <c r="F1110" s="25">
        <v>8</v>
      </c>
      <c r="G1110" s="25">
        <v>7</v>
      </c>
      <c r="H1110" s="52">
        <v>7</v>
      </c>
      <c r="I1110" s="25"/>
      <c r="J1110" s="25"/>
      <c r="K1110" s="25"/>
      <c r="L1110" s="25"/>
      <c r="M1110" s="25"/>
      <c r="N1110" s="52">
        <v>0</v>
      </c>
      <c r="O1110" s="25">
        <v>8</v>
      </c>
      <c r="P1110" s="25">
        <v>9</v>
      </c>
      <c r="Q1110" s="25">
        <v>8</v>
      </c>
      <c r="R1110" s="25">
        <v>9</v>
      </c>
      <c r="S1110" s="25">
        <v>8</v>
      </c>
      <c r="T1110" s="52">
        <v>9</v>
      </c>
      <c r="U1110" s="25">
        <v>7</v>
      </c>
      <c r="V1110" s="25">
        <v>7</v>
      </c>
      <c r="W1110" s="25">
        <v>7</v>
      </c>
      <c r="X1110" s="25">
        <v>7</v>
      </c>
      <c r="Y1110" s="25">
        <v>7</v>
      </c>
      <c r="Z1110" s="52">
        <v>6</v>
      </c>
      <c r="AA1110" s="25">
        <v>8</v>
      </c>
      <c r="AB1110" s="25">
        <v>8</v>
      </c>
      <c r="AC1110" s="25">
        <v>8</v>
      </c>
      <c r="AD1110" s="25">
        <v>8</v>
      </c>
      <c r="AE1110" s="25">
        <v>8</v>
      </c>
      <c r="AF1110" s="52">
        <v>8</v>
      </c>
      <c r="AG1110" s="28"/>
    </row>
    <row r="1111" spans="1:33" ht="28.5" x14ac:dyDescent="0.35">
      <c r="A1111" s="2"/>
      <c r="B1111" s="26" t="s">
        <v>1</v>
      </c>
      <c r="C1111" s="25">
        <v>5</v>
      </c>
      <c r="D1111" s="25">
        <v>6</v>
      </c>
      <c r="E1111" s="25">
        <v>6</v>
      </c>
      <c r="F1111" s="25">
        <v>7</v>
      </c>
      <c r="G1111" s="25">
        <v>6</v>
      </c>
      <c r="H1111" s="53"/>
      <c r="I1111" s="25"/>
      <c r="J1111" s="25"/>
      <c r="K1111" s="25"/>
      <c r="L1111" s="25"/>
      <c r="M1111" s="25"/>
      <c r="N1111" s="53"/>
      <c r="O1111" s="25">
        <v>9</v>
      </c>
      <c r="P1111" s="25">
        <v>8</v>
      </c>
      <c r="Q1111" s="25">
        <v>9</v>
      </c>
      <c r="R1111" s="25">
        <v>9</v>
      </c>
      <c r="S1111" s="25">
        <v>9</v>
      </c>
      <c r="T1111" s="53"/>
      <c r="U1111" s="25">
        <v>6</v>
      </c>
      <c r="V1111" s="25">
        <v>6</v>
      </c>
      <c r="W1111" s="25">
        <v>6</v>
      </c>
      <c r="X1111" s="25">
        <v>6</v>
      </c>
      <c r="Y1111" s="25">
        <v>6</v>
      </c>
      <c r="Z1111" s="53"/>
      <c r="AA1111" s="25">
        <v>8</v>
      </c>
      <c r="AB1111" s="25">
        <v>8</v>
      </c>
      <c r="AC1111" s="25">
        <v>8</v>
      </c>
      <c r="AD1111" s="25">
        <v>8</v>
      </c>
      <c r="AE1111" s="25">
        <v>8</v>
      </c>
      <c r="AF1111" s="53"/>
      <c r="AG1111" s="28"/>
    </row>
    <row r="1112" spans="1:33" ht="28.5" x14ac:dyDescent="0.35">
      <c r="A1112" s="2"/>
      <c r="B1112" s="26" t="s">
        <v>2</v>
      </c>
      <c r="C1112" s="25">
        <v>7</v>
      </c>
      <c r="D1112" s="25">
        <v>9</v>
      </c>
      <c r="E1112" s="25">
        <v>8</v>
      </c>
      <c r="F1112" s="25">
        <v>7</v>
      </c>
      <c r="G1112" s="25">
        <v>7</v>
      </c>
      <c r="H1112" s="53"/>
      <c r="I1112" s="25"/>
      <c r="J1112" s="25"/>
      <c r="K1112" s="25"/>
      <c r="L1112" s="25"/>
      <c r="M1112" s="25"/>
      <c r="N1112" s="53"/>
      <c r="O1112" s="25">
        <v>9</v>
      </c>
      <c r="P1112" s="25">
        <v>9</v>
      </c>
      <c r="Q1112" s="25">
        <v>8</v>
      </c>
      <c r="R1112" s="25">
        <v>9</v>
      </c>
      <c r="S1112" s="25">
        <v>9</v>
      </c>
      <c r="T1112" s="53"/>
      <c r="U1112" s="25">
        <v>7</v>
      </c>
      <c r="V1112" s="25">
        <v>7</v>
      </c>
      <c r="W1112" s="25">
        <v>7</v>
      </c>
      <c r="X1112" s="25">
        <v>7</v>
      </c>
      <c r="Y1112" s="25">
        <v>7</v>
      </c>
      <c r="Z1112" s="53"/>
      <c r="AA1112" s="25">
        <v>8</v>
      </c>
      <c r="AB1112" s="25">
        <v>8</v>
      </c>
      <c r="AC1112" s="25">
        <v>8</v>
      </c>
      <c r="AD1112" s="25">
        <v>8</v>
      </c>
      <c r="AE1112" s="25">
        <v>9</v>
      </c>
      <c r="AF1112" s="53"/>
      <c r="AG1112" s="28"/>
    </row>
    <row r="1113" spans="1:33" ht="28.5" x14ac:dyDescent="0.35">
      <c r="A1113" s="2"/>
      <c r="B1113" s="25"/>
      <c r="C1113" s="29">
        <f>SUM(C1110:C1112)/3</f>
        <v>6</v>
      </c>
      <c r="D1113" s="29">
        <f t="shared" ref="D1113:F1113" si="25">SUM(D1110:D1112)/3</f>
        <v>7.666666666666667</v>
      </c>
      <c r="E1113" s="29">
        <f t="shared" si="25"/>
        <v>7</v>
      </c>
      <c r="F1113" s="29">
        <f t="shared" si="25"/>
        <v>7.333333333333333</v>
      </c>
      <c r="G1113" s="29">
        <f>SUM(G1110:G1112)/3</f>
        <v>6.666666666666667</v>
      </c>
      <c r="H1113" s="54"/>
      <c r="I1113" s="29">
        <f>SUM(I1110:I1112)/3</f>
        <v>0</v>
      </c>
      <c r="J1113" s="29">
        <f>SUM(J1110:J1112)/3</f>
        <v>0</v>
      </c>
      <c r="K1113" s="29">
        <f>SUM(K1110:K1112)/3</f>
        <v>0</v>
      </c>
      <c r="L1113" s="29">
        <f>SUM(L1110:L1112)/3</f>
        <v>0</v>
      </c>
      <c r="M1113" s="29">
        <f>SUM(M1110:M1112)/3</f>
        <v>0</v>
      </c>
      <c r="N1113" s="54"/>
      <c r="O1113" s="29">
        <f>SUM(O1110:O1112)/3</f>
        <v>8.6666666666666661</v>
      </c>
      <c r="P1113" s="29">
        <f>SUM(P1110:P1112)/3</f>
        <v>8.6666666666666661</v>
      </c>
      <c r="Q1113" s="29">
        <f>SUM(Q1110:Q1112)/3</f>
        <v>8.3333333333333339</v>
      </c>
      <c r="R1113" s="29">
        <f>SUM(R1110:R1112)/3</f>
        <v>9</v>
      </c>
      <c r="S1113" s="29">
        <f>SUM(S1110:S1112)/3</f>
        <v>8.6666666666666661</v>
      </c>
      <c r="T1113" s="54"/>
      <c r="U1113" s="29">
        <f>SUM(U1110:U1112)/3</f>
        <v>6.666666666666667</v>
      </c>
      <c r="V1113" s="29">
        <f>SUM(V1110:V1112)/3</f>
        <v>6.666666666666667</v>
      </c>
      <c r="W1113" s="29">
        <f>SUM(W1110:W1112)/3</f>
        <v>6.666666666666667</v>
      </c>
      <c r="X1113" s="29">
        <f>SUM(X1110:X1112)/3</f>
        <v>6.666666666666667</v>
      </c>
      <c r="Y1113" s="29">
        <f>SUM(Y1110:Y1112)/3</f>
        <v>6.666666666666667</v>
      </c>
      <c r="Z1113" s="54"/>
      <c r="AA1113" s="29">
        <f>SUM(AA1110:AA1112)/3</f>
        <v>8</v>
      </c>
      <c r="AB1113" s="29">
        <f>SUM(AB1110:AB1112)/3</f>
        <v>8</v>
      </c>
      <c r="AC1113" s="29">
        <f>SUM(AC1110:AC1112)/3</f>
        <v>8</v>
      </c>
      <c r="AD1113" s="29">
        <f>SUM(AD1110:AD1112)/3</f>
        <v>8</v>
      </c>
      <c r="AE1113" s="29">
        <f>SUM(AE1110:AE1112)/3</f>
        <v>8.3333333333333339</v>
      </c>
      <c r="AF1113" s="54"/>
      <c r="AG1113" s="28"/>
    </row>
    <row r="1114" spans="1:33" ht="28.5" x14ac:dyDescent="0.35">
      <c r="A1114" s="2"/>
      <c r="B1114" s="25"/>
      <c r="C1114" s="50">
        <f>SUM(C1113:E1113)/3</f>
        <v>6.8888888888888893</v>
      </c>
      <c r="D1114" s="50"/>
      <c r="E1114" s="50"/>
      <c r="F1114" s="50">
        <f>(F1113+G1113+H1110)/3</f>
        <v>7</v>
      </c>
      <c r="G1114" s="50"/>
      <c r="H1114" s="50"/>
      <c r="I1114" s="50">
        <v>7</v>
      </c>
      <c r="J1114" s="50"/>
      <c r="K1114" s="50"/>
      <c r="L1114" s="50">
        <v>7</v>
      </c>
      <c r="M1114" s="50"/>
      <c r="N1114" s="50"/>
      <c r="O1114" s="50">
        <f>SUM(O1113:Q1113)/3</f>
        <v>8.5555555555555554</v>
      </c>
      <c r="P1114" s="50"/>
      <c r="Q1114" s="50"/>
      <c r="R1114" s="50">
        <f>(R1113+S1113+T1110)/3</f>
        <v>8.8888888888888875</v>
      </c>
      <c r="S1114" s="50"/>
      <c r="T1114" s="50"/>
      <c r="U1114" s="50">
        <f>SUM(U1113:W1113)/3</f>
        <v>6.666666666666667</v>
      </c>
      <c r="V1114" s="50"/>
      <c r="W1114" s="50"/>
      <c r="X1114" s="50">
        <f>(X1113+Y1113+Z1110)/3</f>
        <v>6.4444444444444455</v>
      </c>
      <c r="Y1114" s="50"/>
      <c r="Z1114" s="50"/>
      <c r="AA1114" s="50">
        <f>SUM(AA1113:AC1113)/3</f>
        <v>8</v>
      </c>
      <c r="AB1114" s="50"/>
      <c r="AC1114" s="50"/>
      <c r="AD1114" s="50">
        <f>(AD1113+AE1113+AF1110)/3</f>
        <v>8.1111111111111125</v>
      </c>
      <c r="AE1114" s="50"/>
      <c r="AF1114" s="50"/>
      <c r="AG1114" s="28"/>
    </row>
    <row r="1115" spans="1:33" ht="28.5" x14ac:dyDescent="0.35">
      <c r="A1115" s="2"/>
      <c r="B1115" s="25"/>
      <c r="C1115" s="50">
        <f>C1114+F1114</f>
        <v>13.888888888888889</v>
      </c>
      <c r="D1115" s="50"/>
      <c r="E1115" s="50"/>
      <c r="F1115" s="50"/>
      <c r="G1115" s="50"/>
      <c r="H1115" s="50"/>
      <c r="I1115" s="50">
        <f>I1114+L1114</f>
        <v>14</v>
      </c>
      <c r="J1115" s="50"/>
      <c r="K1115" s="50"/>
      <c r="L1115" s="50"/>
      <c r="M1115" s="50"/>
      <c r="N1115" s="50"/>
      <c r="O1115" s="50">
        <f>O1114+R1114</f>
        <v>17.444444444444443</v>
      </c>
      <c r="P1115" s="50"/>
      <c r="Q1115" s="50"/>
      <c r="R1115" s="50"/>
      <c r="S1115" s="50"/>
      <c r="T1115" s="50"/>
      <c r="U1115" s="50">
        <f>U1114+X1114</f>
        <v>13.111111111111112</v>
      </c>
      <c r="V1115" s="50"/>
      <c r="W1115" s="50"/>
      <c r="X1115" s="50"/>
      <c r="Y1115" s="50"/>
      <c r="Z1115" s="50"/>
      <c r="AA1115" s="50">
        <f>AA1114+AD1114</f>
        <v>16.111111111111114</v>
      </c>
      <c r="AB1115" s="50"/>
      <c r="AC1115" s="50"/>
      <c r="AD1115" s="50"/>
      <c r="AE1115" s="50"/>
      <c r="AF1115" s="50"/>
      <c r="AG1115" s="28"/>
    </row>
    <row r="1116" spans="1:33" ht="28.5" x14ac:dyDescent="0.65">
      <c r="A1116" s="13"/>
      <c r="AG1116" s="13"/>
    </row>
    <row r="1117" spans="1:33" ht="28.5" x14ac:dyDescent="0.65">
      <c r="A1117" s="13"/>
      <c r="B1117" s="46" t="s">
        <v>12</v>
      </c>
      <c r="C1117" s="46"/>
      <c r="D1117" s="46"/>
      <c r="E1117" s="47">
        <f>SUM(C1114:AF1114)</f>
        <v>74.555555555555543</v>
      </c>
      <c r="F1117" s="47"/>
      <c r="G1117" s="15" t="s">
        <v>13</v>
      </c>
      <c r="H1117" s="15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</row>
    <row r="1118" spans="1:33" ht="28.5" x14ac:dyDescent="0.6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</row>
    <row r="1119" spans="1:33" ht="28.5" x14ac:dyDescent="0.65">
      <c r="A1119" s="13"/>
      <c r="B1119" s="46" t="s">
        <v>14</v>
      </c>
      <c r="C1119" s="46"/>
      <c r="D1119" s="46"/>
      <c r="E1119" s="46"/>
      <c r="F1119" s="13"/>
      <c r="G1119" s="48" t="str" cm="1">
        <f t="array" ref="G1119">_xlfn.IFS(E1117&lt;40,"Диплом",E1117&lt;60,"Бронзовая медаль",E1117&lt;80,"Серебряная медаль",E1117&lt;100,"Золотая медаль")</f>
        <v>Серебряная медаль</v>
      </c>
      <c r="H1119" s="48"/>
      <c r="I1119" s="48"/>
      <c r="J1119" s="48"/>
      <c r="K1119" s="48"/>
      <c r="L1119" s="48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</row>
    <row r="1120" spans="1:33" ht="28.5" x14ac:dyDescent="0.65">
      <c r="A1120" s="13"/>
      <c r="B1120" s="14"/>
      <c r="C1120" s="14"/>
      <c r="D1120" s="14"/>
      <c r="E1120" s="14"/>
      <c r="F1120" s="13"/>
      <c r="G1120" s="36"/>
      <c r="H1120" s="36"/>
      <c r="I1120" s="36"/>
      <c r="J1120" s="36"/>
      <c r="K1120" s="36"/>
      <c r="L1120" s="36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</row>
    <row r="1121" spans="1:33" ht="28.5" x14ac:dyDescent="0.6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</row>
    <row r="1122" spans="1:33" ht="28.5" x14ac:dyDescent="0.65">
      <c r="A1122" s="13"/>
      <c r="B1122" s="3"/>
      <c r="C1122" s="3"/>
      <c r="D1122" s="19" t="s">
        <v>22</v>
      </c>
      <c r="E1122" s="19"/>
      <c r="F1122" s="19"/>
      <c r="G1122" s="19"/>
      <c r="I1122" s="3"/>
      <c r="J1122" s="3"/>
      <c r="K1122" s="19" t="s">
        <v>23</v>
      </c>
      <c r="L1122" s="19"/>
      <c r="M1122" s="19"/>
      <c r="O1122" s="3"/>
      <c r="P1122" s="3"/>
      <c r="Q1122" s="19" t="s">
        <v>7</v>
      </c>
      <c r="R1122" s="19"/>
      <c r="W1122" s="19" t="s">
        <v>24</v>
      </c>
      <c r="X1122" s="19"/>
      <c r="Y1122" s="3"/>
      <c r="AB1122" s="3"/>
      <c r="AC1122" s="3"/>
      <c r="AD1122" s="19" t="s">
        <v>25</v>
      </c>
      <c r="AE1122" s="3"/>
      <c r="AF1122" s="3"/>
      <c r="AG1122" s="13"/>
    </row>
    <row r="1123" spans="1:33" ht="28.5" x14ac:dyDescent="0.65">
      <c r="A1123" s="13"/>
      <c r="B1123" s="49" t="s">
        <v>15</v>
      </c>
      <c r="C1123" s="49"/>
      <c r="D1123" s="17"/>
      <c r="E1123" s="17"/>
      <c r="F1123" s="17"/>
      <c r="G1123" s="18"/>
      <c r="I1123" s="37" t="s">
        <v>15</v>
      </c>
      <c r="J1123" s="37"/>
      <c r="K1123" s="17"/>
      <c r="L1123" s="17"/>
      <c r="M1123" s="3"/>
      <c r="O1123" s="37" t="s">
        <v>15</v>
      </c>
      <c r="P1123" s="37"/>
      <c r="Q1123" s="17"/>
      <c r="R1123" s="17"/>
      <c r="V1123" s="40" t="s">
        <v>15</v>
      </c>
      <c r="W1123" s="37"/>
      <c r="X1123" s="17"/>
      <c r="Y1123" s="3"/>
      <c r="AB1123" s="37" t="s">
        <v>15</v>
      </c>
      <c r="AC1123" s="37"/>
      <c r="AD1123" s="17"/>
      <c r="AE1123" s="3"/>
      <c r="AF1123" s="3"/>
      <c r="AG1123" s="13"/>
    </row>
    <row r="1124" spans="1:33" ht="46" x14ac:dyDescent="0.35">
      <c r="H1124" s="62" t="s">
        <v>26</v>
      </c>
      <c r="I1124" s="62"/>
      <c r="J1124" s="62"/>
      <c r="K1124" s="62"/>
      <c r="L1124" s="62"/>
      <c r="M1124" s="62"/>
      <c r="N1124" s="62"/>
      <c r="O1124" s="62"/>
      <c r="P1124" s="62"/>
      <c r="Q1124" s="62"/>
      <c r="R1124" s="62"/>
      <c r="S1124" s="62"/>
      <c r="T1124" s="62"/>
      <c r="U1124" s="62"/>
      <c r="V1124" s="62"/>
      <c r="W1124" s="62"/>
      <c r="X1124" s="62"/>
      <c r="Y1124" s="62"/>
      <c r="Z1124" s="62"/>
      <c r="AA1124" s="62"/>
      <c r="AB1124" s="62"/>
      <c r="AC1124" s="62"/>
      <c r="AD1124" s="62"/>
    </row>
    <row r="1125" spans="1:33" ht="46" x14ac:dyDescent="1">
      <c r="C1125" s="3"/>
      <c r="D1125" s="3"/>
      <c r="E1125" s="3"/>
      <c r="F1125" s="3"/>
      <c r="G1125" s="3"/>
      <c r="H1125" s="21"/>
      <c r="I1125" s="21"/>
      <c r="J1125" s="21"/>
      <c r="L1125" s="24"/>
      <c r="M1125" s="24"/>
      <c r="N1125" s="24"/>
      <c r="O1125" s="24"/>
      <c r="P1125" s="24" t="s">
        <v>21</v>
      </c>
      <c r="Q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</row>
    <row r="1126" spans="1:33" ht="46" x14ac:dyDescent="1">
      <c r="C1126" s="3"/>
      <c r="D1126" s="3"/>
      <c r="E1126" s="3"/>
      <c r="F1126" s="3"/>
      <c r="G1126" s="3"/>
      <c r="H1126" s="23"/>
      <c r="I1126" s="23"/>
      <c r="J1126" s="23"/>
      <c r="K1126" s="23"/>
      <c r="L1126" s="23"/>
      <c r="M1126" s="24"/>
      <c r="N1126" s="21"/>
      <c r="O1126" s="21"/>
      <c r="P1126" s="21"/>
      <c r="Q1126" s="21"/>
      <c r="R1126" s="21"/>
      <c r="S1126" s="21"/>
      <c r="T1126" s="22"/>
      <c r="U1126" s="21"/>
      <c r="V1126" s="21"/>
      <c r="W1126" s="21"/>
      <c r="X1126" s="21"/>
      <c r="Y1126" s="21"/>
      <c r="AC1126" s="3"/>
    </row>
    <row r="1127" spans="1:33" ht="46" x14ac:dyDescent="1">
      <c r="C1127" s="5"/>
      <c r="D1127" s="5"/>
      <c r="E1127" s="5"/>
      <c r="H1127" s="21"/>
      <c r="I1127" s="21"/>
      <c r="J1127" s="63" t="s">
        <v>104</v>
      </c>
      <c r="K1127" s="63"/>
      <c r="L1127" s="63"/>
      <c r="M1127" s="63"/>
      <c r="N1127" s="63"/>
      <c r="O1127" s="63"/>
      <c r="P1127" s="63"/>
      <c r="Q1127" s="63"/>
      <c r="R1127" s="63"/>
      <c r="S1127" s="63"/>
      <c r="T1127" s="63"/>
      <c r="U1127" s="63"/>
      <c r="V1127" s="63"/>
      <c r="W1127" s="63"/>
      <c r="X1127" s="63"/>
      <c r="Y1127" s="63"/>
      <c r="Z1127" s="63"/>
      <c r="AA1127" s="63"/>
      <c r="AB1127" s="63"/>
      <c r="AC1127" s="6"/>
      <c r="AD1127" s="7"/>
    </row>
    <row r="1128" spans="1:33" ht="33.5" x14ac:dyDescent="0.75">
      <c r="B1128" s="13"/>
      <c r="C1128" s="30"/>
      <c r="D1128" s="30"/>
      <c r="E1128" s="30"/>
      <c r="F1128" s="30"/>
      <c r="G1128" s="30"/>
      <c r="H1128" s="30"/>
      <c r="I1128" s="30"/>
      <c r="J1128" s="30"/>
      <c r="K1128" s="30"/>
      <c r="L1128" s="31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13"/>
    </row>
    <row r="1129" spans="1:33" ht="33.5" x14ac:dyDescent="0.75">
      <c r="B1129" s="13"/>
      <c r="C1129" s="30"/>
      <c r="D1129" s="30"/>
      <c r="E1129" s="30"/>
      <c r="F1129" s="30"/>
      <c r="G1129" s="58" t="s">
        <v>540</v>
      </c>
      <c r="H1129" s="58"/>
      <c r="I1129" s="58"/>
      <c r="J1129" s="58"/>
      <c r="K1129" s="58"/>
      <c r="L1129" s="58"/>
      <c r="M1129" s="58"/>
      <c r="N1129" s="30"/>
      <c r="O1129" s="30"/>
      <c r="P1129" s="30"/>
      <c r="Q1129" s="30"/>
      <c r="R1129" s="30"/>
      <c r="S1129" s="30"/>
      <c r="T1129" s="30"/>
      <c r="U1129" s="32"/>
      <c r="V1129" s="32"/>
      <c r="W1129" s="30"/>
      <c r="X1129" s="30"/>
      <c r="Y1129" s="30"/>
      <c r="Z1129" s="30"/>
      <c r="AA1129" s="30"/>
      <c r="AB1129" s="30"/>
      <c r="AC1129" s="30"/>
      <c r="AD1129" s="32"/>
      <c r="AE1129" s="30"/>
      <c r="AF1129" s="30"/>
      <c r="AG1129" s="13"/>
    </row>
    <row r="1130" spans="1:33" ht="33.5" x14ac:dyDescent="0.75">
      <c r="B1130" s="13"/>
      <c r="C1130" s="30"/>
      <c r="D1130" s="30"/>
      <c r="E1130" s="30"/>
      <c r="F1130" s="30"/>
      <c r="G1130" s="58"/>
      <c r="H1130" s="58"/>
      <c r="I1130" s="58"/>
      <c r="J1130" s="58"/>
      <c r="K1130" s="58"/>
      <c r="L1130" s="58"/>
      <c r="M1130" s="58"/>
      <c r="N1130" s="59" t="s">
        <v>9</v>
      </c>
      <c r="O1130" s="59"/>
      <c r="P1130" s="59"/>
      <c r="Q1130" s="59"/>
      <c r="R1130" s="59"/>
      <c r="S1130" s="60" t="s">
        <v>541</v>
      </c>
      <c r="T1130" s="60"/>
      <c r="U1130" s="60"/>
      <c r="V1130" s="60"/>
      <c r="W1130" s="60"/>
      <c r="X1130" s="60"/>
      <c r="Y1130" s="30"/>
      <c r="Z1130" s="61" t="s">
        <v>10</v>
      </c>
      <c r="AA1130" s="61"/>
      <c r="AB1130" s="61"/>
      <c r="AC1130" s="33" t="s">
        <v>515</v>
      </c>
      <c r="AD1130" s="32"/>
      <c r="AE1130" s="30"/>
      <c r="AF1130" s="30"/>
      <c r="AG1130" s="13"/>
    </row>
    <row r="1131" spans="1:33" ht="33.5" x14ac:dyDescent="0.75">
      <c r="B1131" s="13"/>
      <c r="C1131" s="30"/>
      <c r="D1131" s="55" t="s">
        <v>8</v>
      </c>
      <c r="E1131" s="55"/>
      <c r="F1131" s="55"/>
      <c r="G1131" s="58"/>
      <c r="H1131" s="58"/>
      <c r="I1131" s="58"/>
      <c r="J1131" s="58"/>
      <c r="K1131" s="58"/>
      <c r="L1131" s="58"/>
      <c r="M1131" s="58"/>
      <c r="N1131" s="59"/>
      <c r="O1131" s="59"/>
      <c r="P1131" s="59"/>
      <c r="Q1131" s="59"/>
      <c r="R1131" s="59"/>
      <c r="S1131" s="60"/>
      <c r="T1131" s="60"/>
      <c r="U1131" s="60"/>
      <c r="V1131" s="60"/>
      <c r="W1131" s="60"/>
      <c r="X1131" s="60"/>
      <c r="Y1131" s="30"/>
      <c r="Z1131" s="60" t="s">
        <v>514</v>
      </c>
      <c r="AA1131" s="60"/>
      <c r="AB1131" s="60"/>
      <c r="AC1131" s="60"/>
      <c r="AD1131" s="60"/>
      <c r="AE1131" s="60"/>
      <c r="AF1131" s="34"/>
      <c r="AG1131" s="13"/>
    </row>
    <row r="1132" spans="1:33" ht="33.5" x14ac:dyDescent="0.75">
      <c r="B1132" s="13"/>
      <c r="C1132" s="30"/>
      <c r="D1132" s="30"/>
      <c r="E1132" s="30"/>
      <c r="F1132" s="30"/>
      <c r="G1132" s="58"/>
      <c r="H1132" s="58"/>
      <c r="I1132" s="58"/>
      <c r="J1132" s="58"/>
      <c r="K1132" s="58"/>
      <c r="L1132" s="58"/>
      <c r="M1132" s="58"/>
      <c r="N1132" s="30"/>
      <c r="O1132" s="35"/>
      <c r="P1132" s="30"/>
      <c r="Q1132" s="30"/>
      <c r="R1132" s="35"/>
      <c r="S1132" s="4"/>
      <c r="T1132" s="4"/>
      <c r="U1132" s="4"/>
      <c r="V1132" s="4"/>
      <c r="W1132" s="4"/>
      <c r="X1132" s="4"/>
      <c r="Y1132" s="32"/>
      <c r="Z1132" s="60"/>
      <c r="AA1132" s="60"/>
      <c r="AB1132" s="60"/>
      <c r="AC1132" s="60"/>
      <c r="AD1132" s="60"/>
      <c r="AE1132" s="60"/>
      <c r="AF1132" s="34"/>
      <c r="AG1132" s="13"/>
    </row>
    <row r="1133" spans="1:33" ht="33.5" x14ac:dyDescent="0.75">
      <c r="B1133" s="13"/>
      <c r="C1133" s="30"/>
      <c r="D1133" s="30"/>
      <c r="E1133" s="35"/>
      <c r="F1133" s="35"/>
      <c r="G1133" s="58"/>
      <c r="H1133" s="58"/>
      <c r="I1133" s="58"/>
      <c r="J1133" s="58"/>
      <c r="K1133" s="58"/>
      <c r="L1133" s="58"/>
      <c r="M1133" s="58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4"/>
      <c r="AA1133" s="34"/>
      <c r="AB1133" s="34"/>
      <c r="AC1133" s="34"/>
      <c r="AD1133" s="34"/>
      <c r="AE1133" s="34"/>
      <c r="AF1133" s="34"/>
      <c r="AG1133" s="13"/>
    </row>
    <row r="1134" spans="1:33" ht="33.5" x14ac:dyDescent="0.75">
      <c r="B1134" s="13"/>
      <c r="C1134" s="30"/>
      <c r="D1134" s="30"/>
      <c r="E1134" s="55" t="s">
        <v>16</v>
      </c>
      <c r="F1134" s="55"/>
      <c r="G1134" s="69" t="s">
        <v>787</v>
      </c>
      <c r="H1134" s="69"/>
      <c r="I1134" s="69"/>
      <c r="J1134" s="69"/>
      <c r="K1134" s="69"/>
      <c r="L1134" s="69"/>
      <c r="M1134" s="69"/>
      <c r="N1134" s="30"/>
      <c r="O1134" s="30"/>
      <c r="P1134" s="30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13"/>
    </row>
    <row r="1135" spans="1:33" ht="33.5" x14ac:dyDescent="0.75">
      <c r="B1135" s="13"/>
      <c r="C1135" s="30"/>
      <c r="D1135" s="30"/>
      <c r="E1135" s="30"/>
      <c r="F1135" s="30"/>
      <c r="G1135" s="69"/>
      <c r="H1135" s="69"/>
      <c r="I1135" s="69"/>
      <c r="J1135" s="69"/>
      <c r="K1135" s="69"/>
      <c r="L1135" s="69"/>
      <c r="M1135" s="69"/>
      <c r="N1135" s="30"/>
      <c r="O1135" s="32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13"/>
    </row>
    <row r="1136" spans="1:33" ht="31" x14ac:dyDescent="0.7">
      <c r="B1136" s="13"/>
      <c r="C1136" s="8"/>
      <c r="D1136" s="8"/>
      <c r="E1136" s="8"/>
      <c r="F1136" s="8"/>
      <c r="G1136" s="8"/>
      <c r="H1136" s="8"/>
      <c r="I1136" s="8"/>
      <c r="J1136" s="8"/>
      <c r="K1136" s="8"/>
      <c r="L1136" s="9"/>
      <c r="M1136" s="9"/>
      <c r="N1136" s="10"/>
      <c r="O1136" s="9"/>
      <c r="P1136" s="8"/>
      <c r="Q1136" s="8"/>
      <c r="R1136" s="8"/>
      <c r="S1136" s="8"/>
      <c r="T1136" s="8"/>
      <c r="U1136" s="8"/>
      <c r="V1136" s="8"/>
      <c r="W1136" s="8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</row>
    <row r="1137" spans="1:33" ht="31" x14ac:dyDescent="0.7">
      <c r="B1137" s="8"/>
      <c r="C1137" s="12" t="s">
        <v>11</v>
      </c>
      <c r="D1137" s="12"/>
      <c r="E1137" s="12"/>
      <c r="F1137" s="12"/>
      <c r="G1137" s="12"/>
      <c r="H1137" s="12"/>
      <c r="I1137" s="12"/>
      <c r="J1137" s="9"/>
      <c r="K1137" s="9"/>
      <c r="L1137" s="8"/>
      <c r="M1137" s="8"/>
      <c r="N1137" s="8"/>
      <c r="O1137" s="8"/>
      <c r="P1137" s="8"/>
      <c r="Q1137" s="8"/>
      <c r="R1137" s="8"/>
      <c r="U1137" s="8"/>
      <c r="V1137" s="8"/>
      <c r="W1137" s="8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</row>
    <row r="1138" spans="1:33" ht="31" x14ac:dyDescent="0.7">
      <c r="B1138" s="11" t="s">
        <v>0</v>
      </c>
      <c r="C1138" s="9" t="s">
        <v>542</v>
      </c>
      <c r="D1138" s="9"/>
      <c r="E1138" s="9"/>
      <c r="F1138" s="9"/>
      <c r="G1138" s="9"/>
      <c r="H1138" s="9"/>
      <c r="I1138" s="9"/>
      <c r="J1138" s="8"/>
      <c r="K1138" s="8"/>
      <c r="L1138" s="8"/>
      <c r="M1138" s="8"/>
      <c r="N1138" s="8"/>
      <c r="O1138" s="8"/>
      <c r="P1138" s="8"/>
      <c r="Q1138" s="8"/>
      <c r="R1138" s="8"/>
      <c r="U1138" s="8"/>
      <c r="V1138" s="8"/>
      <c r="W1138" s="8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</row>
    <row r="1139" spans="1:33" ht="31" x14ac:dyDescent="0.7">
      <c r="B1139" s="11" t="s">
        <v>1</v>
      </c>
      <c r="C1139" s="9" t="s">
        <v>543</v>
      </c>
      <c r="D1139" s="9"/>
      <c r="E1139" s="9"/>
      <c r="F1139" s="9"/>
      <c r="G1139" s="9"/>
      <c r="H1139" s="9"/>
      <c r="I1139" s="9"/>
      <c r="J1139" s="9"/>
      <c r="K1139" s="10"/>
      <c r="L1139" s="8"/>
      <c r="M1139" s="8"/>
      <c r="N1139" s="8"/>
      <c r="O1139" s="8"/>
      <c r="P1139" s="8"/>
      <c r="Q1139" s="8"/>
      <c r="R1139" s="8"/>
      <c r="U1139" s="8"/>
      <c r="V1139" s="8"/>
      <c r="W1139" s="8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</row>
    <row r="1140" spans="1:33" ht="31" x14ac:dyDescent="0.7">
      <c r="A1140" s="2"/>
      <c r="B1140" s="11" t="s">
        <v>2</v>
      </c>
      <c r="C1140" s="9" t="s">
        <v>544</v>
      </c>
      <c r="D1140" s="9"/>
      <c r="E1140" s="9"/>
      <c r="F1140" s="9"/>
      <c r="G1140" s="9"/>
      <c r="H1140" s="9"/>
      <c r="I1140" s="9"/>
      <c r="J1140" s="9"/>
      <c r="K1140" s="8"/>
      <c r="L1140" s="10"/>
      <c r="M1140" s="10"/>
      <c r="N1140" s="10"/>
      <c r="O1140" s="10"/>
      <c r="P1140" s="10"/>
      <c r="Q1140" s="10"/>
      <c r="R1140" s="10"/>
      <c r="S1140" s="2"/>
      <c r="T1140" s="2"/>
      <c r="U1140" s="10"/>
      <c r="V1140" s="10"/>
      <c r="W1140" s="1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</row>
    <row r="1141" spans="1:33" ht="28.5" x14ac:dyDescent="0.65"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</row>
    <row r="1142" spans="1:33" ht="28.5" customHeight="1" x14ac:dyDescent="0.35">
      <c r="A1142" s="2"/>
      <c r="B1142" s="57"/>
      <c r="C1142" s="51" t="s">
        <v>6</v>
      </c>
      <c r="D1142" s="51"/>
      <c r="E1142" s="51"/>
      <c r="F1142" s="51"/>
      <c r="G1142" s="51"/>
      <c r="H1142" s="51"/>
      <c r="I1142" s="51" t="s">
        <v>23</v>
      </c>
      <c r="J1142" s="51"/>
      <c r="K1142" s="51"/>
      <c r="L1142" s="51"/>
      <c r="M1142" s="51"/>
      <c r="N1142" s="51"/>
      <c r="O1142" s="51" t="s">
        <v>7</v>
      </c>
      <c r="P1142" s="51"/>
      <c r="Q1142" s="51"/>
      <c r="R1142" s="51"/>
      <c r="S1142" s="51"/>
      <c r="T1142" s="51"/>
      <c r="U1142" s="51" t="s">
        <v>24</v>
      </c>
      <c r="V1142" s="51"/>
      <c r="W1142" s="51"/>
      <c r="X1142" s="51"/>
      <c r="Y1142" s="51"/>
      <c r="Z1142" s="51"/>
      <c r="AA1142" s="51" t="s">
        <v>25</v>
      </c>
      <c r="AB1142" s="51"/>
      <c r="AC1142" s="51"/>
      <c r="AD1142" s="51"/>
      <c r="AE1142" s="51"/>
      <c r="AF1142" s="51"/>
      <c r="AG1142" s="27"/>
    </row>
    <row r="1143" spans="1:33" ht="28.5" x14ac:dyDescent="0.35">
      <c r="A1143" s="2"/>
      <c r="B1143" s="57"/>
      <c r="C1143" s="25" t="s">
        <v>0</v>
      </c>
      <c r="D1143" s="25" t="s">
        <v>1</v>
      </c>
      <c r="E1143" s="25" t="s">
        <v>2</v>
      </c>
      <c r="F1143" s="25" t="s">
        <v>3</v>
      </c>
      <c r="G1143" s="25" t="s">
        <v>4</v>
      </c>
      <c r="H1143" s="25" t="s">
        <v>5</v>
      </c>
      <c r="I1143" s="25" t="s">
        <v>0</v>
      </c>
      <c r="J1143" s="25" t="s">
        <v>1</v>
      </c>
      <c r="K1143" s="25" t="s">
        <v>2</v>
      </c>
      <c r="L1143" s="25" t="s">
        <v>3</v>
      </c>
      <c r="M1143" s="25" t="s">
        <v>4</v>
      </c>
      <c r="N1143" s="25" t="s">
        <v>5</v>
      </c>
      <c r="O1143" s="25" t="s">
        <v>0</v>
      </c>
      <c r="P1143" s="25" t="s">
        <v>1</v>
      </c>
      <c r="Q1143" s="25" t="s">
        <v>2</v>
      </c>
      <c r="R1143" s="25" t="s">
        <v>3</v>
      </c>
      <c r="S1143" s="25" t="s">
        <v>4</v>
      </c>
      <c r="T1143" s="25" t="s">
        <v>5</v>
      </c>
      <c r="U1143" s="25" t="s">
        <v>0</v>
      </c>
      <c r="V1143" s="25" t="s">
        <v>1</v>
      </c>
      <c r="W1143" s="25" t="s">
        <v>2</v>
      </c>
      <c r="X1143" s="25" t="s">
        <v>3</v>
      </c>
      <c r="Y1143" s="25" t="s">
        <v>4</v>
      </c>
      <c r="Z1143" s="25" t="s">
        <v>5</v>
      </c>
      <c r="AA1143" s="25" t="s">
        <v>0</v>
      </c>
      <c r="AB1143" s="25" t="s">
        <v>1</v>
      </c>
      <c r="AC1143" s="25" t="s">
        <v>2</v>
      </c>
      <c r="AD1143" s="25" t="s">
        <v>3</v>
      </c>
      <c r="AE1143" s="25" t="s">
        <v>4</v>
      </c>
      <c r="AF1143" s="25" t="s">
        <v>5</v>
      </c>
      <c r="AG1143" s="28"/>
    </row>
    <row r="1144" spans="1:33" ht="28.5" x14ac:dyDescent="0.35">
      <c r="A1144" s="2"/>
      <c r="B1144" s="26" t="s">
        <v>0</v>
      </c>
      <c r="C1144" s="25">
        <v>3</v>
      </c>
      <c r="D1144" s="25">
        <v>4</v>
      </c>
      <c r="E1144" s="25">
        <v>4</v>
      </c>
      <c r="F1144" s="25">
        <v>5</v>
      </c>
      <c r="G1144" s="25">
        <v>4</v>
      </c>
      <c r="H1144" s="52">
        <v>6</v>
      </c>
      <c r="I1144" s="25"/>
      <c r="J1144" s="25"/>
      <c r="K1144" s="25"/>
      <c r="L1144" s="25"/>
      <c r="M1144" s="25"/>
      <c r="N1144" s="52">
        <v>0</v>
      </c>
      <c r="O1144" s="25">
        <v>8</v>
      </c>
      <c r="P1144" s="25">
        <v>7</v>
      </c>
      <c r="Q1144" s="25">
        <v>8</v>
      </c>
      <c r="R1144" s="25">
        <v>7</v>
      </c>
      <c r="S1144" s="25">
        <v>8</v>
      </c>
      <c r="T1144" s="52">
        <v>9</v>
      </c>
      <c r="U1144" s="25">
        <v>8</v>
      </c>
      <c r="V1144" s="25">
        <v>8</v>
      </c>
      <c r="W1144" s="25">
        <v>8</v>
      </c>
      <c r="X1144" s="25">
        <v>8</v>
      </c>
      <c r="Y1144" s="25">
        <v>8</v>
      </c>
      <c r="Z1144" s="52">
        <v>8</v>
      </c>
      <c r="AA1144" s="25">
        <v>8</v>
      </c>
      <c r="AB1144" s="25">
        <v>8</v>
      </c>
      <c r="AC1144" s="25">
        <v>8</v>
      </c>
      <c r="AD1144" s="25">
        <v>7</v>
      </c>
      <c r="AE1144" s="25">
        <v>8</v>
      </c>
      <c r="AF1144" s="52">
        <v>7</v>
      </c>
      <c r="AG1144" s="28"/>
    </row>
    <row r="1145" spans="1:33" ht="28.5" x14ac:dyDescent="0.35">
      <c r="A1145" s="2"/>
      <c r="B1145" s="26" t="s">
        <v>1</v>
      </c>
      <c r="C1145" s="25">
        <v>4</v>
      </c>
      <c r="D1145" s="25">
        <v>5</v>
      </c>
      <c r="E1145" s="25">
        <v>4</v>
      </c>
      <c r="F1145" s="25">
        <v>5</v>
      </c>
      <c r="G1145" s="25">
        <v>5</v>
      </c>
      <c r="H1145" s="53"/>
      <c r="I1145" s="25"/>
      <c r="J1145" s="25"/>
      <c r="K1145" s="25"/>
      <c r="L1145" s="25"/>
      <c r="M1145" s="25"/>
      <c r="N1145" s="53"/>
      <c r="O1145" s="25">
        <v>7</v>
      </c>
      <c r="P1145" s="25">
        <v>7</v>
      </c>
      <c r="Q1145" s="25">
        <v>8</v>
      </c>
      <c r="R1145" s="25">
        <v>7</v>
      </c>
      <c r="S1145" s="25">
        <v>8</v>
      </c>
      <c r="T1145" s="53"/>
      <c r="U1145" s="25">
        <v>8</v>
      </c>
      <c r="V1145" s="25">
        <v>8</v>
      </c>
      <c r="W1145" s="25">
        <v>8</v>
      </c>
      <c r="X1145" s="25">
        <v>8</v>
      </c>
      <c r="Y1145" s="25">
        <v>8</v>
      </c>
      <c r="Z1145" s="53"/>
      <c r="AA1145" s="25">
        <v>7</v>
      </c>
      <c r="AB1145" s="25">
        <v>7</v>
      </c>
      <c r="AC1145" s="25">
        <v>7</v>
      </c>
      <c r="AD1145" s="25">
        <v>7</v>
      </c>
      <c r="AE1145" s="25">
        <v>7</v>
      </c>
      <c r="AF1145" s="53"/>
      <c r="AG1145" s="28"/>
    </row>
    <row r="1146" spans="1:33" ht="28.5" x14ac:dyDescent="0.35">
      <c r="A1146" s="2"/>
      <c r="B1146" s="26" t="s">
        <v>2</v>
      </c>
      <c r="C1146" s="25">
        <v>6</v>
      </c>
      <c r="D1146" s="25">
        <v>8</v>
      </c>
      <c r="E1146" s="25">
        <v>7</v>
      </c>
      <c r="F1146" s="25">
        <v>8</v>
      </c>
      <c r="G1146" s="25">
        <v>8</v>
      </c>
      <c r="H1146" s="53"/>
      <c r="I1146" s="25"/>
      <c r="J1146" s="25"/>
      <c r="K1146" s="25"/>
      <c r="L1146" s="25"/>
      <c r="M1146" s="25"/>
      <c r="N1146" s="53"/>
      <c r="O1146" s="25">
        <v>9</v>
      </c>
      <c r="P1146" s="25">
        <v>9</v>
      </c>
      <c r="Q1146" s="25">
        <v>9</v>
      </c>
      <c r="R1146" s="25">
        <v>9</v>
      </c>
      <c r="S1146" s="25">
        <v>9</v>
      </c>
      <c r="T1146" s="53"/>
      <c r="U1146" s="25">
        <v>8</v>
      </c>
      <c r="V1146" s="25">
        <v>8</v>
      </c>
      <c r="W1146" s="25">
        <v>8</v>
      </c>
      <c r="X1146" s="25">
        <v>8</v>
      </c>
      <c r="Y1146" s="25">
        <v>8</v>
      </c>
      <c r="Z1146" s="53"/>
      <c r="AA1146" s="25">
        <v>7</v>
      </c>
      <c r="AB1146" s="25">
        <v>8</v>
      </c>
      <c r="AC1146" s="25">
        <v>7</v>
      </c>
      <c r="AD1146" s="25">
        <v>8</v>
      </c>
      <c r="AE1146" s="25">
        <v>8</v>
      </c>
      <c r="AF1146" s="53"/>
      <c r="AG1146" s="28"/>
    </row>
    <row r="1147" spans="1:33" ht="28.5" x14ac:dyDescent="0.35">
      <c r="A1147" s="2"/>
      <c r="B1147" s="25"/>
      <c r="C1147" s="29">
        <f>SUM(C1144:C1146)/3</f>
        <v>4.333333333333333</v>
      </c>
      <c r="D1147" s="29">
        <f t="shared" ref="D1147:F1147" si="26">SUM(D1144:D1146)/3</f>
        <v>5.666666666666667</v>
      </c>
      <c r="E1147" s="29">
        <f t="shared" si="26"/>
        <v>5</v>
      </c>
      <c r="F1147" s="29">
        <f t="shared" si="26"/>
        <v>6</v>
      </c>
      <c r="G1147" s="29">
        <f>SUM(G1144:G1146)/3</f>
        <v>5.666666666666667</v>
      </c>
      <c r="H1147" s="54"/>
      <c r="I1147" s="29">
        <f>SUM(I1144:I1146)/3</f>
        <v>0</v>
      </c>
      <c r="J1147" s="29">
        <f>SUM(J1144:J1146)/3</f>
        <v>0</v>
      </c>
      <c r="K1147" s="29">
        <f>SUM(K1144:K1146)/3</f>
        <v>0</v>
      </c>
      <c r="L1147" s="29">
        <f>SUM(L1144:L1146)/3</f>
        <v>0</v>
      </c>
      <c r="M1147" s="29">
        <f>SUM(M1144:M1146)/3</f>
        <v>0</v>
      </c>
      <c r="N1147" s="54"/>
      <c r="O1147" s="29">
        <f>SUM(O1144:O1146)/3</f>
        <v>8</v>
      </c>
      <c r="P1147" s="29">
        <f>SUM(P1144:P1146)/3</f>
        <v>7.666666666666667</v>
      </c>
      <c r="Q1147" s="29">
        <f>SUM(Q1144:Q1146)/3</f>
        <v>8.3333333333333339</v>
      </c>
      <c r="R1147" s="29">
        <f>SUM(R1144:R1146)/3</f>
        <v>7.666666666666667</v>
      </c>
      <c r="S1147" s="29">
        <f>SUM(S1144:S1146)/3</f>
        <v>8.3333333333333339</v>
      </c>
      <c r="T1147" s="54"/>
      <c r="U1147" s="29">
        <f>SUM(U1144:U1146)/3</f>
        <v>8</v>
      </c>
      <c r="V1147" s="29">
        <f>SUM(V1144:V1146)/3</f>
        <v>8</v>
      </c>
      <c r="W1147" s="29">
        <f>SUM(W1144:W1146)/3</f>
        <v>8</v>
      </c>
      <c r="X1147" s="29">
        <f>SUM(X1144:X1146)/3</f>
        <v>8</v>
      </c>
      <c r="Y1147" s="29">
        <f>SUM(Y1144:Y1146)/3</f>
        <v>8</v>
      </c>
      <c r="Z1147" s="54"/>
      <c r="AA1147" s="29">
        <f>SUM(AA1144:AA1146)/3</f>
        <v>7.333333333333333</v>
      </c>
      <c r="AB1147" s="29">
        <f>SUM(AB1144:AB1146)/3</f>
        <v>7.666666666666667</v>
      </c>
      <c r="AC1147" s="29">
        <f>SUM(AC1144:AC1146)/3</f>
        <v>7.333333333333333</v>
      </c>
      <c r="AD1147" s="29">
        <f>SUM(AD1144:AD1146)/3</f>
        <v>7.333333333333333</v>
      </c>
      <c r="AE1147" s="29">
        <f>SUM(AE1144:AE1146)/3</f>
        <v>7.666666666666667</v>
      </c>
      <c r="AF1147" s="54"/>
      <c r="AG1147" s="28"/>
    </row>
    <row r="1148" spans="1:33" ht="28.5" x14ac:dyDescent="0.35">
      <c r="A1148" s="2"/>
      <c r="B1148" s="25"/>
      <c r="C1148" s="50">
        <f>SUM(C1147:E1147)/3</f>
        <v>5</v>
      </c>
      <c r="D1148" s="50"/>
      <c r="E1148" s="50"/>
      <c r="F1148" s="50">
        <f>(F1147+G1147+H1144)/3</f>
        <v>5.8888888888888893</v>
      </c>
      <c r="G1148" s="50"/>
      <c r="H1148" s="50"/>
      <c r="I1148" s="50">
        <v>5</v>
      </c>
      <c r="J1148" s="50"/>
      <c r="K1148" s="50"/>
      <c r="L1148" s="50">
        <v>4</v>
      </c>
      <c r="M1148" s="50"/>
      <c r="N1148" s="50"/>
      <c r="O1148" s="50">
        <f>SUM(O1147:Q1147)/3</f>
        <v>8</v>
      </c>
      <c r="P1148" s="50"/>
      <c r="Q1148" s="50"/>
      <c r="R1148" s="50">
        <f>(R1147+S1147+T1144)/3</f>
        <v>8.3333333333333339</v>
      </c>
      <c r="S1148" s="50"/>
      <c r="T1148" s="50"/>
      <c r="U1148" s="50">
        <f>SUM(U1147:W1147)/3</f>
        <v>8</v>
      </c>
      <c r="V1148" s="50"/>
      <c r="W1148" s="50"/>
      <c r="X1148" s="50">
        <f>(X1147+Y1147+Z1144)/3</f>
        <v>8</v>
      </c>
      <c r="Y1148" s="50"/>
      <c r="Z1148" s="50"/>
      <c r="AA1148" s="50">
        <f>SUM(AA1147:AC1147)/3</f>
        <v>7.4444444444444438</v>
      </c>
      <c r="AB1148" s="50"/>
      <c r="AC1148" s="50"/>
      <c r="AD1148" s="50">
        <f>(AD1147+AE1147+AF1144)/3</f>
        <v>7.333333333333333</v>
      </c>
      <c r="AE1148" s="50"/>
      <c r="AF1148" s="50"/>
      <c r="AG1148" s="28"/>
    </row>
    <row r="1149" spans="1:33" ht="28.5" x14ac:dyDescent="0.35">
      <c r="A1149" s="2"/>
      <c r="B1149" s="25"/>
      <c r="C1149" s="50">
        <f>C1148+F1148</f>
        <v>10.888888888888889</v>
      </c>
      <c r="D1149" s="50"/>
      <c r="E1149" s="50"/>
      <c r="F1149" s="50"/>
      <c r="G1149" s="50"/>
      <c r="H1149" s="50"/>
      <c r="I1149" s="50">
        <f>I1148+L1148</f>
        <v>9</v>
      </c>
      <c r="J1149" s="50"/>
      <c r="K1149" s="50"/>
      <c r="L1149" s="50"/>
      <c r="M1149" s="50"/>
      <c r="N1149" s="50"/>
      <c r="O1149" s="50">
        <f>O1148+R1148</f>
        <v>16.333333333333336</v>
      </c>
      <c r="P1149" s="50"/>
      <c r="Q1149" s="50"/>
      <c r="R1149" s="50"/>
      <c r="S1149" s="50"/>
      <c r="T1149" s="50"/>
      <c r="U1149" s="50">
        <f>U1148+X1148</f>
        <v>16</v>
      </c>
      <c r="V1149" s="50"/>
      <c r="W1149" s="50"/>
      <c r="X1149" s="50"/>
      <c r="Y1149" s="50"/>
      <c r="Z1149" s="50"/>
      <c r="AA1149" s="50">
        <f>AA1148+AD1148</f>
        <v>14.777777777777777</v>
      </c>
      <c r="AB1149" s="50"/>
      <c r="AC1149" s="50"/>
      <c r="AD1149" s="50"/>
      <c r="AE1149" s="50"/>
      <c r="AF1149" s="50"/>
      <c r="AG1149" s="28"/>
    </row>
    <row r="1150" spans="1:33" ht="28.5" x14ac:dyDescent="0.65">
      <c r="A1150" s="13"/>
      <c r="AG1150" s="13"/>
    </row>
    <row r="1151" spans="1:33" ht="28.5" x14ac:dyDescent="0.65">
      <c r="A1151" s="13"/>
      <c r="B1151" s="46" t="s">
        <v>12</v>
      </c>
      <c r="C1151" s="46"/>
      <c r="D1151" s="46"/>
      <c r="E1151" s="47">
        <f>SUM(C1148:AF1148)</f>
        <v>67</v>
      </c>
      <c r="F1151" s="47"/>
      <c r="G1151" s="15" t="s">
        <v>13</v>
      </c>
      <c r="H1151" s="15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</row>
    <row r="1152" spans="1:33" ht="28.5" x14ac:dyDescent="0.6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</row>
    <row r="1153" spans="1:33" ht="28.5" x14ac:dyDescent="0.65">
      <c r="A1153" s="13"/>
      <c r="B1153" s="46" t="s">
        <v>14</v>
      </c>
      <c r="C1153" s="46"/>
      <c r="D1153" s="46"/>
      <c r="E1153" s="46"/>
      <c r="F1153" s="13"/>
      <c r="G1153" s="48" t="str" cm="1">
        <f t="array" ref="G1153">_xlfn.IFS(E1151&lt;40,"Диплом",E1151&lt;60,"Бронзовая медаль",E1151&lt;80,"Серебряная медаль",E1151&lt;100,"Золотая медаль")</f>
        <v>Серебряная медаль</v>
      </c>
      <c r="H1153" s="48"/>
      <c r="I1153" s="48"/>
      <c r="J1153" s="48"/>
      <c r="K1153" s="48"/>
      <c r="L1153" s="48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</row>
    <row r="1154" spans="1:33" ht="28.5" x14ac:dyDescent="0.65">
      <c r="A1154" s="13"/>
      <c r="B1154" s="14"/>
      <c r="C1154" s="14"/>
      <c r="D1154" s="14"/>
      <c r="E1154" s="14"/>
      <c r="F1154" s="13"/>
      <c r="G1154" s="36"/>
      <c r="H1154" s="36"/>
      <c r="I1154" s="36"/>
      <c r="J1154" s="36"/>
      <c r="K1154" s="36"/>
      <c r="L1154" s="36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</row>
    <row r="1155" spans="1:33" ht="28.5" x14ac:dyDescent="0.6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</row>
    <row r="1156" spans="1:33" ht="28.5" x14ac:dyDescent="0.65">
      <c r="A1156" s="13"/>
      <c r="B1156" s="3"/>
      <c r="C1156" s="3"/>
      <c r="D1156" s="19" t="s">
        <v>22</v>
      </c>
      <c r="E1156" s="19"/>
      <c r="F1156" s="19"/>
      <c r="G1156" s="19"/>
      <c r="I1156" s="3"/>
      <c r="J1156" s="3"/>
      <c r="K1156" s="19" t="s">
        <v>23</v>
      </c>
      <c r="L1156" s="19"/>
      <c r="M1156" s="19"/>
      <c r="O1156" s="3"/>
      <c r="P1156" s="3"/>
      <c r="Q1156" s="19" t="s">
        <v>7</v>
      </c>
      <c r="R1156" s="19"/>
      <c r="W1156" s="19" t="s">
        <v>24</v>
      </c>
      <c r="X1156" s="19"/>
      <c r="Y1156" s="3"/>
      <c r="AB1156" s="3"/>
      <c r="AC1156" s="3"/>
      <c r="AD1156" s="19" t="s">
        <v>25</v>
      </c>
      <c r="AE1156" s="3"/>
      <c r="AF1156" s="3"/>
      <c r="AG1156" s="13"/>
    </row>
    <row r="1157" spans="1:33" ht="28.5" x14ac:dyDescent="0.65">
      <c r="A1157" s="13"/>
      <c r="B1157" s="49" t="s">
        <v>15</v>
      </c>
      <c r="C1157" s="49"/>
      <c r="D1157" s="17"/>
      <c r="E1157" s="17"/>
      <c r="F1157" s="17"/>
      <c r="G1157" s="18"/>
      <c r="I1157" s="37" t="s">
        <v>15</v>
      </c>
      <c r="J1157" s="37"/>
      <c r="K1157" s="17"/>
      <c r="L1157" s="17"/>
      <c r="M1157" s="3"/>
      <c r="O1157" s="37" t="s">
        <v>15</v>
      </c>
      <c r="P1157" s="37"/>
      <c r="Q1157" s="17"/>
      <c r="R1157" s="17"/>
      <c r="V1157" s="40" t="s">
        <v>15</v>
      </c>
      <c r="W1157" s="37"/>
      <c r="X1157" s="17"/>
      <c r="Y1157" s="3"/>
      <c r="AB1157" s="37" t="s">
        <v>15</v>
      </c>
      <c r="AC1157" s="37"/>
      <c r="AD1157" s="17"/>
      <c r="AE1157" s="3"/>
      <c r="AF1157" s="3"/>
      <c r="AG1157" s="13"/>
    </row>
    <row r="1158" spans="1:33" ht="46" x14ac:dyDescent="0.35">
      <c r="H1158" s="62" t="s">
        <v>26</v>
      </c>
      <c r="I1158" s="62"/>
      <c r="J1158" s="62"/>
      <c r="K1158" s="62"/>
      <c r="L1158" s="62"/>
      <c r="M1158" s="62"/>
      <c r="N1158" s="62"/>
      <c r="O1158" s="62"/>
      <c r="P1158" s="62"/>
      <c r="Q1158" s="62"/>
      <c r="R1158" s="62"/>
      <c r="S1158" s="62"/>
      <c r="T1158" s="62"/>
      <c r="U1158" s="62"/>
      <c r="V1158" s="62"/>
      <c r="W1158" s="62"/>
      <c r="X1158" s="62"/>
      <c r="Y1158" s="62"/>
      <c r="Z1158" s="62"/>
      <c r="AA1158" s="62"/>
      <c r="AB1158" s="62"/>
      <c r="AC1158" s="62"/>
      <c r="AD1158" s="62"/>
    </row>
    <row r="1159" spans="1:33" ht="46" x14ac:dyDescent="1">
      <c r="C1159" s="3"/>
      <c r="D1159" s="3"/>
      <c r="E1159" s="3"/>
      <c r="F1159" s="3"/>
      <c r="G1159" s="3"/>
      <c r="H1159" s="21"/>
      <c r="I1159" s="21"/>
      <c r="J1159" s="21"/>
      <c r="L1159" s="24"/>
      <c r="M1159" s="24"/>
      <c r="N1159" s="24"/>
      <c r="O1159" s="24"/>
      <c r="P1159" s="24" t="s">
        <v>21</v>
      </c>
      <c r="Q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</row>
    <row r="1160" spans="1:33" ht="46" x14ac:dyDescent="1">
      <c r="C1160" s="3"/>
      <c r="D1160" s="3"/>
      <c r="E1160" s="3"/>
      <c r="F1160" s="3"/>
      <c r="G1160" s="3"/>
      <c r="H1160" s="23"/>
      <c r="I1160" s="23"/>
      <c r="J1160" s="23"/>
      <c r="K1160" s="23"/>
      <c r="L1160" s="23"/>
      <c r="M1160" s="24"/>
      <c r="N1160" s="21"/>
      <c r="O1160" s="21"/>
      <c r="P1160" s="21"/>
      <c r="Q1160" s="21"/>
      <c r="R1160" s="21"/>
      <c r="S1160" s="21"/>
      <c r="T1160" s="22"/>
      <c r="U1160" s="21"/>
      <c r="V1160" s="21"/>
      <c r="W1160" s="21"/>
      <c r="X1160" s="21"/>
      <c r="Y1160" s="21"/>
      <c r="AC1160" s="3"/>
    </row>
    <row r="1161" spans="1:33" ht="46" x14ac:dyDescent="1">
      <c r="C1161" s="5"/>
      <c r="D1161" s="5"/>
      <c r="E1161" s="5"/>
      <c r="H1161" s="21"/>
      <c r="I1161" s="21"/>
      <c r="J1161" s="63" t="s">
        <v>105</v>
      </c>
      <c r="K1161" s="63"/>
      <c r="L1161" s="63"/>
      <c r="M1161" s="63"/>
      <c r="N1161" s="63"/>
      <c r="O1161" s="63"/>
      <c r="P1161" s="63"/>
      <c r="Q1161" s="63"/>
      <c r="R1161" s="63"/>
      <c r="S1161" s="63"/>
      <c r="T1161" s="63"/>
      <c r="U1161" s="63"/>
      <c r="V1161" s="63"/>
      <c r="W1161" s="63"/>
      <c r="X1161" s="63"/>
      <c r="Y1161" s="63"/>
      <c r="Z1161" s="63"/>
      <c r="AA1161" s="63"/>
      <c r="AB1161" s="63"/>
      <c r="AC1161" s="6"/>
      <c r="AD1161" s="7"/>
    </row>
    <row r="1162" spans="1:33" ht="33.5" x14ac:dyDescent="0.75">
      <c r="B1162" s="13"/>
      <c r="C1162" s="30"/>
      <c r="D1162" s="30"/>
      <c r="E1162" s="30"/>
      <c r="F1162" s="30"/>
      <c r="G1162" s="30"/>
      <c r="H1162" s="30"/>
      <c r="I1162" s="30"/>
      <c r="J1162" s="30"/>
      <c r="K1162" s="30"/>
      <c r="L1162" s="31"/>
      <c r="M1162" s="30"/>
      <c r="N1162" s="30"/>
      <c r="O1162" s="30"/>
      <c r="P1162" s="30"/>
      <c r="Q1162" s="30"/>
      <c r="R1162" s="30"/>
      <c r="S1162" s="30"/>
      <c r="T1162" s="30"/>
      <c r="U1162" s="30"/>
      <c r="V1162" s="30"/>
      <c r="W1162" s="30"/>
      <c r="X1162" s="30"/>
      <c r="Y1162" s="30"/>
      <c r="Z1162" s="30"/>
      <c r="AA1162" s="30"/>
      <c r="AB1162" s="30"/>
      <c r="AC1162" s="30"/>
      <c r="AD1162" s="30"/>
      <c r="AE1162" s="30"/>
      <c r="AF1162" s="30"/>
      <c r="AG1162" s="13"/>
    </row>
    <row r="1163" spans="1:33" ht="33.5" x14ac:dyDescent="0.75">
      <c r="B1163" s="13"/>
      <c r="C1163" s="30"/>
      <c r="D1163" s="30"/>
      <c r="E1163" s="30"/>
      <c r="F1163" s="30"/>
      <c r="G1163" s="58" t="s">
        <v>545</v>
      </c>
      <c r="H1163" s="58"/>
      <c r="I1163" s="58"/>
      <c r="J1163" s="58"/>
      <c r="K1163" s="58"/>
      <c r="L1163" s="58"/>
      <c r="M1163" s="58"/>
      <c r="N1163" s="30"/>
      <c r="O1163" s="30"/>
      <c r="P1163" s="30"/>
      <c r="Q1163" s="30"/>
      <c r="R1163" s="30"/>
      <c r="S1163" s="30"/>
      <c r="T1163" s="30"/>
      <c r="U1163" s="32"/>
      <c r="V1163" s="32"/>
      <c r="W1163" s="30"/>
      <c r="X1163" s="30"/>
      <c r="Y1163" s="30"/>
      <c r="Z1163" s="30"/>
      <c r="AA1163" s="30"/>
      <c r="AB1163" s="30"/>
      <c r="AC1163" s="30"/>
      <c r="AD1163" s="32"/>
      <c r="AE1163" s="30"/>
      <c r="AF1163" s="30"/>
      <c r="AG1163" s="13"/>
    </row>
    <row r="1164" spans="1:33" ht="33.5" x14ac:dyDescent="0.75">
      <c r="B1164" s="13"/>
      <c r="C1164" s="30"/>
      <c r="D1164" s="30"/>
      <c r="E1164" s="30"/>
      <c r="F1164" s="30"/>
      <c r="G1164" s="58"/>
      <c r="H1164" s="58"/>
      <c r="I1164" s="58"/>
      <c r="J1164" s="58"/>
      <c r="K1164" s="58"/>
      <c r="L1164" s="58"/>
      <c r="M1164" s="58"/>
      <c r="N1164" s="59" t="s">
        <v>9</v>
      </c>
      <c r="O1164" s="59"/>
      <c r="P1164" s="59"/>
      <c r="Q1164" s="59"/>
      <c r="R1164" s="59"/>
      <c r="S1164" s="60" t="s">
        <v>220</v>
      </c>
      <c r="T1164" s="60"/>
      <c r="U1164" s="60"/>
      <c r="V1164" s="60"/>
      <c r="W1164" s="60"/>
      <c r="X1164" s="60"/>
      <c r="Y1164" s="30"/>
      <c r="Z1164" s="61" t="s">
        <v>10</v>
      </c>
      <c r="AA1164" s="61"/>
      <c r="AB1164" s="61"/>
      <c r="AC1164" s="33" t="s">
        <v>515</v>
      </c>
      <c r="AD1164" s="32"/>
      <c r="AE1164" s="30"/>
      <c r="AF1164" s="30"/>
      <c r="AG1164" s="13"/>
    </row>
    <row r="1165" spans="1:33" ht="33.5" x14ac:dyDescent="0.75">
      <c r="B1165" s="13"/>
      <c r="C1165" s="30"/>
      <c r="D1165" s="55" t="s">
        <v>8</v>
      </c>
      <c r="E1165" s="55"/>
      <c r="F1165" s="55"/>
      <c r="G1165" s="58"/>
      <c r="H1165" s="58"/>
      <c r="I1165" s="58"/>
      <c r="J1165" s="58"/>
      <c r="K1165" s="58"/>
      <c r="L1165" s="58"/>
      <c r="M1165" s="58"/>
      <c r="N1165" s="59"/>
      <c r="O1165" s="59"/>
      <c r="P1165" s="59"/>
      <c r="Q1165" s="59"/>
      <c r="R1165" s="59"/>
      <c r="S1165" s="60"/>
      <c r="T1165" s="60"/>
      <c r="U1165" s="60"/>
      <c r="V1165" s="60"/>
      <c r="W1165" s="60"/>
      <c r="X1165" s="60"/>
      <c r="Y1165" s="30"/>
      <c r="Z1165" s="60" t="s">
        <v>514</v>
      </c>
      <c r="AA1165" s="60"/>
      <c r="AB1165" s="60"/>
      <c r="AC1165" s="60"/>
      <c r="AD1165" s="60"/>
      <c r="AE1165" s="60"/>
      <c r="AF1165" s="34"/>
      <c r="AG1165" s="13"/>
    </row>
    <row r="1166" spans="1:33" ht="33.5" x14ac:dyDescent="0.75">
      <c r="B1166" s="13"/>
      <c r="C1166" s="30"/>
      <c r="D1166" s="30"/>
      <c r="E1166" s="30"/>
      <c r="F1166" s="30"/>
      <c r="G1166" s="58"/>
      <c r="H1166" s="58"/>
      <c r="I1166" s="58"/>
      <c r="J1166" s="58"/>
      <c r="K1166" s="58"/>
      <c r="L1166" s="58"/>
      <c r="M1166" s="58"/>
      <c r="N1166" s="30"/>
      <c r="O1166" s="35"/>
      <c r="P1166" s="30"/>
      <c r="Q1166" s="30"/>
      <c r="R1166" s="35"/>
      <c r="S1166" s="4"/>
      <c r="T1166" s="4"/>
      <c r="U1166" s="4"/>
      <c r="V1166" s="4"/>
      <c r="W1166" s="4"/>
      <c r="X1166" s="4"/>
      <c r="Y1166" s="32"/>
      <c r="Z1166" s="60"/>
      <c r="AA1166" s="60"/>
      <c r="AB1166" s="60"/>
      <c r="AC1166" s="60"/>
      <c r="AD1166" s="60"/>
      <c r="AE1166" s="60"/>
      <c r="AF1166" s="34"/>
      <c r="AG1166" s="13"/>
    </row>
    <row r="1167" spans="1:33" ht="33.5" x14ac:dyDescent="0.75">
      <c r="B1167" s="13"/>
      <c r="C1167" s="30"/>
      <c r="D1167" s="30"/>
      <c r="E1167" s="35"/>
      <c r="F1167" s="35"/>
      <c r="G1167" s="58"/>
      <c r="H1167" s="58"/>
      <c r="I1167" s="58"/>
      <c r="J1167" s="58"/>
      <c r="K1167" s="58"/>
      <c r="L1167" s="58"/>
      <c r="M1167" s="58"/>
      <c r="N1167" s="30"/>
      <c r="O1167" s="30"/>
      <c r="P1167" s="30"/>
      <c r="Q1167" s="30"/>
      <c r="R1167" s="30"/>
      <c r="S1167" s="30"/>
      <c r="T1167" s="30"/>
      <c r="U1167" s="30"/>
      <c r="V1167" s="30"/>
      <c r="W1167" s="30"/>
      <c r="X1167" s="30"/>
      <c r="Y1167" s="30"/>
      <c r="Z1167" s="34"/>
      <c r="AA1167" s="34"/>
      <c r="AB1167" s="34"/>
      <c r="AC1167" s="34"/>
      <c r="AD1167" s="34"/>
      <c r="AE1167" s="34"/>
      <c r="AF1167" s="34"/>
      <c r="AG1167" s="13"/>
    </row>
    <row r="1168" spans="1:33" ht="33.5" x14ac:dyDescent="0.75">
      <c r="B1168" s="13"/>
      <c r="C1168" s="30"/>
      <c r="D1168" s="30"/>
      <c r="E1168" s="55" t="s">
        <v>16</v>
      </c>
      <c r="F1168" s="55"/>
      <c r="G1168" s="56" t="s">
        <v>17</v>
      </c>
      <c r="H1168" s="56"/>
      <c r="I1168" s="56"/>
      <c r="J1168" s="56"/>
      <c r="K1168" s="56"/>
      <c r="L1168" s="56"/>
      <c r="M1168" s="56"/>
      <c r="N1168" s="30"/>
      <c r="O1168" s="30"/>
      <c r="P1168" s="30"/>
      <c r="Q1168" s="30"/>
      <c r="R1168" s="30"/>
      <c r="S1168" s="30"/>
      <c r="T1168" s="30"/>
      <c r="U1168" s="30"/>
      <c r="V1168" s="30"/>
      <c r="W1168" s="30"/>
      <c r="X1168" s="30"/>
      <c r="Y1168" s="30"/>
      <c r="Z1168" s="30"/>
      <c r="AA1168" s="30"/>
      <c r="AB1168" s="30"/>
      <c r="AC1168" s="30"/>
      <c r="AD1168" s="30"/>
      <c r="AE1168" s="30"/>
      <c r="AF1168" s="30"/>
      <c r="AG1168" s="13"/>
    </row>
    <row r="1169" spans="1:33" ht="33.5" x14ac:dyDescent="0.75">
      <c r="B1169" s="13"/>
      <c r="C1169" s="30"/>
      <c r="D1169" s="30"/>
      <c r="E1169" s="30"/>
      <c r="F1169" s="30"/>
      <c r="G1169" s="56"/>
      <c r="H1169" s="56"/>
      <c r="I1169" s="56"/>
      <c r="J1169" s="56"/>
      <c r="K1169" s="56"/>
      <c r="L1169" s="56"/>
      <c r="M1169" s="56"/>
      <c r="N1169" s="30"/>
      <c r="O1169" s="32"/>
      <c r="P1169" s="30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13"/>
    </row>
    <row r="1170" spans="1:33" ht="31" x14ac:dyDescent="0.7">
      <c r="B1170" s="13"/>
      <c r="C1170" s="8"/>
      <c r="D1170" s="8"/>
      <c r="E1170" s="8"/>
      <c r="F1170" s="8"/>
      <c r="G1170" s="8"/>
      <c r="H1170" s="8"/>
      <c r="I1170" s="8"/>
      <c r="J1170" s="8"/>
      <c r="K1170" s="8"/>
      <c r="L1170" s="9"/>
      <c r="M1170" s="9"/>
      <c r="N1170" s="10"/>
      <c r="O1170" s="9"/>
      <c r="P1170" s="8"/>
      <c r="Q1170" s="8"/>
      <c r="R1170" s="8"/>
      <c r="S1170" s="8"/>
      <c r="T1170" s="8"/>
      <c r="U1170" s="8"/>
      <c r="V1170" s="8"/>
      <c r="W1170" s="8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</row>
    <row r="1171" spans="1:33" ht="31" x14ac:dyDescent="0.7">
      <c r="B1171" s="8"/>
      <c r="C1171" s="12" t="s">
        <v>11</v>
      </c>
      <c r="D1171" s="12"/>
      <c r="E1171" s="12"/>
      <c r="F1171" s="12"/>
      <c r="G1171" s="12"/>
      <c r="H1171" s="12"/>
      <c r="I1171" s="12"/>
      <c r="J1171" s="9"/>
      <c r="K1171" s="9"/>
      <c r="L1171" s="8"/>
      <c r="M1171" s="8"/>
      <c r="N1171" s="8"/>
      <c r="O1171" s="8"/>
      <c r="P1171" s="8"/>
      <c r="Q1171" s="8"/>
      <c r="R1171" s="8"/>
      <c r="U1171" s="8"/>
      <c r="V1171" s="8"/>
      <c r="W1171" s="8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</row>
    <row r="1172" spans="1:33" ht="31" x14ac:dyDescent="0.7">
      <c r="B1172" s="11" t="s">
        <v>0</v>
      </c>
      <c r="C1172" s="9" t="s">
        <v>546</v>
      </c>
      <c r="D1172" s="9"/>
      <c r="E1172" s="9"/>
      <c r="F1172" s="9"/>
      <c r="G1172" s="9"/>
      <c r="H1172" s="9"/>
      <c r="I1172" s="9"/>
      <c r="J1172" s="8"/>
      <c r="K1172" s="8"/>
      <c r="L1172" s="8"/>
      <c r="M1172" s="8"/>
      <c r="N1172" s="8"/>
      <c r="O1172" s="8"/>
      <c r="P1172" s="8"/>
      <c r="Q1172" s="8"/>
      <c r="R1172" s="8"/>
      <c r="U1172" s="8"/>
      <c r="V1172" s="8"/>
      <c r="W1172" s="8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</row>
    <row r="1173" spans="1:33" ht="31" x14ac:dyDescent="0.7">
      <c r="B1173" s="11" t="s">
        <v>1</v>
      </c>
      <c r="C1173" s="9" t="s">
        <v>547</v>
      </c>
      <c r="D1173" s="9"/>
      <c r="E1173" s="9"/>
      <c r="F1173" s="9"/>
      <c r="G1173" s="9"/>
      <c r="H1173" s="9"/>
      <c r="I1173" s="9"/>
      <c r="J1173" s="9"/>
      <c r="K1173" s="10"/>
      <c r="L1173" s="8"/>
      <c r="M1173" s="8"/>
      <c r="N1173" s="8"/>
      <c r="O1173" s="8"/>
      <c r="P1173" s="8"/>
      <c r="Q1173" s="8"/>
      <c r="R1173" s="8"/>
      <c r="U1173" s="8"/>
      <c r="V1173" s="8"/>
      <c r="W1173" s="8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</row>
    <row r="1174" spans="1:33" ht="31" x14ac:dyDescent="0.7">
      <c r="A1174" s="2"/>
      <c r="B1174" s="11" t="s">
        <v>2</v>
      </c>
      <c r="C1174" s="9" t="s">
        <v>548</v>
      </c>
      <c r="D1174" s="9"/>
      <c r="E1174" s="9"/>
      <c r="F1174" s="9"/>
      <c r="G1174" s="9"/>
      <c r="H1174" s="9"/>
      <c r="I1174" s="9"/>
      <c r="J1174" s="9"/>
      <c r="K1174" s="8"/>
      <c r="L1174" s="10"/>
      <c r="M1174" s="10"/>
      <c r="N1174" s="10"/>
      <c r="O1174" s="10"/>
      <c r="P1174" s="10"/>
      <c r="Q1174" s="10"/>
      <c r="R1174" s="10"/>
      <c r="S1174" s="2"/>
      <c r="T1174" s="2"/>
      <c r="U1174" s="10"/>
      <c r="V1174" s="10"/>
      <c r="W1174" s="1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</row>
    <row r="1175" spans="1:33" ht="28.5" x14ac:dyDescent="0.65"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</row>
    <row r="1176" spans="1:33" ht="28.5" customHeight="1" x14ac:dyDescent="0.35">
      <c r="A1176" s="2"/>
      <c r="B1176" s="57"/>
      <c r="C1176" s="51" t="s">
        <v>6</v>
      </c>
      <c r="D1176" s="51"/>
      <c r="E1176" s="51"/>
      <c r="F1176" s="51"/>
      <c r="G1176" s="51"/>
      <c r="H1176" s="51"/>
      <c r="I1176" s="51" t="s">
        <v>23</v>
      </c>
      <c r="J1176" s="51"/>
      <c r="K1176" s="51"/>
      <c r="L1176" s="51"/>
      <c r="M1176" s="51"/>
      <c r="N1176" s="51"/>
      <c r="O1176" s="51" t="s">
        <v>7</v>
      </c>
      <c r="P1176" s="51"/>
      <c r="Q1176" s="51"/>
      <c r="R1176" s="51"/>
      <c r="S1176" s="51"/>
      <c r="T1176" s="51"/>
      <c r="U1176" s="51" t="s">
        <v>24</v>
      </c>
      <c r="V1176" s="51"/>
      <c r="W1176" s="51"/>
      <c r="X1176" s="51"/>
      <c r="Y1176" s="51"/>
      <c r="Z1176" s="51"/>
      <c r="AA1176" s="51" t="s">
        <v>25</v>
      </c>
      <c r="AB1176" s="51"/>
      <c r="AC1176" s="51"/>
      <c r="AD1176" s="51"/>
      <c r="AE1176" s="51"/>
      <c r="AF1176" s="51"/>
      <c r="AG1176" s="27"/>
    </row>
    <row r="1177" spans="1:33" ht="28.5" x14ac:dyDescent="0.35">
      <c r="A1177" s="2"/>
      <c r="B1177" s="57"/>
      <c r="C1177" s="25" t="s">
        <v>0</v>
      </c>
      <c r="D1177" s="25" t="s">
        <v>1</v>
      </c>
      <c r="E1177" s="25" t="s">
        <v>2</v>
      </c>
      <c r="F1177" s="25" t="s">
        <v>3</v>
      </c>
      <c r="G1177" s="25" t="s">
        <v>4</v>
      </c>
      <c r="H1177" s="25" t="s">
        <v>5</v>
      </c>
      <c r="I1177" s="25" t="s">
        <v>0</v>
      </c>
      <c r="J1177" s="25" t="s">
        <v>1</v>
      </c>
      <c r="K1177" s="25" t="s">
        <v>2</v>
      </c>
      <c r="L1177" s="25" t="s">
        <v>3</v>
      </c>
      <c r="M1177" s="25" t="s">
        <v>4</v>
      </c>
      <c r="N1177" s="25" t="s">
        <v>5</v>
      </c>
      <c r="O1177" s="25" t="s">
        <v>0</v>
      </c>
      <c r="P1177" s="25" t="s">
        <v>1</v>
      </c>
      <c r="Q1177" s="25" t="s">
        <v>2</v>
      </c>
      <c r="R1177" s="25" t="s">
        <v>3</v>
      </c>
      <c r="S1177" s="25" t="s">
        <v>4</v>
      </c>
      <c r="T1177" s="25" t="s">
        <v>5</v>
      </c>
      <c r="U1177" s="25" t="s">
        <v>0</v>
      </c>
      <c r="V1177" s="25" t="s">
        <v>1</v>
      </c>
      <c r="W1177" s="25" t="s">
        <v>2</v>
      </c>
      <c r="X1177" s="25" t="s">
        <v>3</v>
      </c>
      <c r="Y1177" s="25" t="s">
        <v>4</v>
      </c>
      <c r="Z1177" s="25" t="s">
        <v>5</v>
      </c>
      <c r="AA1177" s="25" t="s">
        <v>0</v>
      </c>
      <c r="AB1177" s="25" t="s">
        <v>1</v>
      </c>
      <c r="AC1177" s="25" t="s">
        <v>2</v>
      </c>
      <c r="AD1177" s="25" t="s">
        <v>3</v>
      </c>
      <c r="AE1177" s="25" t="s">
        <v>4</v>
      </c>
      <c r="AF1177" s="25" t="s">
        <v>5</v>
      </c>
      <c r="AG1177" s="28"/>
    </row>
    <row r="1178" spans="1:33" ht="28.5" x14ac:dyDescent="0.35">
      <c r="A1178" s="2"/>
      <c r="B1178" s="26" t="s">
        <v>0</v>
      </c>
      <c r="C1178" s="25">
        <v>9</v>
      </c>
      <c r="D1178" s="25">
        <v>10</v>
      </c>
      <c r="E1178" s="25">
        <v>9</v>
      </c>
      <c r="F1178" s="25">
        <v>10</v>
      </c>
      <c r="G1178" s="25">
        <v>10</v>
      </c>
      <c r="H1178" s="52">
        <v>10</v>
      </c>
      <c r="I1178" s="25"/>
      <c r="J1178" s="25"/>
      <c r="K1178" s="25"/>
      <c r="L1178" s="25"/>
      <c r="M1178" s="25"/>
      <c r="N1178" s="52">
        <v>0</v>
      </c>
      <c r="O1178" s="25">
        <v>10</v>
      </c>
      <c r="P1178" s="25">
        <v>10</v>
      </c>
      <c r="Q1178" s="25">
        <v>10</v>
      </c>
      <c r="R1178" s="25">
        <v>10</v>
      </c>
      <c r="S1178" s="25">
        <v>10</v>
      </c>
      <c r="T1178" s="52">
        <v>10</v>
      </c>
      <c r="U1178" s="25">
        <v>9</v>
      </c>
      <c r="V1178" s="25">
        <v>9</v>
      </c>
      <c r="W1178" s="25">
        <v>9</v>
      </c>
      <c r="X1178" s="25">
        <v>10</v>
      </c>
      <c r="Y1178" s="25">
        <v>10</v>
      </c>
      <c r="Z1178" s="52">
        <v>10</v>
      </c>
      <c r="AA1178" s="25">
        <v>9</v>
      </c>
      <c r="AB1178" s="25">
        <v>9</v>
      </c>
      <c r="AC1178" s="25">
        <v>9</v>
      </c>
      <c r="AD1178" s="25">
        <v>9</v>
      </c>
      <c r="AE1178" s="25">
        <v>10</v>
      </c>
      <c r="AF1178" s="52">
        <v>10</v>
      </c>
      <c r="AG1178" s="28"/>
    </row>
    <row r="1179" spans="1:33" ht="28.5" x14ac:dyDescent="0.35">
      <c r="A1179" s="2"/>
      <c r="B1179" s="26" t="s">
        <v>1</v>
      </c>
      <c r="C1179" s="25">
        <v>9</v>
      </c>
      <c r="D1179" s="25">
        <v>9</v>
      </c>
      <c r="E1179" s="25">
        <v>10</v>
      </c>
      <c r="F1179" s="25">
        <v>10</v>
      </c>
      <c r="G1179" s="25">
        <v>10</v>
      </c>
      <c r="H1179" s="53"/>
      <c r="I1179" s="25"/>
      <c r="J1179" s="25"/>
      <c r="K1179" s="25"/>
      <c r="L1179" s="25"/>
      <c r="M1179" s="25"/>
      <c r="N1179" s="53"/>
      <c r="O1179" s="25">
        <v>9</v>
      </c>
      <c r="P1179" s="25">
        <v>10</v>
      </c>
      <c r="Q1179" s="25">
        <v>10</v>
      </c>
      <c r="R1179" s="25">
        <v>10</v>
      </c>
      <c r="S1179" s="25">
        <v>10</v>
      </c>
      <c r="T1179" s="53"/>
      <c r="U1179" s="25">
        <v>10</v>
      </c>
      <c r="V1179" s="25">
        <v>10</v>
      </c>
      <c r="W1179" s="25">
        <v>10</v>
      </c>
      <c r="X1179" s="25">
        <v>10</v>
      </c>
      <c r="Y1179" s="25">
        <v>10</v>
      </c>
      <c r="Z1179" s="53"/>
      <c r="AA1179" s="25">
        <v>10</v>
      </c>
      <c r="AB1179" s="25">
        <v>9</v>
      </c>
      <c r="AC1179" s="25">
        <v>9</v>
      </c>
      <c r="AD1179" s="25">
        <v>10</v>
      </c>
      <c r="AE1179" s="25">
        <v>9</v>
      </c>
      <c r="AF1179" s="53"/>
      <c r="AG1179" s="28"/>
    </row>
    <row r="1180" spans="1:33" ht="28.5" x14ac:dyDescent="0.35">
      <c r="A1180" s="2"/>
      <c r="B1180" s="26" t="s">
        <v>2</v>
      </c>
      <c r="C1180" s="25">
        <v>10</v>
      </c>
      <c r="D1180" s="25">
        <v>10</v>
      </c>
      <c r="E1180" s="25">
        <v>10</v>
      </c>
      <c r="F1180" s="25">
        <v>10</v>
      </c>
      <c r="G1180" s="25">
        <v>10</v>
      </c>
      <c r="H1180" s="53"/>
      <c r="I1180" s="25"/>
      <c r="J1180" s="25"/>
      <c r="K1180" s="25"/>
      <c r="L1180" s="25"/>
      <c r="M1180" s="25"/>
      <c r="N1180" s="53"/>
      <c r="O1180" s="25">
        <v>9</v>
      </c>
      <c r="P1180" s="25">
        <v>10</v>
      </c>
      <c r="Q1180" s="25">
        <v>10</v>
      </c>
      <c r="R1180" s="25">
        <v>10</v>
      </c>
      <c r="S1180" s="25">
        <v>10</v>
      </c>
      <c r="T1180" s="53"/>
      <c r="U1180" s="25">
        <v>10</v>
      </c>
      <c r="V1180" s="25">
        <v>10</v>
      </c>
      <c r="W1180" s="25">
        <v>10</v>
      </c>
      <c r="X1180" s="25">
        <v>10</v>
      </c>
      <c r="Y1180" s="25">
        <v>10</v>
      </c>
      <c r="Z1180" s="53"/>
      <c r="AA1180" s="25">
        <v>10</v>
      </c>
      <c r="AB1180" s="25">
        <v>10</v>
      </c>
      <c r="AC1180" s="25">
        <v>9</v>
      </c>
      <c r="AD1180" s="25">
        <v>9</v>
      </c>
      <c r="AE1180" s="25">
        <v>10</v>
      </c>
      <c r="AF1180" s="53"/>
      <c r="AG1180" s="28"/>
    </row>
    <row r="1181" spans="1:33" ht="28.5" x14ac:dyDescent="0.35">
      <c r="A1181" s="2"/>
      <c r="B1181" s="25"/>
      <c r="C1181" s="29">
        <f>SUM(C1178:C1180)/3</f>
        <v>9.3333333333333339</v>
      </c>
      <c r="D1181" s="29">
        <f t="shared" ref="D1181:F1181" si="27">SUM(D1178:D1180)/3</f>
        <v>9.6666666666666661</v>
      </c>
      <c r="E1181" s="29">
        <f t="shared" si="27"/>
        <v>9.6666666666666661</v>
      </c>
      <c r="F1181" s="29">
        <f t="shared" si="27"/>
        <v>10</v>
      </c>
      <c r="G1181" s="29">
        <f>SUM(G1178:G1180)/3</f>
        <v>10</v>
      </c>
      <c r="H1181" s="54"/>
      <c r="I1181" s="29">
        <f>SUM(I1178:I1180)/3</f>
        <v>0</v>
      </c>
      <c r="J1181" s="29">
        <f>SUM(J1178:J1180)/3</f>
        <v>0</v>
      </c>
      <c r="K1181" s="29">
        <f>SUM(K1178:K1180)/3</f>
        <v>0</v>
      </c>
      <c r="L1181" s="29">
        <f>SUM(L1178:L1180)/3</f>
        <v>0</v>
      </c>
      <c r="M1181" s="29">
        <f>SUM(M1178:M1180)/3</f>
        <v>0</v>
      </c>
      <c r="N1181" s="54"/>
      <c r="O1181" s="29">
        <f>SUM(O1178:O1180)/3</f>
        <v>9.3333333333333339</v>
      </c>
      <c r="P1181" s="29">
        <f>SUM(P1178:P1180)/3</f>
        <v>10</v>
      </c>
      <c r="Q1181" s="29">
        <f>SUM(Q1178:Q1180)/3</f>
        <v>10</v>
      </c>
      <c r="R1181" s="29">
        <f>SUM(R1178:R1180)/3</f>
        <v>10</v>
      </c>
      <c r="S1181" s="29">
        <f>SUM(S1178:S1180)/3</f>
        <v>10</v>
      </c>
      <c r="T1181" s="54"/>
      <c r="U1181" s="29">
        <f>SUM(U1178:U1180)/3</f>
        <v>9.6666666666666661</v>
      </c>
      <c r="V1181" s="29">
        <f>SUM(V1178:V1180)/3</f>
        <v>9.6666666666666661</v>
      </c>
      <c r="W1181" s="29">
        <f>SUM(W1178:W1180)/3</f>
        <v>9.6666666666666661</v>
      </c>
      <c r="X1181" s="29">
        <f>SUM(X1178:X1180)/3</f>
        <v>10</v>
      </c>
      <c r="Y1181" s="29">
        <f>SUM(Y1178:Y1180)/3</f>
        <v>10</v>
      </c>
      <c r="Z1181" s="54"/>
      <c r="AA1181" s="29">
        <f>SUM(AA1178:AA1180)/3</f>
        <v>9.6666666666666661</v>
      </c>
      <c r="AB1181" s="29">
        <f>SUM(AB1178:AB1180)/3</f>
        <v>9.3333333333333339</v>
      </c>
      <c r="AC1181" s="29">
        <f>SUM(AC1178:AC1180)/3</f>
        <v>9</v>
      </c>
      <c r="AD1181" s="29">
        <f>SUM(AD1178:AD1180)/3</f>
        <v>9.3333333333333339</v>
      </c>
      <c r="AE1181" s="29">
        <f>SUM(AE1178:AE1180)/3</f>
        <v>9.6666666666666661</v>
      </c>
      <c r="AF1181" s="54"/>
      <c r="AG1181" s="28"/>
    </row>
    <row r="1182" spans="1:33" ht="28.5" x14ac:dyDescent="0.35">
      <c r="A1182" s="2"/>
      <c r="B1182" s="25"/>
      <c r="C1182" s="50">
        <f>SUM(C1181:E1181)/3</f>
        <v>9.5555555555555554</v>
      </c>
      <c r="D1182" s="50"/>
      <c r="E1182" s="50"/>
      <c r="F1182" s="50">
        <f>(F1181+G1181+H1178)/3</f>
        <v>10</v>
      </c>
      <c r="G1182" s="50"/>
      <c r="H1182" s="50"/>
      <c r="I1182" s="50">
        <v>9.8000000000000007</v>
      </c>
      <c r="J1182" s="50"/>
      <c r="K1182" s="50"/>
      <c r="L1182" s="50">
        <v>9.1999999999999993</v>
      </c>
      <c r="M1182" s="50"/>
      <c r="N1182" s="50"/>
      <c r="O1182" s="50">
        <f>SUM(O1181:Q1181)/3</f>
        <v>9.7777777777777786</v>
      </c>
      <c r="P1182" s="50"/>
      <c r="Q1182" s="50"/>
      <c r="R1182" s="50">
        <f>(R1181+S1181+T1178)/3</f>
        <v>10</v>
      </c>
      <c r="S1182" s="50"/>
      <c r="T1182" s="50"/>
      <c r="U1182" s="50">
        <f>SUM(U1181:W1181)/3</f>
        <v>9.6666666666666661</v>
      </c>
      <c r="V1182" s="50"/>
      <c r="W1182" s="50"/>
      <c r="X1182" s="50">
        <f>(X1181+Y1181+Z1178)/3</f>
        <v>10</v>
      </c>
      <c r="Y1182" s="50"/>
      <c r="Z1182" s="50"/>
      <c r="AA1182" s="50">
        <f>SUM(AA1181:AC1181)/3</f>
        <v>9.3333333333333339</v>
      </c>
      <c r="AB1182" s="50"/>
      <c r="AC1182" s="50"/>
      <c r="AD1182" s="50">
        <f>(AD1181+AE1181+AF1178)/3</f>
        <v>9.6666666666666661</v>
      </c>
      <c r="AE1182" s="50"/>
      <c r="AF1182" s="50"/>
      <c r="AG1182" s="28"/>
    </row>
    <row r="1183" spans="1:33" ht="28.5" x14ac:dyDescent="0.35">
      <c r="A1183" s="2"/>
      <c r="B1183" s="25"/>
      <c r="C1183" s="50">
        <f>C1182+F1182</f>
        <v>19.555555555555557</v>
      </c>
      <c r="D1183" s="50"/>
      <c r="E1183" s="50"/>
      <c r="F1183" s="50"/>
      <c r="G1183" s="50"/>
      <c r="H1183" s="50"/>
      <c r="I1183" s="50">
        <f>I1182+L1182</f>
        <v>19</v>
      </c>
      <c r="J1183" s="50"/>
      <c r="K1183" s="50"/>
      <c r="L1183" s="50"/>
      <c r="M1183" s="50"/>
      <c r="N1183" s="50"/>
      <c r="O1183" s="50">
        <f>O1182+R1182</f>
        <v>19.777777777777779</v>
      </c>
      <c r="P1183" s="50"/>
      <c r="Q1183" s="50"/>
      <c r="R1183" s="50"/>
      <c r="S1183" s="50"/>
      <c r="T1183" s="50"/>
      <c r="U1183" s="50">
        <f>U1182+X1182</f>
        <v>19.666666666666664</v>
      </c>
      <c r="V1183" s="50"/>
      <c r="W1183" s="50"/>
      <c r="X1183" s="50"/>
      <c r="Y1183" s="50"/>
      <c r="Z1183" s="50"/>
      <c r="AA1183" s="50">
        <f>AA1182+AD1182</f>
        <v>19</v>
      </c>
      <c r="AB1183" s="50"/>
      <c r="AC1183" s="50"/>
      <c r="AD1183" s="50"/>
      <c r="AE1183" s="50"/>
      <c r="AF1183" s="50"/>
      <c r="AG1183" s="28"/>
    </row>
    <row r="1184" spans="1:33" ht="28.5" x14ac:dyDescent="0.65">
      <c r="A1184" s="13"/>
      <c r="AG1184" s="13"/>
    </row>
    <row r="1185" spans="1:33" ht="28.5" x14ac:dyDescent="0.65">
      <c r="A1185" s="13"/>
      <c r="B1185" s="46" t="s">
        <v>12</v>
      </c>
      <c r="C1185" s="46"/>
      <c r="D1185" s="46"/>
      <c r="E1185" s="47">
        <f>SUM(C1182:AF1182)</f>
        <v>97</v>
      </c>
      <c r="F1185" s="47"/>
      <c r="G1185" s="15" t="s">
        <v>13</v>
      </c>
      <c r="H1185" s="15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</row>
    <row r="1186" spans="1:33" ht="28.5" x14ac:dyDescent="0.6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</row>
    <row r="1187" spans="1:33" ht="28.5" x14ac:dyDescent="0.65">
      <c r="A1187" s="13"/>
      <c r="B1187" s="46" t="s">
        <v>14</v>
      </c>
      <c r="C1187" s="46"/>
      <c r="D1187" s="46"/>
      <c r="E1187" s="46"/>
      <c r="F1187" s="13"/>
      <c r="G1187" s="48" t="str" cm="1">
        <f t="array" ref="G1187">_xlfn.IFS(E1185&lt;40,"Диплом",E1185&lt;60,"Бронзовая медаль",E1185&lt;80,"Серебряная медаль",E1185&lt;100,"Золотая медаль")</f>
        <v>Золотая медаль</v>
      </c>
      <c r="H1187" s="48"/>
      <c r="I1187" s="48"/>
      <c r="J1187" s="48"/>
      <c r="K1187" s="48"/>
      <c r="L1187" s="48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</row>
    <row r="1188" spans="1:33" ht="28.5" x14ac:dyDescent="0.65">
      <c r="A1188" s="13"/>
      <c r="B1188" s="14"/>
      <c r="C1188" s="14"/>
      <c r="D1188" s="14"/>
      <c r="E1188" s="14"/>
      <c r="F1188" s="13"/>
      <c r="G1188" s="36"/>
      <c r="H1188" s="36"/>
      <c r="I1188" s="36"/>
      <c r="J1188" s="36"/>
      <c r="K1188" s="36"/>
      <c r="L1188" s="36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</row>
    <row r="1189" spans="1:33" ht="28.5" x14ac:dyDescent="0.6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</row>
    <row r="1190" spans="1:33" ht="28.5" x14ac:dyDescent="0.65">
      <c r="A1190" s="13"/>
      <c r="B1190" s="3"/>
      <c r="C1190" s="3"/>
      <c r="D1190" s="19" t="s">
        <v>22</v>
      </c>
      <c r="E1190" s="19"/>
      <c r="F1190" s="19"/>
      <c r="G1190" s="19"/>
      <c r="I1190" s="3"/>
      <c r="J1190" s="3"/>
      <c r="K1190" s="19" t="s">
        <v>23</v>
      </c>
      <c r="L1190" s="19"/>
      <c r="M1190" s="19"/>
      <c r="O1190" s="3"/>
      <c r="P1190" s="3"/>
      <c r="Q1190" s="19" t="s">
        <v>7</v>
      </c>
      <c r="R1190" s="19"/>
      <c r="W1190" s="19" t="s">
        <v>24</v>
      </c>
      <c r="X1190" s="19"/>
      <c r="Y1190" s="3"/>
      <c r="AB1190" s="3"/>
      <c r="AC1190" s="3"/>
      <c r="AD1190" s="19" t="s">
        <v>25</v>
      </c>
      <c r="AE1190" s="3"/>
      <c r="AF1190" s="3"/>
      <c r="AG1190" s="13"/>
    </row>
    <row r="1191" spans="1:33" ht="28.5" x14ac:dyDescent="0.65">
      <c r="A1191" s="13"/>
      <c r="B1191" s="49" t="s">
        <v>15</v>
      </c>
      <c r="C1191" s="49"/>
      <c r="D1191" s="17"/>
      <c r="E1191" s="17"/>
      <c r="F1191" s="17"/>
      <c r="G1191" s="18"/>
      <c r="I1191" s="37" t="s">
        <v>15</v>
      </c>
      <c r="J1191" s="37"/>
      <c r="K1191" s="17"/>
      <c r="L1191" s="17"/>
      <c r="M1191" s="3"/>
      <c r="O1191" s="37" t="s">
        <v>15</v>
      </c>
      <c r="P1191" s="37"/>
      <c r="Q1191" s="17"/>
      <c r="R1191" s="17"/>
      <c r="V1191" s="40" t="s">
        <v>15</v>
      </c>
      <c r="W1191" s="37"/>
      <c r="X1191" s="17"/>
      <c r="Y1191" s="3"/>
      <c r="AB1191" s="37" t="s">
        <v>15</v>
      </c>
      <c r="AC1191" s="37"/>
      <c r="AD1191" s="17"/>
      <c r="AE1191" s="3"/>
      <c r="AF1191" s="3"/>
      <c r="AG1191" s="13"/>
    </row>
    <row r="1192" spans="1:33" ht="46" x14ac:dyDescent="0.35">
      <c r="H1192" s="62" t="s">
        <v>26</v>
      </c>
      <c r="I1192" s="62"/>
      <c r="J1192" s="62"/>
      <c r="K1192" s="62"/>
      <c r="L1192" s="62"/>
      <c r="M1192" s="62"/>
      <c r="N1192" s="62"/>
      <c r="O1192" s="62"/>
      <c r="P1192" s="62"/>
      <c r="Q1192" s="62"/>
      <c r="R1192" s="62"/>
      <c r="S1192" s="62"/>
      <c r="T1192" s="62"/>
      <c r="U1192" s="62"/>
      <c r="V1192" s="62"/>
      <c r="W1192" s="62"/>
      <c r="X1192" s="62"/>
      <c r="Y1192" s="62"/>
      <c r="Z1192" s="62"/>
      <c r="AA1192" s="62"/>
      <c r="AB1192" s="62"/>
      <c r="AC1192" s="62"/>
      <c r="AD1192" s="62"/>
    </row>
    <row r="1193" spans="1:33" ht="46" x14ac:dyDescent="1">
      <c r="C1193" s="3"/>
      <c r="D1193" s="3"/>
      <c r="E1193" s="3"/>
      <c r="F1193" s="3"/>
      <c r="G1193" s="3"/>
      <c r="H1193" s="21"/>
      <c r="I1193" s="21"/>
      <c r="J1193" s="21"/>
      <c r="L1193" s="24"/>
      <c r="M1193" s="24"/>
      <c r="N1193" s="24"/>
      <c r="O1193" s="24"/>
      <c r="P1193" s="24" t="s">
        <v>21</v>
      </c>
      <c r="Q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</row>
    <row r="1194" spans="1:33" ht="46" x14ac:dyDescent="1">
      <c r="C1194" s="3"/>
      <c r="D1194" s="3"/>
      <c r="E1194" s="3"/>
      <c r="F1194" s="3"/>
      <c r="G1194" s="3"/>
      <c r="H1194" s="23"/>
      <c r="I1194" s="23"/>
      <c r="J1194" s="23"/>
      <c r="K1194" s="23"/>
      <c r="L1194" s="23"/>
      <c r="M1194" s="24"/>
      <c r="N1194" s="21"/>
      <c r="O1194" s="21"/>
      <c r="P1194" s="21"/>
      <c r="Q1194" s="21"/>
      <c r="R1194" s="21"/>
      <c r="S1194" s="21"/>
      <c r="T1194" s="22"/>
      <c r="U1194" s="21"/>
      <c r="V1194" s="21"/>
      <c r="W1194" s="21"/>
      <c r="X1194" s="21"/>
      <c r="Y1194" s="21"/>
      <c r="AC1194" s="3"/>
    </row>
    <row r="1195" spans="1:33" ht="46" x14ac:dyDescent="1">
      <c r="C1195" s="5"/>
      <c r="D1195" s="5"/>
      <c r="E1195" s="5"/>
      <c r="H1195" s="21"/>
      <c r="I1195" s="21"/>
      <c r="J1195" s="63" t="s">
        <v>106</v>
      </c>
      <c r="K1195" s="63"/>
      <c r="L1195" s="63"/>
      <c r="M1195" s="63"/>
      <c r="N1195" s="63"/>
      <c r="O1195" s="63"/>
      <c r="P1195" s="63"/>
      <c r="Q1195" s="63"/>
      <c r="R1195" s="63"/>
      <c r="S1195" s="63"/>
      <c r="T1195" s="63"/>
      <c r="U1195" s="63"/>
      <c r="V1195" s="63"/>
      <c r="W1195" s="63"/>
      <c r="X1195" s="63"/>
      <c r="Y1195" s="63"/>
      <c r="Z1195" s="63"/>
      <c r="AA1195" s="63"/>
      <c r="AB1195" s="63"/>
      <c r="AC1195" s="6"/>
      <c r="AD1195" s="7"/>
    </row>
    <row r="1196" spans="1:33" ht="33.5" x14ac:dyDescent="0.75">
      <c r="B1196" s="13"/>
      <c r="C1196" s="30"/>
      <c r="D1196" s="30"/>
      <c r="E1196" s="30"/>
      <c r="F1196" s="30"/>
      <c r="G1196" s="30"/>
      <c r="H1196" s="30"/>
      <c r="I1196" s="30"/>
      <c r="J1196" s="30"/>
      <c r="K1196" s="30"/>
      <c r="L1196" s="31"/>
      <c r="M1196" s="30"/>
      <c r="N1196" s="30"/>
      <c r="O1196" s="30"/>
      <c r="P1196" s="30"/>
      <c r="Q1196" s="30"/>
      <c r="R1196" s="30"/>
      <c r="S1196" s="30"/>
      <c r="T1196" s="30"/>
      <c r="U1196" s="30"/>
      <c r="V1196" s="30"/>
      <c r="W1196" s="30"/>
      <c r="X1196" s="30"/>
      <c r="Y1196" s="30"/>
      <c r="Z1196" s="30"/>
      <c r="AA1196" s="30"/>
      <c r="AB1196" s="30"/>
      <c r="AC1196" s="30"/>
      <c r="AD1196" s="30"/>
      <c r="AE1196" s="30"/>
      <c r="AF1196" s="30"/>
      <c r="AG1196" s="13"/>
    </row>
    <row r="1197" spans="1:33" ht="33.5" x14ac:dyDescent="0.75">
      <c r="B1197" s="13"/>
      <c r="C1197" s="30"/>
      <c r="D1197" s="30"/>
      <c r="E1197" s="30"/>
      <c r="F1197" s="30"/>
      <c r="G1197" s="58" t="s">
        <v>549</v>
      </c>
      <c r="H1197" s="58"/>
      <c r="I1197" s="58"/>
      <c r="J1197" s="58"/>
      <c r="K1197" s="58"/>
      <c r="L1197" s="58"/>
      <c r="M1197" s="58"/>
      <c r="N1197" s="30"/>
      <c r="O1197" s="30"/>
      <c r="P1197" s="30"/>
      <c r="Q1197" s="30"/>
      <c r="R1197" s="30"/>
      <c r="S1197" s="30"/>
      <c r="T1197" s="30"/>
      <c r="U1197" s="32"/>
      <c r="V1197" s="32"/>
      <c r="W1197" s="30"/>
      <c r="X1197" s="30"/>
      <c r="Y1197" s="30"/>
      <c r="Z1197" s="30"/>
      <c r="AA1197" s="30"/>
      <c r="AB1197" s="30"/>
      <c r="AC1197" s="30"/>
      <c r="AD1197" s="32"/>
      <c r="AE1197" s="30"/>
      <c r="AF1197" s="30"/>
      <c r="AG1197" s="13"/>
    </row>
    <row r="1198" spans="1:33" ht="33.5" x14ac:dyDescent="0.75">
      <c r="B1198" s="13"/>
      <c r="C1198" s="30"/>
      <c r="D1198" s="30"/>
      <c r="E1198" s="30"/>
      <c r="F1198" s="30"/>
      <c r="G1198" s="58"/>
      <c r="H1198" s="58"/>
      <c r="I1198" s="58"/>
      <c r="J1198" s="58"/>
      <c r="K1198" s="58"/>
      <c r="L1198" s="58"/>
      <c r="M1198" s="58"/>
      <c r="N1198" s="59" t="s">
        <v>9</v>
      </c>
      <c r="O1198" s="59"/>
      <c r="P1198" s="59"/>
      <c r="Q1198" s="59"/>
      <c r="R1198" s="59"/>
      <c r="S1198" s="60" t="s">
        <v>550</v>
      </c>
      <c r="T1198" s="60"/>
      <c r="U1198" s="60"/>
      <c r="V1198" s="60"/>
      <c r="W1198" s="60"/>
      <c r="X1198" s="60"/>
      <c r="Y1198" s="30"/>
      <c r="Z1198" s="61" t="s">
        <v>10</v>
      </c>
      <c r="AA1198" s="61"/>
      <c r="AB1198" s="61"/>
      <c r="AC1198" s="33" t="s">
        <v>344</v>
      </c>
      <c r="AD1198" s="32"/>
      <c r="AE1198" s="30"/>
      <c r="AF1198" s="30"/>
      <c r="AG1198" s="13"/>
    </row>
    <row r="1199" spans="1:33" ht="33.5" x14ac:dyDescent="0.75">
      <c r="B1199" s="13"/>
      <c r="C1199" s="30"/>
      <c r="D1199" s="55" t="s">
        <v>8</v>
      </c>
      <c r="E1199" s="55"/>
      <c r="F1199" s="55"/>
      <c r="G1199" s="58"/>
      <c r="H1199" s="58"/>
      <c r="I1199" s="58"/>
      <c r="J1199" s="58"/>
      <c r="K1199" s="58"/>
      <c r="L1199" s="58"/>
      <c r="M1199" s="58"/>
      <c r="N1199" s="59"/>
      <c r="O1199" s="59"/>
      <c r="P1199" s="59"/>
      <c r="Q1199" s="59"/>
      <c r="R1199" s="59"/>
      <c r="S1199" s="60"/>
      <c r="T1199" s="60"/>
      <c r="U1199" s="60"/>
      <c r="V1199" s="60"/>
      <c r="W1199" s="60"/>
      <c r="X1199" s="60"/>
      <c r="Y1199" s="30"/>
      <c r="Z1199" s="60" t="s">
        <v>343</v>
      </c>
      <c r="AA1199" s="60"/>
      <c r="AB1199" s="60"/>
      <c r="AC1199" s="60"/>
      <c r="AD1199" s="60"/>
      <c r="AE1199" s="60"/>
      <c r="AF1199" s="34"/>
      <c r="AG1199" s="13"/>
    </row>
    <row r="1200" spans="1:33" ht="33.5" x14ac:dyDescent="0.75">
      <c r="B1200" s="13"/>
      <c r="C1200" s="30"/>
      <c r="D1200" s="30"/>
      <c r="E1200" s="30"/>
      <c r="F1200" s="30"/>
      <c r="G1200" s="58"/>
      <c r="H1200" s="58"/>
      <c r="I1200" s="58"/>
      <c r="J1200" s="58"/>
      <c r="K1200" s="58"/>
      <c r="L1200" s="58"/>
      <c r="M1200" s="58"/>
      <c r="N1200" s="30"/>
      <c r="O1200" s="35"/>
      <c r="P1200" s="30"/>
      <c r="Q1200" s="30"/>
      <c r="R1200" s="35"/>
      <c r="S1200" s="4"/>
      <c r="T1200" s="4"/>
      <c r="U1200" s="4"/>
      <c r="V1200" s="4"/>
      <c r="W1200" s="4"/>
      <c r="X1200" s="4"/>
      <c r="Y1200" s="32"/>
      <c r="Z1200" s="60"/>
      <c r="AA1200" s="60"/>
      <c r="AB1200" s="60"/>
      <c r="AC1200" s="60"/>
      <c r="AD1200" s="60"/>
      <c r="AE1200" s="60"/>
      <c r="AF1200" s="34"/>
      <c r="AG1200" s="13"/>
    </row>
    <row r="1201" spans="1:33" ht="33.5" x14ac:dyDescent="0.75">
      <c r="B1201" s="13"/>
      <c r="C1201" s="30"/>
      <c r="D1201" s="30"/>
      <c r="E1201" s="35"/>
      <c r="F1201" s="35"/>
      <c r="G1201" s="58"/>
      <c r="H1201" s="58"/>
      <c r="I1201" s="58"/>
      <c r="J1201" s="58"/>
      <c r="K1201" s="58"/>
      <c r="L1201" s="58"/>
      <c r="M1201" s="58"/>
      <c r="N1201" s="30"/>
      <c r="O1201" s="30"/>
      <c r="P1201" s="30"/>
      <c r="Q1201" s="30"/>
      <c r="R1201" s="30"/>
      <c r="S1201" s="30"/>
      <c r="T1201" s="30"/>
      <c r="U1201" s="30"/>
      <c r="V1201" s="30"/>
      <c r="W1201" s="30"/>
      <c r="X1201" s="30"/>
      <c r="Y1201" s="30"/>
      <c r="Z1201" s="34"/>
      <c r="AA1201" s="34"/>
      <c r="AB1201" s="34"/>
      <c r="AC1201" s="34"/>
      <c r="AD1201" s="34"/>
      <c r="AE1201" s="34"/>
      <c r="AF1201" s="34"/>
      <c r="AG1201" s="13"/>
    </row>
    <row r="1202" spans="1:33" ht="33.5" x14ac:dyDescent="0.75">
      <c r="B1202" s="13"/>
      <c r="C1202" s="30"/>
      <c r="D1202" s="30"/>
      <c r="E1202" s="55" t="s">
        <v>16</v>
      </c>
      <c r="F1202" s="55"/>
      <c r="G1202" s="56" t="s">
        <v>314</v>
      </c>
      <c r="H1202" s="56"/>
      <c r="I1202" s="56"/>
      <c r="J1202" s="56"/>
      <c r="K1202" s="56"/>
      <c r="L1202" s="56"/>
      <c r="M1202" s="56"/>
      <c r="N1202" s="30"/>
      <c r="O1202" s="30"/>
      <c r="P1202" s="30"/>
      <c r="Q1202" s="30"/>
      <c r="R1202" s="30"/>
      <c r="S1202" s="30"/>
      <c r="T1202" s="30"/>
      <c r="U1202" s="30"/>
      <c r="V1202" s="30"/>
      <c r="W1202" s="30"/>
      <c r="X1202" s="30"/>
      <c r="Y1202" s="30"/>
      <c r="Z1202" s="30"/>
      <c r="AA1202" s="30"/>
      <c r="AB1202" s="30"/>
      <c r="AC1202" s="30"/>
      <c r="AD1202" s="30"/>
      <c r="AE1202" s="30"/>
      <c r="AF1202" s="30"/>
      <c r="AG1202" s="13"/>
    </row>
    <row r="1203" spans="1:33" ht="33.5" x14ac:dyDescent="0.75">
      <c r="B1203" s="13"/>
      <c r="C1203" s="30"/>
      <c r="D1203" s="30"/>
      <c r="E1203" s="30"/>
      <c r="F1203" s="30"/>
      <c r="G1203" s="56"/>
      <c r="H1203" s="56"/>
      <c r="I1203" s="56"/>
      <c r="J1203" s="56"/>
      <c r="K1203" s="56"/>
      <c r="L1203" s="56"/>
      <c r="M1203" s="56"/>
      <c r="N1203" s="30"/>
      <c r="O1203" s="32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  <c r="AA1203" s="30"/>
      <c r="AB1203" s="30"/>
      <c r="AC1203" s="30"/>
      <c r="AD1203" s="30"/>
      <c r="AE1203" s="30"/>
      <c r="AF1203" s="30"/>
      <c r="AG1203" s="13"/>
    </row>
    <row r="1204" spans="1:33" ht="31" x14ac:dyDescent="0.7">
      <c r="B1204" s="13"/>
      <c r="C1204" s="8"/>
      <c r="D1204" s="8"/>
      <c r="E1204" s="8"/>
      <c r="F1204" s="8"/>
      <c r="G1204" s="8"/>
      <c r="H1204" s="8"/>
      <c r="I1204" s="8"/>
      <c r="J1204" s="8"/>
      <c r="K1204" s="8"/>
      <c r="L1204" s="9"/>
      <c r="M1204" s="9"/>
      <c r="N1204" s="10"/>
      <c r="O1204" s="9"/>
      <c r="P1204" s="8"/>
      <c r="Q1204" s="8"/>
      <c r="R1204" s="8"/>
      <c r="S1204" s="8"/>
      <c r="T1204" s="8"/>
      <c r="U1204" s="8"/>
      <c r="V1204" s="8"/>
      <c r="W1204" s="8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</row>
    <row r="1205" spans="1:33" ht="31" x14ac:dyDescent="0.7">
      <c r="B1205" s="8"/>
      <c r="C1205" s="12" t="s">
        <v>11</v>
      </c>
      <c r="D1205" s="12"/>
      <c r="E1205" s="12"/>
      <c r="F1205" s="12"/>
      <c r="G1205" s="12"/>
      <c r="H1205" s="12"/>
      <c r="I1205" s="12"/>
      <c r="J1205" s="9"/>
      <c r="K1205" s="9"/>
      <c r="L1205" s="8"/>
      <c r="M1205" s="8"/>
      <c r="N1205" s="8"/>
      <c r="O1205" s="8"/>
      <c r="P1205" s="8"/>
      <c r="Q1205" s="8"/>
      <c r="R1205" s="8"/>
      <c r="U1205" s="8"/>
      <c r="V1205" s="8"/>
      <c r="W1205" s="8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</row>
    <row r="1206" spans="1:33" ht="31" x14ac:dyDescent="0.7">
      <c r="B1206" s="11" t="s">
        <v>0</v>
      </c>
      <c r="C1206" s="9" t="s">
        <v>551</v>
      </c>
      <c r="D1206" s="9"/>
      <c r="E1206" s="9"/>
      <c r="F1206" s="9"/>
      <c r="G1206" s="9"/>
      <c r="H1206" s="9"/>
      <c r="I1206" s="9"/>
      <c r="J1206" s="8"/>
      <c r="K1206" s="8"/>
      <c r="L1206" s="8"/>
      <c r="M1206" s="8"/>
      <c r="N1206" s="8"/>
      <c r="O1206" s="8"/>
      <c r="P1206" s="8"/>
      <c r="Q1206" s="8"/>
      <c r="R1206" s="8"/>
      <c r="U1206" s="8"/>
      <c r="V1206" s="8"/>
      <c r="W1206" s="8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</row>
    <row r="1207" spans="1:33" ht="31" x14ac:dyDescent="0.7">
      <c r="B1207" s="11" t="s">
        <v>1</v>
      </c>
      <c r="C1207" s="9" t="s">
        <v>552</v>
      </c>
      <c r="D1207" s="9"/>
      <c r="E1207" s="9"/>
      <c r="F1207" s="9"/>
      <c r="G1207" s="9"/>
      <c r="H1207" s="9"/>
      <c r="I1207" s="9"/>
      <c r="J1207" s="9"/>
      <c r="K1207" s="10"/>
      <c r="L1207" s="8"/>
      <c r="M1207" s="8"/>
      <c r="N1207" s="8"/>
      <c r="O1207" s="8"/>
      <c r="P1207" s="8"/>
      <c r="Q1207" s="8"/>
      <c r="R1207" s="8"/>
      <c r="U1207" s="8"/>
      <c r="V1207" s="8"/>
      <c r="W1207" s="8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</row>
    <row r="1208" spans="1:33" ht="31" x14ac:dyDescent="0.7">
      <c r="A1208" s="2"/>
      <c r="B1208" s="11" t="s">
        <v>2</v>
      </c>
      <c r="C1208" s="9" t="s">
        <v>553</v>
      </c>
      <c r="D1208" s="9"/>
      <c r="E1208" s="9"/>
      <c r="F1208" s="9"/>
      <c r="G1208" s="9"/>
      <c r="H1208" s="9"/>
      <c r="I1208" s="9"/>
      <c r="J1208" s="9"/>
      <c r="K1208" s="8"/>
      <c r="L1208" s="10"/>
      <c r="M1208" s="10"/>
      <c r="N1208" s="10"/>
      <c r="O1208" s="10"/>
      <c r="P1208" s="10"/>
      <c r="Q1208" s="10"/>
      <c r="R1208" s="10"/>
      <c r="S1208" s="2"/>
      <c r="T1208" s="2"/>
      <c r="U1208" s="10"/>
      <c r="V1208" s="10"/>
      <c r="W1208" s="1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</row>
    <row r="1209" spans="1:33" ht="28.5" x14ac:dyDescent="0.65"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</row>
    <row r="1210" spans="1:33" ht="28.5" customHeight="1" x14ac:dyDescent="0.35">
      <c r="A1210" s="2"/>
      <c r="B1210" s="57"/>
      <c r="C1210" s="51" t="s">
        <v>6</v>
      </c>
      <c r="D1210" s="51"/>
      <c r="E1210" s="51"/>
      <c r="F1210" s="51"/>
      <c r="G1210" s="51"/>
      <c r="H1210" s="51"/>
      <c r="I1210" s="51" t="s">
        <v>23</v>
      </c>
      <c r="J1210" s="51"/>
      <c r="K1210" s="51"/>
      <c r="L1210" s="51"/>
      <c r="M1210" s="51"/>
      <c r="N1210" s="51"/>
      <c r="O1210" s="51" t="s">
        <v>7</v>
      </c>
      <c r="P1210" s="51"/>
      <c r="Q1210" s="51"/>
      <c r="R1210" s="51"/>
      <c r="S1210" s="51"/>
      <c r="T1210" s="51"/>
      <c r="U1210" s="51" t="s">
        <v>24</v>
      </c>
      <c r="V1210" s="51"/>
      <c r="W1210" s="51"/>
      <c r="X1210" s="51"/>
      <c r="Y1210" s="51"/>
      <c r="Z1210" s="51"/>
      <c r="AA1210" s="51" t="s">
        <v>25</v>
      </c>
      <c r="AB1210" s="51"/>
      <c r="AC1210" s="51"/>
      <c r="AD1210" s="51"/>
      <c r="AE1210" s="51"/>
      <c r="AF1210" s="51"/>
      <c r="AG1210" s="27"/>
    </row>
    <row r="1211" spans="1:33" ht="28.5" x14ac:dyDescent="0.35">
      <c r="A1211" s="2"/>
      <c r="B1211" s="57"/>
      <c r="C1211" s="25" t="s">
        <v>0</v>
      </c>
      <c r="D1211" s="25" t="s">
        <v>1</v>
      </c>
      <c r="E1211" s="25" t="s">
        <v>2</v>
      </c>
      <c r="F1211" s="25" t="s">
        <v>3</v>
      </c>
      <c r="G1211" s="25" t="s">
        <v>4</v>
      </c>
      <c r="H1211" s="25" t="s">
        <v>5</v>
      </c>
      <c r="I1211" s="25" t="s">
        <v>0</v>
      </c>
      <c r="J1211" s="25" t="s">
        <v>1</v>
      </c>
      <c r="K1211" s="25" t="s">
        <v>2</v>
      </c>
      <c r="L1211" s="25" t="s">
        <v>3</v>
      </c>
      <c r="M1211" s="25" t="s">
        <v>4</v>
      </c>
      <c r="N1211" s="25" t="s">
        <v>5</v>
      </c>
      <c r="O1211" s="25" t="s">
        <v>0</v>
      </c>
      <c r="P1211" s="25" t="s">
        <v>1</v>
      </c>
      <c r="Q1211" s="25" t="s">
        <v>2</v>
      </c>
      <c r="R1211" s="25" t="s">
        <v>3</v>
      </c>
      <c r="S1211" s="25" t="s">
        <v>4</v>
      </c>
      <c r="T1211" s="25" t="s">
        <v>5</v>
      </c>
      <c r="U1211" s="25" t="s">
        <v>0</v>
      </c>
      <c r="V1211" s="25" t="s">
        <v>1</v>
      </c>
      <c r="W1211" s="25" t="s">
        <v>2</v>
      </c>
      <c r="X1211" s="25" t="s">
        <v>3</v>
      </c>
      <c r="Y1211" s="25" t="s">
        <v>4</v>
      </c>
      <c r="Z1211" s="25" t="s">
        <v>5</v>
      </c>
      <c r="AA1211" s="25" t="s">
        <v>0</v>
      </c>
      <c r="AB1211" s="25" t="s">
        <v>1</v>
      </c>
      <c r="AC1211" s="25" t="s">
        <v>2</v>
      </c>
      <c r="AD1211" s="25" t="s">
        <v>3</v>
      </c>
      <c r="AE1211" s="25" t="s">
        <v>4</v>
      </c>
      <c r="AF1211" s="25" t="s">
        <v>5</v>
      </c>
      <c r="AG1211" s="28"/>
    </row>
    <row r="1212" spans="1:33" ht="28.5" x14ac:dyDescent="0.35">
      <c r="A1212" s="2"/>
      <c r="B1212" s="26" t="s">
        <v>0</v>
      </c>
      <c r="C1212" s="25">
        <v>8</v>
      </c>
      <c r="D1212" s="25">
        <v>8</v>
      </c>
      <c r="E1212" s="25">
        <v>9</v>
      </c>
      <c r="F1212" s="25">
        <v>9</v>
      </c>
      <c r="G1212" s="25">
        <v>9</v>
      </c>
      <c r="H1212" s="52">
        <v>8</v>
      </c>
      <c r="I1212" s="25"/>
      <c r="J1212" s="25"/>
      <c r="K1212" s="25"/>
      <c r="L1212" s="25"/>
      <c r="M1212" s="25"/>
      <c r="N1212" s="52">
        <v>0</v>
      </c>
      <c r="O1212" s="25">
        <v>8</v>
      </c>
      <c r="P1212" s="25">
        <v>9</v>
      </c>
      <c r="Q1212" s="25">
        <v>9</v>
      </c>
      <c r="R1212" s="25">
        <v>9</v>
      </c>
      <c r="S1212" s="25">
        <v>9</v>
      </c>
      <c r="T1212" s="52">
        <v>9</v>
      </c>
      <c r="U1212" s="25">
        <v>8</v>
      </c>
      <c r="V1212" s="25">
        <v>8</v>
      </c>
      <c r="W1212" s="25">
        <v>8</v>
      </c>
      <c r="X1212" s="25">
        <v>8</v>
      </c>
      <c r="Y1212" s="25">
        <v>8</v>
      </c>
      <c r="Z1212" s="52">
        <v>7</v>
      </c>
      <c r="AA1212" s="25">
        <v>8</v>
      </c>
      <c r="AB1212" s="25">
        <v>8</v>
      </c>
      <c r="AC1212" s="25">
        <v>8</v>
      </c>
      <c r="AD1212" s="25">
        <v>8</v>
      </c>
      <c r="AE1212" s="25">
        <v>8</v>
      </c>
      <c r="AF1212" s="52">
        <v>9</v>
      </c>
      <c r="AG1212" s="28"/>
    </row>
    <row r="1213" spans="1:33" ht="28.5" x14ac:dyDescent="0.35">
      <c r="A1213" s="2"/>
      <c r="B1213" s="26" t="s">
        <v>1</v>
      </c>
      <c r="C1213" s="25">
        <v>6</v>
      </c>
      <c r="D1213" s="25">
        <v>7</v>
      </c>
      <c r="E1213" s="25">
        <v>7</v>
      </c>
      <c r="F1213" s="25">
        <v>8</v>
      </c>
      <c r="G1213" s="25">
        <v>7</v>
      </c>
      <c r="H1213" s="53"/>
      <c r="I1213" s="25"/>
      <c r="J1213" s="25"/>
      <c r="K1213" s="25"/>
      <c r="L1213" s="25"/>
      <c r="M1213" s="25"/>
      <c r="N1213" s="53"/>
      <c r="O1213" s="25">
        <v>8</v>
      </c>
      <c r="P1213" s="25">
        <v>9</v>
      </c>
      <c r="Q1213" s="25">
        <v>9</v>
      </c>
      <c r="R1213" s="25">
        <v>9</v>
      </c>
      <c r="S1213" s="25">
        <v>9</v>
      </c>
      <c r="T1213" s="53"/>
      <c r="U1213" s="25">
        <v>7</v>
      </c>
      <c r="V1213" s="25">
        <v>7</v>
      </c>
      <c r="W1213" s="25">
        <v>7</v>
      </c>
      <c r="X1213" s="25">
        <v>7</v>
      </c>
      <c r="Y1213" s="25">
        <v>7</v>
      </c>
      <c r="Z1213" s="53"/>
      <c r="AA1213" s="25">
        <v>9</v>
      </c>
      <c r="AB1213" s="25">
        <v>9</v>
      </c>
      <c r="AC1213" s="25">
        <v>9</v>
      </c>
      <c r="AD1213" s="25">
        <v>8</v>
      </c>
      <c r="AE1213" s="25">
        <v>8</v>
      </c>
      <c r="AF1213" s="53"/>
      <c r="AG1213" s="28"/>
    </row>
    <row r="1214" spans="1:33" ht="28.5" x14ac:dyDescent="0.35">
      <c r="A1214" s="2"/>
      <c r="B1214" s="26" t="s">
        <v>2</v>
      </c>
      <c r="C1214" s="25">
        <v>7</v>
      </c>
      <c r="D1214" s="25">
        <v>8</v>
      </c>
      <c r="E1214" s="25">
        <v>8</v>
      </c>
      <c r="F1214" s="25">
        <v>7</v>
      </c>
      <c r="G1214" s="25">
        <v>8</v>
      </c>
      <c r="H1214" s="53"/>
      <c r="I1214" s="25"/>
      <c r="J1214" s="25"/>
      <c r="K1214" s="25"/>
      <c r="L1214" s="25"/>
      <c r="M1214" s="25"/>
      <c r="N1214" s="53"/>
      <c r="O1214" s="25">
        <v>8</v>
      </c>
      <c r="P1214" s="25">
        <v>9</v>
      </c>
      <c r="Q1214" s="25">
        <v>9</v>
      </c>
      <c r="R1214" s="25">
        <v>9</v>
      </c>
      <c r="S1214" s="25">
        <v>9</v>
      </c>
      <c r="T1214" s="53"/>
      <c r="U1214" s="25">
        <v>7</v>
      </c>
      <c r="V1214" s="25">
        <v>7</v>
      </c>
      <c r="W1214" s="25">
        <v>7</v>
      </c>
      <c r="X1214" s="25">
        <v>7</v>
      </c>
      <c r="Y1214" s="25">
        <v>7</v>
      </c>
      <c r="Z1214" s="53"/>
      <c r="AA1214" s="25">
        <v>8</v>
      </c>
      <c r="AB1214" s="25">
        <v>9</v>
      </c>
      <c r="AC1214" s="25">
        <v>9</v>
      </c>
      <c r="AD1214" s="25">
        <v>9</v>
      </c>
      <c r="AE1214" s="25">
        <v>9</v>
      </c>
      <c r="AF1214" s="53"/>
      <c r="AG1214" s="28"/>
    </row>
    <row r="1215" spans="1:33" ht="28.5" x14ac:dyDescent="0.35">
      <c r="A1215" s="2"/>
      <c r="B1215" s="25"/>
      <c r="C1215" s="29">
        <f>SUM(C1212:C1214)/3</f>
        <v>7</v>
      </c>
      <c r="D1215" s="29">
        <f t="shared" ref="D1215:F1215" si="28">SUM(D1212:D1214)/3</f>
        <v>7.666666666666667</v>
      </c>
      <c r="E1215" s="29">
        <f t="shared" si="28"/>
        <v>8</v>
      </c>
      <c r="F1215" s="29">
        <f t="shared" si="28"/>
        <v>8</v>
      </c>
      <c r="G1215" s="29">
        <f>SUM(G1212:G1214)/3</f>
        <v>8</v>
      </c>
      <c r="H1215" s="54"/>
      <c r="I1215" s="29">
        <f>SUM(I1212:I1214)/3</f>
        <v>0</v>
      </c>
      <c r="J1215" s="29">
        <f>SUM(J1212:J1214)/3</f>
        <v>0</v>
      </c>
      <c r="K1215" s="29">
        <f>SUM(K1212:K1214)/3</f>
        <v>0</v>
      </c>
      <c r="L1215" s="29">
        <f>SUM(L1212:L1214)/3</f>
        <v>0</v>
      </c>
      <c r="M1215" s="29">
        <f>SUM(M1212:M1214)/3</f>
        <v>0</v>
      </c>
      <c r="N1215" s="54"/>
      <c r="O1215" s="29">
        <f>SUM(O1212:O1214)/3</f>
        <v>8</v>
      </c>
      <c r="P1215" s="29">
        <f>SUM(P1212:P1214)/3</f>
        <v>9</v>
      </c>
      <c r="Q1215" s="29">
        <f>SUM(Q1212:Q1214)/3</f>
        <v>9</v>
      </c>
      <c r="R1215" s="29">
        <f>SUM(R1212:R1214)/3</f>
        <v>9</v>
      </c>
      <c r="S1215" s="29">
        <f>SUM(S1212:S1214)/3</f>
        <v>9</v>
      </c>
      <c r="T1215" s="54"/>
      <c r="U1215" s="29">
        <f>SUM(U1212:U1214)/3</f>
        <v>7.333333333333333</v>
      </c>
      <c r="V1215" s="29">
        <f>SUM(V1212:V1214)/3</f>
        <v>7.333333333333333</v>
      </c>
      <c r="W1215" s="29">
        <f>SUM(W1212:W1214)/3</f>
        <v>7.333333333333333</v>
      </c>
      <c r="X1215" s="29">
        <f>SUM(X1212:X1214)/3</f>
        <v>7.333333333333333</v>
      </c>
      <c r="Y1215" s="29">
        <f>SUM(Y1212:Y1214)/3</f>
        <v>7.333333333333333</v>
      </c>
      <c r="Z1215" s="54"/>
      <c r="AA1215" s="29">
        <f>SUM(AA1212:AA1214)/3</f>
        <v>8.3333333333333339</v>
      </c>
      <c r="AB1215" s="29">
        <f>SUM(AB1212:AB1214)/3</f>
        <v>8.6666666666666661</v>
      </c>
      <c r="AC1215" s="29">
        <f>SUM(AC1212:AC1214)/3</f>
        <v>8.6666666666666661</v>
      </c>
      <c r="AD1215" s="29">
        <f>SUM(AD1212:AD1214)/3</f>
        <v>8.3333333333333339</v>
      </c>
      <c r="AE1215" s="29">
        <f>SUM(AE1212:AE1214)/3</f>
        <v>8.3333333333333339</v>
      </c>
      <c r="AF1215" s="54"/>
      <c r="AG1215" s="28"/>
    </row>
    <row r="1216" spans="1:33" ht="28.5" x14ac:dyDescent="0.35">
      <c r="A1216" s="2"/>
      <c r="B1216" s="25"/>
      <c r="C1216" s="50">
        <f>SUM(C1215:E1215)/3</f>
        <v>7.5555555555555562</v>
      </c>
      <c r="D1216" s="50"/>
      <c r="E1216" s="50"/>
      <c r="F1216" s="50">
        <f>(F1215+G1215+H1212)/3</f>
        <v>8</v>
      </c>
      <c r="G1216" s="50"/>
      <c r="H1216" s="50"/>
      <c r="I1216" s="50">
        <v>7</v>
      </c>
      <c r="J1216" s="50"/>
      <c r="K1216" s="50"/>
      <c r="L1216" s="50">
        <v>8</v>
      </c>
      <c r="M1216" s="50"/>
      <c r="N1216" s="50"/>
      <c r="O1216" s="50">
        <f>SUM(O1215:Q1215)/3</f>
        <v>8.6666666666666661</v>
      </c>
      <c r="P1216" s="50"/>
      <c r="Q1216" s="50"/>
      <c r="R1216" s="50">
        <f>(R1215+S1215+T1212)/3</f>
        <v>9</v>
      </c>
      <c r="S1216" s="50"/>
      <c r="T1216" s="50"/>
      <c r="U1216" s="50">
        <f>SUM(U1215:W1215)/3</f>
        <v>7.333333333333333</v>
      </c>
      <c r="V1216" s="50"/>
      <c r="W1216" s="50"/>
      <c r="X1216" s="50">
        <f>(X1215+Y1215+Z1212)/3</f>
        <v>7.2222222222222214</v>
      </c>
      <c r="Y1216" s="50"/>
      <c r="Z1216" s="50"/>
      <c r="AA1216" s="50">
        <f>SUM(AA1215:AC1215)/3</f>
        <v>8.5555555555555554</v>
      </c>
      <c r="AB1216" s="50"/>
      <c r="AC1216" s="50"/>
      <c r="AD1216" s="50">
        <f>(AD1215+AE1215+AF1212)/3</f>
        <v>8.5555555555555554</v>
      </c>
      <c r="AE1216" s="50"/>
      <c r="AF1216" s="50"/>
      <c r="AG1216" s="28"/>
    </row>
    <row r="1217" spans="1:33" ht="28.5" x14ac:dyDescent="0.35">
      <c r="A1217" s="2"/>
      <c r="B1217" s="25"/>
      <c r="C1217" s="50">
        <f>C1216+F1216</f>
        <v>15.555555555555557</v>
      </c>
      <c r="D1217" s="50"/>
      <c r="E1217" s="50"/>
      <c r="F1217" s="50"/>
      <c r="G1217" s="50"/>
      <c r="H1217" s="50"/>
      <c r="I1217" s="50">
        <f>I1216+L1216</f>
        <v>15</v>
      </c>
      <c r="J1217" s="50"/>
      <c r="K1217" s="50"/>
      <c r="L1217" s="50"/>
      <c r="M1217" s="50"/>
      <c r="N1217" s="50"/>
      <c r="O1217" s="50">
        <f>O1216+R1216</f>
        <v>17.666666666666664</v>
      </c>
      <c r="P1217" s="50"/>
      <c r="Q1217" s="50"/>
      <c r="R1217" s="50"/>
      <c r="S1217" s="50"/>
      <c r="T1217" s="50"/>
      <c r="U1217" s="50">
        <f>U1216+X1216</f>
        <v>14.555555555555554</v>
      </c>
      <c r="V1217" s="50"/>
      <c r="W1217" s="50"/>
      <c r="X1217" s="50"/>
      <c r="Y1217" s="50"/>
      <c r="Z1217" s="50"/>
      <c r="AA1217" s="50">
        <f>AA1216+AD1216</f>
        <v>17.111111111111111</v>
      </c>
      <c r="AB1217" s="50"/>
      <c r="AC1217" s="50"/>
      <c r="AD1217" s="50"/>
      <c r="AE1217" s="50"/>
      <c r="AF1217" s="50"/>
      <c r="AG1217" s="28"/>
    </row>
    <row r="1218" spans="1:33" ht="28.5" x14ac:dyDescent="0.65">
      <c r="A1218" s="13"/>
      <c r="AG1218" s="13"/>
    </row>
    <row r="1219" spans="1:33" ht="28.5" x14ac:dyDescent="0.65">
      <c r="A1219" s="13"/>
      <c r="B1219" s="46" t="s">
        <v>12</v>
      </c>
      <c r="C1219" s="46"/>
      <c r="D1219" s="46"/>
      <c r="E1219" s="47">
        <f>SUM(C1216:AF1216)</f>
        <v>79.888888888888886</v>
      </c>
      <c r="F1219" s="47"/>
      <c r="G1219" s="15" t="s">
        <v>13</v>
      </c>
      <c r="H1219" s="15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</row>
    <row r="1220" spans="1:33" ht="28.5" x14ac:dyDescent="0.6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</row>
    <row r="1221" spans="1:33" ht="28.5" x14ac:dyDescent="0.65">
      <c r="A1221" s="13"/>
      <c r="B1221" s="46" t="s">
        <v>14</v>
      </c>
      <c r="C1221" s="46"/>
      <c r="D1221" s="46"/>
      <c r="E1221" s="46"/>
      <c r="F1221" s="13"/>
      <c r="G1221" s="48" t="str" cm="1">
        <f t="array" ref="G1221">_xlfn.IFS(E1219&lt;40,"Диплом",E1219&lt;60,"Бронзовая медаль",E1219&lt;80,"Серебряная медаль",E1219&lt;100,"Золотая медаль")</f>
        <v>Серебряная медаль</v>
      </c>
      <c r="H1221" s="48"/>
      <c r="I1221" s="48"/>
      <c r="J1221" s="48"/>
      <c r="K1221" s="48"/>
      <c r="L1221" s="48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</row>
    <row r="1222" spans="1:33" ht="28.5" x14ac:dyDescent="0.65">
      <c r="A1222" s="13"/>
      <c r="B1222" s="14"/>
      <c r="C1222" s="14"/>
      <c r="D1222" s="14"/>
      <c r="E1222" s="14"/>
      <c r="F1222" s="13"/>
      <c r="G1222" s="36"/>
      <c r="H1222" s="36"/>
      <c r="I1222" s="36"/>
      <c r="J1222" s="36"/>
      <c r="K1222" s="36"/>
      <c r="L1222" s="36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</row>
    <row r="1223" spans="1:33" ht="28.5" x14ac:dyDescent="0.6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</row>
    <row r="1224" spans="1:33" ht="28.5" x14ac:dyDescent="0.65">
      <c r="A1224" s="13"/>
      <c r="B1224" s="3"/>
      <c r="C1224" s="3"/>
      <c r="D1224" s="19" t="s">
        <v>22</v>
      </c>
      <c r="E1224" s="19"/>
      <c r="F1224" s="19"/>
      <c r="G1224" s="19"/>
      <c r="I1224" s="3"/>
      <c r="J1224" s="3"/>
      <c r="K1224" s="19" t="s">
        <v>23</v>
      </c>
      <c r="L1224" s="19"/>
      <c r="M1224" s="19"/>
      <c r="O1224" s="3"/>
      <c r="P1224" s="3"/>
      <c r="Q1224" s="19" t="s">
        <v>7</v>
      </c>
      <c r="R1224" s="19"/>
      <c r="W1224" s="19" t="s">
        <v>24</v>
      </c>
      <c r="X1224" s="19"/>
      <c r="Y1224" s="3"/>
      <c r="AB1224" s="3"/>
      <c r="AC1224" s="3"/>
      <c r="AD1224" s="19" t="s">
        <v>25</v>
      </c>
      <c r="AE1224" s="3"/>
      <c r="AF1224" s="3"/>
      <c r="AG1224" s="13"/>
    </row>
    <row r="1225" spans="1:33" ht="28.5" x14ac:dyDescent="0.65">
      <c r="A1225" s="13"/>
      <c r="B1225" s="49" t="s">
        <v>15</v>
      </c>
      <c r="C1225" s="49"/>
      <c r="D1225" s="17"/>
      <c r="E1225" s="17"/>
      <c r="F1225" s="17"/>
      <c r="G1225" s="18"/>
      <c r="I1225" s="37" t="s">
        <v>15</v>
      </c>
      <c r="J1225" s="37"/>
      <c r="K1225" s="17"/>
      <c r="L1225" s="17"/>
      <c r="M1225" s="3"/>
      <c r="O1225" s="37" t="s">
        <v>15</v>
      </c>
      <c r="P1225" s="37"/>
      <c r="Q1225" s="17"/>
      <c r="R1225" s="17"/>
      <c r="V1225" s="40" t="s">
        <v>15</v>
      </c>
      <c r="W1225" s="37"/>
      <c r="X1225" s="17"/>
      <c r="Y1225" s="3"/>
      <c r="AB1225" s="37" t="s">
        <v>15</v>
      </c>
      <c r="AC1225" s="37"/>
      <c r="AD1225" s="17"/>
      <c r="AE1225" s="3"/>
      <c r="AF1225" s="3"/>
      <c r="AG1225" s="13"/>
    </row>
    <row r="1226" spans="1:33" ht="46" x14ac:dyDescent="0.35">
      <c r="H1226" s="62" t="s">
        <v>26</v>
      </c>
      <c r="I1226" s="62"/>
      <c r="J1226" s="62"/>
      <c r="K1226" s="62"/>
      <c r="L1226" s="62"/>
      <c r="M1226" s="62"/>
      <c r="N1226" s="62"/>
      <c r="O1226" s="62"/>
      <c r="P1226" s="62"/>
      <c r="Q1226" s="62"/>
      <c r="R1226" s="62"/>
      <c r="S1226" s="62"/>
      <c r="T1226" s="62"/>
      <c r="U1226" s="62"/>
      <c r="V1226" s="62"/>
      <c r="W1226" s="62"/>
      <c r="X1226" s="62"/>
      <c r="Y1226" s="62"/>
      <c r="Z1226" s="62"/>
      <c r="AA1226" s="62"/>
      <c r="AB1226" s="62"/>
      <c r="AC1226" s="62"/>
      <c r="AD1226" s="62"/>
    </row>
    <row r="1227" spans="1:33" ht="46" x14ac:dyDescent="1">
      <c r="C1227" s="3"/>
      <c r="D1227" s="3"/>
      <c r="E1227" s="3"/>
      <c r="F1227" s="3"/>
      <c r="G1227" s="3"/>
      <c r="H1227" s="21"/>
      <c r="I1227" s="21"/>
      <c r="J1227" s="21"/>
      <c r="L1227" s="24"/>
      <c r="M1227" s="24"/>
      <c r="N1227" s="24"/>
      <c r="O1227" s="24"/>
      <c r="P1227" s="24" t="s">
        <v>21</v>
      </c>
      <c r="Q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</row>
    <row r="1228" spans="1:33" ht="46" x14ac:dyDescent="1">
      <c r="C1228" s="3"/>
      <c r="D1228" s="3"/>
      <c r="E1228" s="3"/>
      <c r="F1228" s="3"/>
      <c r="G1228" s="3"/>
      <c r="H1228" s="23"/>
      <c r="I1228" s="23"/>
      <c r="J1228" s="23"/>
      <c r="K1228" s="23"/>
      <c r="L1228" s="23"/>
      <c r="M1228" s="24"/>
      <c r="N1228" s="21"/>
      <c r="O1228" s="21"/>
      <c r="P1228" s="21"/>
      <c r="Q1228" s="21"/>
      <c r="R1228" s="21"/>
      <c r="S1228" s="21"/>
      <c r="T1228" s="22"/>
      <c r="U1228" s="21"/>
      <c r="V1228" s="21"/>
      <c r="W1228" s="21"/>
      <c r="X1228" s="21"/>
      <c r="Y1228" s="21"/>
      <c r="AC1228" s="3"/>
    </row>
    <row r="1229" spans="1:33" ht="46" x14ac:dyDescent="1">
      <c r="C1229" s="5"/>
      <c r="D1229" s="5"/>
      <c r="E1229" s="5"/>
      <c r="H1229" s="21"/>
      <c r="I1229" s="21"/>
      <c r="J1229" s="63" t="s">
        <v>107</v>
      </c>
      <c r="K1229" s="63"/>
      <c r="L1229" s="63"/>
      <c r="M1229" s="63"/>
      <c r="N1229" s="63"/>
      <c r="O1229" s="63"/>
      <c r="P1229" s="63"/>
      <c r="Q1229" s="63"/>
      <c r="R1229" s="63"/>
      <c r="S1229" s="63"/>
      <c r="T1229" s="63"/>
      <c r="U1229" s="63"/>
      <c r="V1229" s="63"/>
      <c r="W1229" s="63"/>
      <c r="X1229" s="63"/>
      <c r="Y1229" s="63"/>
      <c r="Z1229" s="63"/>
      <c r="AA1229" s="63"/>
      <c r="AB1229" s="63"/>
      <c r="AC1229" s="6"/>
      <c r="AD1229" s="7"/>
    </row>
    <row r="1230" spans="1:33" ht="33.5" x14ac:dyDescent="0.75">
      <c r="B1230" s="13"/>
      <c r="C1230" s="30"/>
      <c r="D1230" s="30"/>
      <c r="E1230" s="30"/>
      <c r="F1230" s="30"/>
      <c r="G1230" s="30"/>
      <c r="H1230" s="30"/>
      <c r="I1230" s="30"/>
      <c r="J1230" s="30"/>
      <c r="K1230" s="30"/>
      <c r="L1230" s="31"/>
      <c r="M1230" s="30"/>
      <c r="N1230" s="30"/>
      <c r="O1230" s="30"/>
      <c r="P1230" s="30"/>
      <c r="Q1230" s="30"/>
      <c r="R1230" s="30"/>
      <c r="S1230" s="30"/>
      <c r="T1230" s="30"/>
      <c r="U1230" s="30"/>
      <c r="V1230" s="30"/>
      <c r="W1230" s="30"/>
      <c r="X1230" s="30"/>
      <c r="Y1230" s="30"/>
      <c r="Z1230" s="30"/>
      <c r="AA1230" s="30"/>
      <c r="AB1230" s="30"/>
      <c r="AC1230" s="30"/>
      <c r="AD1230" s="30"/>
      <c r="AE1230" s="30"/>
      <c r="AF1230" s="30"/>
      <c r="AG1230" s="13"/>
    </row>
    <row r="1231" spans="1:33" ht="33.5" x14ac:dyDescent="0.75">
      <c r="B1231" s="13"/>
      <c r="C1231" s="30"/>
      <c r="D1231" s="30"/>
      <c r="E1231" s="30"/>
      <c r="F1231" s="30"/>
      <c r="G1231" s="58" t="s">
        <v>554</v>
      </c>
      <c r="H1231" s="58"/>
      <c r="I1231" s="58"/>
      <c r="J1231" s="58"/>
      <c r="K1231" s="58"/>
      <c r="L1231" s="58"/>
      <c r="M1231" s="58"/>
      <c r="N1231" s="30"/>
      <c r="O1231" s="30"/>
      <c r="P1231" s="30"/>
      <c r="Q1231" s="30"/>
      <c r="R1231" s="30"/>
      <c r="S1231" s="30"/>
      <c r="T1231" s="30"/>
      <c r="U1231" s="32"/>
      <c r="V1231" s="32"/>
      <c r="W1231" s="30"/>
      <c r="X1231" s="30"/>
      <c r="Y1231" s="30"/>
      <c r="Z1231" s="30"/>
      <c r="AA1231" s="30"/>
      <c r="AB1231" s="30"/>
      <c r="AC1231" s="30"/>
      <c r="AD1231" s="32"/>
      <c r="AE1231" s="30"/>
      <c r="AF1231" s="30"/>
      <c r="AG1231" s="13"/>
    </row>
    <row r="1232" spans="1:33" ht="33.5" x14ac:dyDescent="0.75">
      <c r="B1232" s="13"/>
      <c r="C1232" s="30"/>
      <c r="D1232" s="30"/>
      <c r="E1232" s="30"/>
      <c r="F1232" s="30"/>
      <c r="G1232" s="58"/>
      <c r="H1232" s="58"/>
      <c r="I1232" s="58"/>
      <c r="J1232" s="58"/>
      <c r="K1232" s="58"/>
      <c r="L1232" s="58"/>
      <c r="M1232" s="58"/>
      <c r="N1232" s="59" t="s">
        <v>9</v>
      </c>
      <c r="O1232" s="59"/>
      <c r="P1232" s="59"/>
      <c r="Q1232" s="59"/>
      <c r="R1232" s="59"/>
      <c r="S1232" s="60" t="s">
        <v>555</v>
      </c>
      <c r="T1232" s="60"/>
      <c r="U1232" s="60"/>
      <c r="V1232" s="60"/>
      <c r="W1232" s="60"/>
      <c r="X1232" s="60"/>
      <c r="Y1232" s="30"/>
      <c r="Z1232" s="61" t="s">
        <v>10</v>
      </c>
      <c r="AA1232" s="61"/>
      <c r="AB1232" s="61"/>
      <c r="AC1232" s="33" t="s">
        <v>344</v>
      </c>
      <c r="AD1232" s="32"/>
      <c r="AE1232" s="30"/>
      <c r="AF1232" s="30"/>
      <c r="AG1232" s="13"/>
    </row>
    <row r="1233" spans="1:33" ht="33.5" x14ac:dyDescent="0.75">
      <c r="B1233" s="13"/>
      <c r="C1233" s="30"/>
      <c r="D1233" s="55" t="s">
        <v>8</v>
      </c>
      <c r="E1233" s="55"/>
      <c r="F1233" s="55"/>
      <c r="G1233" s="58"/>
      <c r="H1233" s="58"/>
      <c r="I1233" s="58"/>
      <c r="J1233" s="58"/>
      <c r="K1233" s="58"/>
      <c r="L1233" s="58"/>
      <c r="M1233" s="58"/>
      <c r="N1233" s="59"/>
      <c r="O1233" s="59"/>
      <c r="P1233" s="59"/>
      <c r="Q1233" s="59"/>
      <c r="R1233" s="59"/>
      <c r="S1233" s="60"/>
      <c r="T1233" s="60"/>
      <c r="U1233" s="60"/>
      <c r="V1233" s="60"/>
      <c r="W1233" s="60"/>
      <c r="X1233" s="60"/>
      <c r="Y1233" s="30"/>
      <c r="Z1233" s="60" t="s">
        <v>343</v>
      </c>
      <c r="AA1233" s="60"/>
      <c r="AB1233" s="60"/>
      <c r="AC1233" s="60"/>
      <c r="AD1233" s="60"/>
      <c r="AE1233" s="60"/>
      <c r="AF1233" s="34"/>
      <c r="AG1233" s="13"/>
    </row>
    <row r="1234" spans="1:33" ht="33.5" x14ac:dyDescent="0.75">
      <c r="B1234" s="13"/>
      <c r="C1234" s="30"/>
      <c r="D1234" s="30"/>
      <c r="E1234" s="30"/>
      <c r="F1234" s="30"/>
      <c r="G1234" s="58"/>
      <c r="H1234" s="58"/>
      <c r="I1234" s="58"/>
      <c r="J1234" s="58"/>
      <c r="K1234" s="58"/>
      <c r="L1234" s="58"/>
      <c r="M1234" s="58"/>
      <c r="N1234" s="30"/>
      <c r="O1234" s="35"/>
      <c r="P1234" s="30"/>
      <c r="Q1234" s="30"/>
      <c r="R1234" s="35"/>
      <c r="S1234" s="4"/>
      <c r="T1234" s="4"/>
      <c r="U1234" s="4"/>
      <c r="V1234" s="4"/>
      <c r="W1234" s="4"/>
      <c r="X1234" s="4"/>
      <c r="Y1234" s="32"/>
      <c r="Z1234" s="60"/>
      <c r="AA1234" s="60"/>
      <c r="AB1234" s="60"/>
      <c r="AC1234" s="60"/>
      <c r="AD1234" s="60"/>
      <c r="AE1234" s="60"/>
      <c r="AF1234" s="34"/>
      <c r="AG1234" s="13"/>
    </row>
    <row r="1235" spans="1:33" ht="33.5" x14ac:dyDescent="0.75">
      <c r="B1235" s="13"/>
      <c r="C1235" s="30"/>
      <c r="D1235" s="30"/>
      <c r="E1235" s="35"/>
      <c r="F1235" s="35"/>
      <c r="G1235" s="58"/>
      <c r="H1235" s="58"/>
      <c r="I1235" s="58"/>
      <c r="J1235" s="58"/>
      <c r="K1235" s="58"/>
      <c r="L1235" s="58"/>
      <c r="M1235" s="58"/>
      <c r="N1235" s="30"/>
      <c r="O1235" s="30"/>
      <c r="P1235" s="30"/>
      <c r="Q1235" s="30"/>
      <c r="R1235" s="30"/>
      <c r="S1235" s="30"/>
      <c r="T1235" s="30"/>
      <c r="U1235" s="30"/>
      <c r="V1235" s="30"/>
      <c r="W1235" s="30"/>
      <c r="X1235" s="30"/>
      <c r="Y1235" s="30"/>
      <c r="Z1235" s="34"/>
      <c r="AA1235" s="34"/>
      <c r="AB1235" s="34"/>
      <c r="AC1235" s="34"/>
      <c r="AD1235" s="34"/>
      <c r="AE1235" s="34"/>
      <c r="AF1235" s="34"/>
      <c r="AG1235" s="13"/>
    </row>
    <row r="1236" spans="1:33" ht="33.5" x14ac:dyDescent="0.75">
      <c r="B1236" s="13"/>
      <c r="C1236" s="30"/>
      <c r="D1236" s="30"/>
      <c r="E1236" s="55" t="s">
        <v>16</v>
      </c>
      <c r="F1236" s="55"/>
      <c r="G1236" s="56" t="s">
        <v>17</v>
      </c>
      <c r="H1236" s="56"/>
      <c r="I1236" s="56"/>
      <c r="J1236" s="56"/>
      <c r="K1236" s="56"/>
      <c r="L1236" s="56"/>
      <c r="M1236" s="56"/>
      <c r="N1236" s="30"/>
      <c r="O1236" s="30"/>
      <c r="P1236" s="30"/>
      <c r="Q1236" s="30"/>
      <c r="R1236" s="30"/>
      <c r="S1236" s="30"/>
      <c r="T1236" s="30"/>
      <c r="U1236" s="30"/>
      <c r="V1236" s="30"/>
      <c r="W1236" s="30"/>
      <c r="X1236" s="30"/>
      <c r="Y1236" s="30"/>
      <c r="Z1236" s="30"/>
      <c r="AA1236" s="30"/>
      <c r="AB1236" s="30"/>
      <c r="AC1236" s="30"/>
      <c r="AD1236" s="30"/>
      <c r="AE1236" s="30"/>
      <c r="AF1236" s="30"/>
      <c r="AG1236" s="13"/>
    </row>
    <row r="1237" spans="1:33" ht="33.5" x14ac:dyDescent="0.75">
      <c r="B1237" s="13"/>
      <c r="C1237" s="30"/>
      <c r="D1237" s="30"/>
      <c r="E1237" s="30"/>
      <c r="F1237" s="30"/>
      <c r="G1237" s="56"/>
      <c r="H1237" s="56"/>
      <c r="I1237" s="56"/>
      <c r="J1237" s="56"/>
      <c r="K1237" s="56"/>
      <c r="L1237" s="56"/>
      <c r="M1237" s="56"/>
      <c r="N1237" s="30"/>
      <c r="O1237" s="32"/>
      <c r="P1237" s="30"/>
      <c r="Q1237" s="30"/>
      <c r="R1237" s="30"/>
      <c r="S1237" s="30"/>
      <c r="T1237" s="30"/>
      <c r="U1237" s="30"/>
      <c r="V1237" s="30"/>
      <c r="W1237" s="30"/>
      <c r="X1237" s="30"/>
      <c r="Y1237" s="30"/>
      <c r="Z1237" s="30"/>
      <c r="AA1237" s="30"/>
      <c r="AB1237" s="30"/>
      <c r="AC1237" s="30"/>
      <c r="AD1237" s="30"/>
      <c r="AE1237" s="30"/>
      <c r="AF1237" s="30"/>
      <c r="AG1237" s="13"/>
    </row>
    <row r="1238" spans="1:33" ht="31" x14ac:dyDescent="0.7">
      <c r="B1238" s="13"/>
      <c r="C1238" s="8"/>
      <c r="D1238" s="8"/>
      <c r="E1238" s="8"/>
      <c r="F1238" s="8"/>
      <c r="G1238" s="8"/>
      <c r="H1238" s="8"/>
      <c r="I1238" s="8"/>
      <c r="J1238" s="8"/>
      <c r="K1238" s="8"/>
      <c r="L1238" s="9"/>
      <c r="M1238" s="9"/>
      <c r="N1238" s="10"/>
      <c r="O1238" s="9"/>
      <c r="P1238" s="8"/>
      <c r="Q1238" s="8"/>
      <c r="R1238" s="8"/>
      <c r="S1238" s="8"/>
      <c r="T1238" s="8"/>
      <c r="U1238" s="8"/>
      <c r="V1238" s="8"/>
      <c r="W1238" s="8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</row>
    <row r="1239" spans="1:33" ht="31" x14ac:dyDescent="0.7">
      <c r="B1239" s="8"/>
      <c r="C1239" s="12" t="s">
        <v>11</v>
      </c>
      <c r="D1239" s="12"/>
      <c r="E1239" s="12"/>
      <c r="F1239" s="12"/>
      <c r="G1239" s="12"/>
      <c r="H1239" s="12"/>
      <c r="I1239" s="12"/>
      <c r="J1239" s="9"/>
      <c r="K1239" s="9"/>
      <c r="L1239" s="8"/>
      <c r="M1239" s="8"/>
      <c r="N1239" s="8"/>
      <c r="O1239" s="8"/>
      <c r="P1239" s="8"/>
      <c r="Q1239" s="8"/>
      <c r="R1239" s="8"/>
      <c r="U1239" s="8"/>
      <c r="V1239" s="8"/>
      <c r="W1239" s="8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</row>
    <row r="1240" spans="1:33" ht="31" x14ac:dyDescent="0.7">
      <c r="B1240" s="11" t="s">
        <v>0</v>
      </c>
      <c r="C1240" s="9" t="s">
        <v>556</v>
      </c>
      <c r="D1240" s="9"/>
      <c r="E1240" s="9"/>
      <c r="F1240" s="9"/>
      <c r="G1240" s="9"/>
      <c r="H1240" s="9"/>
      <c r="I1240" s="9"/>
      <c r="J1240" s="8"/>
      <c r="K1240" s="8"/>
      <c r="L1240" s="8"/>
      <c r="M1240" s="8"/>
      <c r="N1240" s="8"/>
      <c r="O1240" s="8"/>
      <c r="P1240" s="8"/>
      <c r="Q1240" s="8"/>
      <c r="R1240" s="8"/>
      <c r="U1240" s="8"/>
      <c r="V1240" s="8"/>
      <c r="W1240" s="8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</row>
    <row r="1241" spans="1:33" ht="31" x14ac:dyDescent="0.7">
      <c r="B1241" s="11" t="s">
        <v>1</v>
      </c>
      <c r="C1241" s="9" t="s">
        <v>557</v>
      </c>
      <c r="D1241" s="9"/>
      <c r="E1241" s="9"/>
      <c r="F1241" s="9"/>
      <c r="G1241" s="9"/>
      <c r="H1241" s="9"/>
      <c r="I1241" s="9"/>
      <c r="J1241" s="9"/>
      <c r="K1241" s="10"/>
      <c r="L1241" s="8"/>
      <c r="M1241" s="8"/>
      <c r="N1241" s="8"/>
      <c r="O1241" s="8"/>
      <c r="P1241" s="8"/>
      <c r="Q1241" s="8"/>
      <c r="R1241" s="8"/>
      <c r="U1241" s="8"/>
      <c r="V1241" s="8"/>
      <c r="W1241" s="8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</row>
    <row r="1242" spans="1:33" ht="31" x14ac:dyDescent="0.7">
      <c r="A1242" s="2"/>
      <c r="B1242" s="11" t="s">
        <v>2</v>
      </c>
      <c r="C1242" s="9" t="s">
        <v>558</v>
      </c>
      <c r="D1242" s="9"/>
      <c r="E1242" s="9"/>
      <c r="F1242" s="9"/>
      <c r="G1242" s="9"/>
      <c r="H1242" s="9"/>
      <c r="I1242" s="9"/>
      <c r="J1242" s="9"/>
      <c r="K1242" s="8"/>
      <c r="L1242" s="10"/>
      <c r="M1242" s="10"/>
      <c r="N1242" s="10"/>
      <c r="O1242" s="10"/>
      <c r="P1242" s="10"/>
      <c r="Q1242" s="10"/>
      <c r="R1242" s="10"/>
      <c r="S1242" s="2"/>
      <c r="T1242" s="2"/>
      <c r="U1242" s="10"/>
      <c r="V1242" s="10"/>
      <c r="W1242" s="1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</row>
    <row r="1243" spans="1:33" ht="28.5" x14ac:dyDescent="0.65"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</row>
    <row r="1244" spans="1:33" ht="28.5" customHeight="1" x14ac:dyDescent="0.35">
      <c r="A1244" s="2"/>
      <c r="B1244" s="57"/>
      <c r="C1244" s="51" t="s">
        <v>6</v>
      </c>
      <c r="D1244" s="51"/>
      <c r="E1244" s="51"/>
      <c r="F1244" s="51"/>
      <c r="G1244" s="51"/>
      <c r="H1244" s="51"/>
      <c r="I1244" s="51" t="s">
        <v>23</v>
      </c>
      <c r="J1244" s="51"/>
      <c r="K1244" s="51"/>
      <c r="L1244" s="51"/>
      <c r="M1244" s="51"/>
      <c r="N1244" s="51"/>
      <c r="O1244" s="51" t="s">
        <v>7</v>
      </c>
      <c r="P1244" s="51"/>
      <c r="Q1244" s="51"/>
      <c r="R1244" s="51"/>
      <c r="S1244" s="51"/>
      <c r="T1244" s="51"/>
      <c r="U1244" s="51" t="s">
        <v>24</v>
      </c>
      <c r="V1244" s="51"/>
      <c r="W1244" s="51"/>
      <c r="X1244" s="51"/>
      <c r="Y1244" s="51"/>
      <c r="Z1244" s="51"/>
      <c r="AA1244" s="51" t="s">
        <v>25</v>
      </c>
      <c r="AB1244" s="51"/>
      <c r="AC1244" s="51"/>
      <c r="AD1244" s="51"/>
      <c r="AE1244" s="51"/>
      <c r="AF1244" s="51"/>
      <c r="AG1244" s="27"/>
    </row>
    <row r="1245" spans="1:33" ht="28.5" x14ac:dyDescent="0.35">
      <c r="A1245" s="2"/>
      <c r="B1245" s="57"/>
      <c r="C1245" s="25" t="s">
        <v>0</v>
      </c>
      <c r="D1245" s="25" t="s">
        <v>1</v>
      </c>
      <c r="E1245" s="25" t="s">
        <v>2</v>
      </c>
      <c r="F1245" s="25" t="s">
        <v>3</v>
      </c>
      <c r="G1245" s="25" t="s">
        <v>4</v>
      </c>
      <c r="H1245" s="25" t="s">
        <v>5</v>
      </c>
      <c r="I1245" s="25" t="s">
        <v>0</v>
      </c>
      <c r="J1245" s="25" t="s">
        <v>1</v>
      </c>
      <c r="K1245" s="25" t="s">
        <v>2</v>
      </c>
      <c r="L1245" s="25" t="s">
        <v>3</v>
      </c>
      <c r="M1245" s="25" t="s">
        <v>4</v>
      </c>
      <c r="N1245" s="25" t="s">
        <v>5</v>
      </c>
      <c r="O1245" s="25" t="s">
        <v>0</v>
      </c>
      <c r="P1245" s="25" t="s">
        <v>1</v>
      </c>
      <c r="Q1245" s="25" t="s">
        <v>2</v>
      </c>
      <c r="R1245" s="25" t="s">
        <v>3</v>
      </c>
      <c r="S1245" s="25" t="s">
        <v>4</v>
      </c>
      <c r="T1245" s="25" t="s">
        <v>5</v>
      </c>
      <c r="U1245" s="25" t="s">
        <v>0</v>
      </c>
      <c r="V1245" s="25" t="s">
        <v>1</v>
      </c>
      <c r="W1245" s="25" t="s">
        <v>2</v>
      </c>
      <c r="X1245" s="25" t="s">
        <v>3</v>
      </c>
      <c r="Y1245" s="25" t="s">
        <v>4</v>
      </c>
      <c r="Z1245" s="25" t="s">
        <v>5</v>
      </c>
      <c r="AA1245" s="25" t="s">
        <v>0</v>
      </c>
      <c r="AB1245" s="25" t="s">
        <v>1</v>
      </c>
      <c r="AC1245" s="25" t="s">
        <v>2</v>
      </c>
      <c r="AD1245" s="25" t="s">
        <v>3</v>
      </c>
      <c r="AE1245" s="25" t="s">
        <v>4</v>
      </c>
      <c r="AF1245" s="25" t="s">
        <v>5</v>
      </c>
      <c r="AG1245" s="28"/>
    </row>
    <row r="1246" spans="1:33" ht="28.5" x14ac:dyDescent="0.35">
      <c r="A1246" s="2"/>
      <c r="B1246" s="26" t="s">
        <v>0</v>
      </c>
      <c r="C1246" s="25">
        <v>8</v>
      </c>
      <c r="D1246" s="25">
        <v>9</v>
      </c>
      <c r="E1246" s="25">
        <v>8</v>
      </c>
      <c r="F1246" s="25">
        <v>8</v>
      </c>
      <c r="G1246" s="25">
        <v>9</v>
      </c>
      <c r="H1246" s="52">
        <v>9</v>
      </c>
      <c r="I1246" s="25"/>
      <c r="J1246" s="25"/>
      <c r="K1246" s="25"/>
      <c r="L1246" s="25"/>
      <c r="M1246" s="25"/>
      <c r="N1246" s="52">
        <v>0</v>
      </c>
      <c r="O1246" s="25">
        <v>8</v>
      </c>
      <c r="P1246" s="25">
        <v>8</v>
      </c>
      <c r="Q1246" s="25">
        <v>7</v>
      </c>
      <c r="R1246" s="25">
        <v>7</v>
      </c>
      <c r="S1246" s="25">
        <v>8</v>
      </c>
      <c r="T1246" s="52">
        <v>8</v>
      </c>
      <c r="U1246" s="25">
        <v>6</v>
      </c>
      <c r="V1246" s="25">
        <v>6</v>
      </c>
      <c r="W1246" s="25">
        <v>6</v>
      </c>
      <c r="X1246" s="25">
        <v>6</v>
      </c>
      <c r="Y1246" s="25">
        <v>6</v>
      </c>
      <c r="Z1246" s="52">
        <v>6</v>
      </c>
      <c r="AA1246" s="25">
        <v>8</v>
      </c>
      <c r="AB1246" s="25">
        <v>8</v>
      </c>
      <c r="AC1246" s="25">
        <v>8</v>
      </c>
      <c r="AD1246" s="25">
        <v>7</v>
      </c>
      <c r="AE1246" s="25">
        <v>8</v>
      </c>
      <c r="AF1246" s="52">
        <v>8</v>
      </c>
      <c r="AG1246" s="28"/>
    </row>
    <row r="1247" spans="1:33" ht="28.5" x14ac:dyDescent="0.35">
      <c r="A1247" s="2"/>
      <c r="B1247" s="26" t="s">
        <v>1</v>
      </c>
      <c r="C1247" s="25">
        <v>9</v>
      </c>
      <c r="D1247" s="25">
        <v>8</v>
      </c>
      <c r="E1247" s="25">
        <v>9</v>
      </c>
      <c r="F1247" s="25">
        <v>9</v>
      </c>
      <c r="G1247" s="25">
        <v>8</v>
      </c>
      <c r="H1247" s="53"/>
      <c r="I1247" s="25"/>
      <c r="J1247" s="25"/>
      <c r="K1247" s="25"/>
      <c r="L1247" s="25"/>
      <c r="M1247" s="25"/>
      <c r="N1247" s="53"/>
      <c r="O1247" s="25">
        <v>7</v>
      </c>
      <c r="P1247" s="25">
        <v>8</v>
      </c>
      <c r="Q1247" s="25">
        <v>8</v>
      </c>
      <c r="R1247" s="25">
        <v>7</v>
      </c>
      <c r="S1247" s="25">
        <v>8</v>
      </c>
      <c r="T1247" s="53"/>
      <c r="U1247" s="25">
        <v>6</v>
      </c>
      <c r="V1247" s="25">
        <v>6</v>
      </c>
      <c r="W1247" s="25">
        <v>6</v>
      </c>
      <c r="X1247" s="25">
        <v>6</v>
      </c>
      <c r="Y1247" s="25">
        <v>6</v>
      </c>
      <c r="Z1247" s="53"/>
      <c r="AA1247" s="25">
        <v>8</v>
      </c>
      <c r="AB1247" s="25">
        <v>8</v>
      </c>
      <c r="AC1247" s="25">
        <v>8</v>
      </c>
      <c r="AD1247" s="25">
        <v>8</v>
      </c>
      <c r="AE1247" s="25">
        <v>8</v>
      </c>
      <c r="AF1247" s="53"/>
      <c r="AG1247" s="28"/>
    </row>
    <row r="1248" spans="1:33" ht="28.5" x14ac:dyDescent="0.35">
      <c r="A1248" s="2"/>
      <c r="B1248" s="26" t="s">
        <v>2</v>
      </c>
      <c r="C1248" s="25">
        <v>9</v>
      </c>
      <c r="D1248" s="25">
        <v>10</v>
      </c>
      <c r="E1248" s="25">
        <v>9</v>
      </c>
      <c r="F1248" s="25">
        <v>10</v>
      </c>
      <c r="G1248" s="25">
        <v>10</v>
      </c>
      <c r="H1248" s="53"/>
      <c r="I1248" s="25"/>
      <c r="J1248" s="25"/>
      <c r="K1248" s="25"/>
      <c r="L1248" s="25"/>
      <c r="M1248" s="25"/>
      <c r="N1248" s="53"/>
      <c r="O1248" s="25">
        <v>9</v>
      </c>
      <c r="P1248" s="25">
        <v>9</v>
      </c>
      <c r="Q1248" s="25">
        <v>9</v>
      </c>
      <c r="R1248" s="25">
        <v>9</v>
      </c>
      <c r="S1248" s="25">
        <v>9</v>
      </c>
      <c r="T1248" s="53"/>
      <c r="U1248" s="25">
        <v>7</v>
      </c>
      <c r="V1248" s="25">
        <v>7</v>
      </c>
      <c r="W1248" s="25">
        <v>7</v>
      </c>
      <c r="X1248" s="25">
        <v>7</v>
      </c>
      <c r="Y1248" s="25">
        <v>7</v>
      </c>
      <c r="Z1248" s="53"/>
      <c r="AA1248" s="25">
        <v>9</v>
      </c>
      <c r="AB1248" s="25">
        <v>9</v>
      </c>
      <c r="AC1248" s="25">
        <v>9</v>
      </c>
      <c r="AD1248" s="25">
        <v>8</v>
      </c>
      <c r="AE1248" s="25">
        <v>9</v>
      </c>
      <c r="AF1248" s="53"/>
      <c r="AG1248" s="28"/>
    </row>
    <row r="1249" spans="1:33" ht="28.5" x14ac:dyDescent="0.35">
      <c r="A1249" s="2"/>
      <c r="B1249" s="25"/>
      <c r="C1249" s="29">
        <f>SUM(C1246:C1248)/3</f>
        <v>8.6666666666666661</v>
      </c>
      <c r="D1249" s="29">
        <f t="shared" ref="D1249:F1249" si="29">SUM(D1246:D1248)/3</f>
        <v>9</v>
      </c>
      <c r="E1249" s="29">
        <f t="shared" si="29"/>
        <v>8.6666666666666661</v>
      </c>
      <c r="F1249" s="29">
        <f t="shared" si="29"/>
        <v>9</v>
      </c>
      <c r="G1249" s="29">
        <f>SUM(G1246:G1248)/3</f>
        <v>9</v>
      </c>
      <c r="H1249" s="54"/>
      <c r="I1249" s="29">
        <f>SUM(I1246:I1248)/3</f>
        <v>0</v>
      </c>
      <c r="J1249" s="29">
        <f>SUM(J1246:J1248)/3</f>
        <v>0</v>
      </c>
      <c r="K1249" s="29">
        <f>SUM(K1246:K1248)/3</f>
        <v>0</v>
      </c>
      <c r="L1249" s="29">
        <f>SUM(L1246:L1248)/3</f>
        <v>0</v>
      </c>
      <c r="M1249" s="29">
        <f>SUM(M1246:M1248)/3</f>
        <v>0</v>
      </c>
      <c r="N1249" s="54"/>
      <c r="O1249" s="29">
        <f>SUM(O1246:O1248)/3</f>
        <v>8</v>
      </c>
      <c r="P1249" s="29">
        <f>SUM(P1246:P1248)/3</f>
        <v>8.3333333333333339</v>
      </c>
      <c r="Q1249" s="29">
        <f>SUM(Q1246:Q1248)/3</f>
        <v>8</v>
      </c>
      <c r="R1249" s="29">
        <f>SUM(R1246:R1248)/3</f>
        <v>7.666666666666667</v>
      </c>
      <c r="S1249" s="29">
        <f>SUM(S1246:S1248)/3</f>
        <v>8.3333333333333339</v>
      </c>
      <c r="T1249" s="54"/>
      <c r="U1249" s="29">
        <f>SUM(U1246:U1248)/3</f>
        <v>6.333333333333333</v>
      </c>
      <c r="V1249" s="29">
        <f>SUM(V1246:V1248)/3</f>
        <v>6.333333333333333</v>
      </c>
      <c r="W1249" s="29">
        <f>SUM(W1246:W1248)/3</f>
        <v>6.333333333333333</v>
      </c>
      <c r="X1249" s="29">
        <f>SUM(X1246:X1248)/3</f>
        <v>6.333333333333333</v>
      </c>
      <c r="Y1249" s="29">
        <f>SUM(Y1246:Y1248)/3</f>
        <v>6.333333333333333</v>
      </c>
      <c r="Z1249" s="54"/>
      <c r="AA1249" s="29">
        <f>SUM(AA1246:AA1248)/3</f>
        <v>8.3333333333333339</v>
      </c>
      <c r="AB1249" s="29">
        <f>SUM(AB1246:AB1248)/3</f>
        <v>8.3333333333333339</v>
      </c>
      <c r="AC1249" s="29">
        <f>SUM(AC1246:AC1248)/3</f>
        <v>8.3333333333333339</v>
      </c>
      <c r="AD1249" s="29">
        <f>SUM(AD1246:AD1248)/3</f>
        <v>7.666666666666667</v>
      </c>
      <c r="AE1249" s="29">
        <f>SUM(AE1246:AE1248)/3</f>
        <v>8.3333333333333339</v>
      </c>
      <c r="AF1249" s="54"/>
      <c r="AG1249" s="28"/>
    </row>
    <row r="1250" spans="1:33" ht="28.5" x14ac:dyDescent="0.35">
      <c r="A1250" s="2"/>
      <c r="B1250" s="25"/>
      <c r="C1250" s="50">
        <f>SUM(C1249:E1249)/3</f>
        <v>8.7777777777777768</v>
      </c>
      <c r="D1250" s="50"/>
      <c r="E1250" s="50"/>
      <c r="F1250" s="50">
        <f>(F1249+G1249+H1246)/3</f>
        <v>9</v>
      </c>
      <c r="G1250" s="50"/>
      <c r="H1250" s="50"/>
      <c r="I1250" s="50">
        <v>7.5</v>
      </c>
      <c r="J1250" s="50"/>
      <c r="K1250" s="50"/>
      <c r="L1250" s="50">
        <v>8</v>
      </c>
      <c r="M1250" s="50"/>
      <c r="N1250" s="50"/>
      <c r="O1250" s="50">
        <f>SUM(O1249:Q1249)/3</f>
        <v>8.1111111111111125</v>
      </c>
      <c r="P1250" s="50"/>
      <c r="Q1250" s="50"/>
      <c r="R1250" s="50">
        <f>(R1249+S1249+T1246)/3</f>
        <v>8</v>
      </c>
      <c r="S1250" s="50"/>
      <c r="T1250" s="50"/>
      <c r="U1250" s="50">
        <f>SUM(U1249:W1249)/3</f>
        <v>6.333333333333333</v>
      </c>
      <c r="V1250" s="50"/>
      <c r="W1250" s="50"/>
      <c r="X1250" s="50">
        <f>(X1249+Y1249+Z1246)/3</f>
        <v>6.2222222222222214</v>
      </c>
      <c r="Y1250" s="50"/>
      <c r="Z1250" s="50"/>
      <c r="AA1250" s="50">
        <f>SUM(AA1249:AC1249)/3</f>
        <v>8.3333333333333339</v>
      </c>
      <c r="AB1250" s="50"/>
      <c r="AC1250" s="50"/>
      <c r="AD1250" s="50">
        <f>(AD1249+AE1249+AF1246)/3</f>
        <v>8</v>
      </c>
      <c r="AE1250" s="50"/>
      <c r="AF1250" s="50"/>
      <c r="AG1250" s="28"/>
    </row>
    <row r="1251" spans="1:33" ht="28.5" x14ac:dyDescent="0.35">
      <c r="A1251" s="2"/>
      <c r="B1251" s="25"/>
      <c r="C1251" s="50">
        <f>C1250+F1250</f>
        <v>17.777777777777779</v>
      </c>
      <c r="D1251" s="50"/>
      <c r="E1251" s="50"/>
      <c r="F1251" s="50"/>
      <c r="G1251" s="50"/>
      <c r="H1251" s="50"/>
      <c r="I1251" s="50">
        <f>I1250+L1250</f>
        <v>15.5</v>
      </c>
      <c r="J1251" s="50"/>
      <c r="K1251" s="50"/>
      <c r="L1251" s="50"/>
      <c r="M1251" s="50"/>
      <c r="N1251" s="50"/>
      <c r="O1251" s="50">
        <f>O1250+R1250</f>
        <v>16.111111111111114</v>
      </c>
      <c r="P1251" s="50"/>
      <c r="Q1251" s="50"/>
      <c r="R1251" s="50"/>
      <c r="S1251" s="50"/>
      <c r="T1251" s="50"/>
      <c r="U1251" s="50">
        <f>U1250+X1250</f>
        <v>12.555555555555554</v>
      </c>
      <c r="V1251" s="50"/>
      <c r="W1251" s="50"/>
      <c r="X1251" s="50"/>
      <c r="Y1251" s="50"/>
      <c r="Z1251" s="50"/>
      <c r="AA1251" s="50">
        <f>AA1250+AD1250</f>
        <v>16.333333333333336</v>
      </c>
      <c r="AB1251" s="50"/>
      <c r="AC1251" s="50"/>
      <c r="AD1251" s="50"/>
      <c r="AE1251" s="50"/>
      <c r="AF1251" s="50"/>
      <c r="AG1251" s="28"/>
    </row>
    <row r="1252" spans="1:33" ht="28.5" x14ac:dyDescent="0.65">
      <c r="A1252" s="13"/>
      <c r="AG1252" s="13"/>
    </row>
    <row r="1253" spans="1:33" ht="28.5" x14ac:dyDescent="0.65">
      <c r="A1253" s="13"/>
      <c r="B1253" s="46" t="s">
        <v>12</v>
      </c>
      <c r="C1253" s="46"/>
      <c r="D1253" s="46"/>
      <c r="E1253" s="47">
        <f>SUM(C1250:AF1250)</f>
        <v>78.277777777777786</v>
      </c>
      <c r="F1253" s="47"/>
      <c r="G1253" s="15" t="s">
        <v>13</v>
      </c>
      <c r="H1253" s="15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</row>
    <row r="1254" spans="1:33" ht="28.5" x14ac:dyDescent="0.6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</row>
    <row r="1255" spans="1:33" ht="28.5" x14ac:dyDescent="0.65">
      <c r="A1255" s="13"/>
      <c r="B1255" s="46" t="s">
        <v>14</v>
      </c>
      <c r="C1255" s="46"/>
      <c r="D1255" s="46"/>
      <c r="E1255" s="46"/>
      <c r="F1255" s="13"/>
      <c r="G1255" s="48" t="str" cm="1">
        <f t="array" ref="G1255">_xlfn.IFS(E1253&lt;40,"Диплом",E1253&lt;60,"Бронзовая медаль",E1253&lt;80,"Серебряная медаль",E1253&lt;100,"Золотая медаль")</f>
        <v>Серебряная медаль</v>
      </c>
      <c r="H1255" s="48"/>
      <c r="I1255" s="48"/>
      <c r="J1255" s="48"/>
      <c r="K1255" s="48"/>
      <c r="L1255" s="48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</row>
    <row r="1256" spans="1:33" ht="28.5" x14ac:dyDescent="0.65">
      <c r="A1256" s="13"/>
      <c r="B1256" s="14"/>
      <c r="C1256" s="14"/>
      <c r="D1256" s="14"/>
      <c r="E1256" s="14"/>
      <c r="F1256" s="13"/>
      <c r="G1256" s="36"/>
      <c r="H1256" s="36"/>
      <c r="I1256" s="36"/>
      <c r="J1256" s="36"/>
      <c r="K1256" s="36"/>
      <c r="L1256" s="36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</row>
    <row r="1257" spans="1:33" ht="28.5" x14ac:dyDescent="0.6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</row>
    <row r="1258" spans="1:33" ht="28.5" x14ac:dyDescent="0.65">
      <c r="A1258" s="13"/>
      <c r="B1258" s="3"/>
      <c r="C1258" s="3"/>
      <c r="D1258" s="19" t="s">
        <v>22</v>
      </c>
      <c r="E1258" s="19"/>
      <c r="F1258" s="19"/>
      <c r="G1258" s="19"/>
      <c r="I1258" s="3"/>
      <c r="J1258" s="3"/>
      <c r="K1258" s="19" t="s">
        <v>23</v>
      </c>
      <c r="L1258" s="19"/>
      <c r="M1258" s="19"/>
      <c r="O1258" s="3"/>
      <c r="P1258" s="3"/>
      <c r="Q1258" s="19" t="s">
        <v>7</v>
      </c>
      <c r="R1258" s="19"/>
      <c r="W1258" s="19" t="s">
        <v>24</v>
      </c>
      <c r="X1258" s="19"/>
      <c r="Y1258" s="3"/>
      <c r="AB1258" s="3"/>
      <c r="AC1258" s="3"/>
      <c r="AD1258" s="19" t="s">
        <v>25</v>
      </c>
      <c r="AE1258" s="3"/>
      <c r="AF1258" s="3"/>
      <c r="AG1258" s="13"/>
    </row>
    <row r="1259" spans="1:33" ht="28.5" x14ac:dyDescent="0.65">
      <c r="A1259" s="13"/>
      <c r="B1259" s="49" t="s">
        <v>15</v>
      </c>
      <c r="C1259" s="49"/>
      <c r="D1259" s="17"/>
      <c r="E1259" s="17"/>
      <c r="F1259" s="17"/>
      <c r="G1259" s="18"/>
      <c r="I1259" s="37" t="s">
        <v>15</v>
      </c>
      <c r="J1259" s="37"/>
      <c r="K1259" s="17"/>
      <c r="L1259" s="17"/>
      <c r="M1259" s="3"/>
      <c r="O1259" s="37" t="s">
        <v>15</v>
      </c>
      <c r="P1259" s="37"/>
      <c r="Q1259" s="17"/>
      <c r="R1259" s="17"/>
      <c r="V1259" s="40" t="s">
        <v>15</v>
      </c>
      <c r="W1259" s="37"/>
      <c r="X1259" s="17"/>
      <c r="Y1259" s="3"/>
      <c r="AB1259" s="37" t="s">
        <v>15</v>
      </c>
      <c r="AC1259" s="37"/>
      <c r="AD1259" s="17"/>
      <c r="AE1259" s="3"/>
      <c r="AF1259" s="3"/>
      <c r="AG1259" s="13"/>
    </row>
    <row r="1260" spans="1:33" ht="46" x14ac:dyDescent="0.35">
      <c r="H1260" s="62" t="s">
        <v>26</v>
      </c>
      <c r="I1260" s="62"/>
      <c r="J1260" s="62"/>
      <c r="K1260" s="62"/>
      <c r="L1260" s="62"/>
      <c r="M1260" s="62"/>
      <c r="N1260" s="62"/>
      <c r="O1260" s="62"/>
      <c r="P1260" s="62"/>
      <c r="Q1260" s="62"/>
      <c r="R1260" s="62"/>
      <c r="S1260" s="62"/>
      <c r="T1260" s="62"/>
      <c r="U1260" s="62"/>
      <c r="V1260" s="62"/>
      <c r="W1260" s="62"/>
      <c r="X1260" s="62"/>
      <c r="Y1260" s="62"/>
      <c r="Z1260" s="62"/>
      <c r="AA1260" s="62"/>
      <c r="AB1260" s="62"/>
      <c r="AC1260" s="62"/>
      <c r="AD1260" s="62"/>
    </row>
    <row r="1261" spans="1:33" ht="46" x14ac:dyDescent="1">
      <c r="C1261" s="3"/>
      <c r="D1261" s="3"/>
      <c r="E1261" s="3"/>
      <c r="F1261" s="3"/>
      <c r="G1261" s="3"/>
      <c r="H1261" s="21"/>
      <c r="I1261" s="21"/>
      <c r="J1261" s="21"/>
      <c r="L1261" s="24"/>
      <c r="M1261" s="24"/>
      <c r="N1261" s="24"/>
      <c r="O1261" s="24"/>
      <c r="P1261" s="24" t="s">
        <v>21</v>
      </c>
      <c r="Q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</row>
    <row r="1262" spans="1:33" ht="46" x14ac:dyDescent="1">
      <c r="C1262" s="3"/>
      <c r="D1262" s="3"/>
      <c r="E1262" s="3"/>
      <c r="F1262" s="3"/>
      <c r="G1262" s="3"/>
      <c r="H1262" s="23"/>
      <c r="I1262" s="23"/>
      <c r="J1262" s="23"/>
      <c r="K1262" s="23"/>
      <c r="L1262" s="23"/>
      <c r="M1262" s="24"/>
      <c r="N1262" s="21"/>
      <c r="O1262" s="21"/>
      <c r="P1262" s="21"/>
      <c r="Q1262" s="21"/>
      <c r="R1262" s="21"/>
      <c r="S1262" s="21"/>
      <c r="T1262" s="22"/>
      <c r="U1262" s="21"/>
      <c r="V1262" s="21"/>
      <c r="W1262" s="21"/>
      <c r="X1262" s="21"/>
      <c r="Y1262" s="21"/>
      <c r="AC1262" s="3"/>
    </row>
    <row r="1263" spans="1:33" ht="46" x14ac:dyDescent="1">
      <c r="C1263" s="5"/>
      <c r="D1263" s="5"/>
      <c r="E1263" s="5"/>
      <c r="H1263" s="21"/>
      <c r="I1263" s="21"/>
      <c r="J1263" s="63" t="s">
        <v>108</v>
      </c>
      <c r="K1263" s="63"/>
      <c r="L1263" s="63"/>
      <c r="M1263" s="63"/>
      <c r="N1263" s="63"/>
      <c r="O1263" s="63"/>
      <c r="P1263" s="63"/>
      <c r="Q1263" s="63"/>
      <c r="R1263" s="63"/>
      <c r="S1263" s="63"/>
      <c r="T1263" s="63"/>
      <c r="U1263" s="63"/>
      <c r="V1263" s="63"/>
      <c r="W1263" s="63"/>
      <c r="X1263" s="63"/>
      <c r="Y1263" s="63"/>
      <c r="Z1263" s="63"/>
      <c r="AA1263" s="63"/>
      <c r="AB1263" s="63"/>
      <c r="AC1263" s="6"/>
      <c r="AD1263" s="7"/>
    </row>
    <row r="1264" spans="1:33" ht="33.5" x14ac:dyDescent="0.75">
      <c r="B1264" s="13"/>
      <c r="C1264" s="30"/>
      <c r="D1264" s="30"/>
      <c r="E1264" s="30"/>
      <c r="F1264" s="30"/>
      <c r="G1264" s="30"/>
      <c r="H1264" s="30"/>
      <c r="I1264" s="30"/>
      <c r="J1264" s="30"/>
      <c r="K1264" s="30"/>
      <c r="L1264" s="31"/>
      <c r="M1264" s="30"/>
      <c r="N1264" s="30"/>
      <c r="O1264" s="30"/>
      <c r="P1264" s="30"/>
      <c r="Q1264" s="30"/>
      <c r="R1264" s="30"/>
      <c r="S1264" s="30"/>
      <c r="T1264" s="30"/>
      <c r="U1264" s="30"/>
      <c r="V1264" s="30"/>
      <c r="W1264" s="30"/>
      <c r="X1264" s="30"/>
      <c r="Y1264" s="30"/>
      <c r="Z1264" s="30"/>
      <c r="AA1264" s="30"/>
      <c r="AB1264" s="30"/>
      <c r="AC1264" s="30"/>
      <c r="AD1264" s="30"/>
      <c r="AE1264" s="30"/>
      <c r="AF1264" s="30"/>
      <c r="AG1264" s="13"/>
    </row>
    <row r="1265" spans="1:33" ht="33.5" x14ac:dyDescent="0.75">
      <c r="B1265" s="13"/>
      <c r="C1265" s="30"/>
      <c r="D1265" s="30"/>
      <c r="E1265" s="30"/>
      <c r="F1265" s="30"/>
      <c r="G1265" s="58" t="s">
        <v>307</v>
      </c>
      <c r="H1265" s="58"/>
      <c r="I1265" s="58"/>
      <c r="J1265" s="58"/>
      <c r="K1265" s="58"/>
      <c r="L1265" s="58"/>
      <c r="M1265" s="58"/>
      <c r="N1265" s="30"/>
      <c r="O1265" s="30"/>
      <c r="P1265" s="30"/>
      <c r="Q1265" s="30"/>
      <c r="R1265" s="30"/>
      <c r="S1265" s="30"/>
      <c r="T1265" s="30"/>
      <c r="U1265" s="32"/>
      <c r="V1265" s="32"/>
      <c r="W1265" s="30"/>
      <c r="X1265" s="30"/>
      <c r="Y1265" s="30"/>
      <c r="Z1265" s="30"/>
      <c r="AA1265" s="30"/>
      <c r="AB1265" s="30"/>
      <c r="AC1265" s="30"/>
      <c r="AD1265" s="32"/>
      <c r="AE1265" s="30"/>
      <c r="AF1265" s="30"/>
      <c r="AG1265" s="13"/>
    </row>
    <row r="1266" spans="1:33" ht="33.5" x14ac:dyDescent="0.75">
      <c r="B1266" s="13"/>
      <c r="C1266" s="30"/>
      <c r="D1266" s="30"/>
      <c r="E1266" s="30"/>
      <c r="F1266" s="30"/>
      <c r="G1266" s="58"/>
      <c r="H1266" s="58"/>
      <c r="I1266" s="58"/>
      <c r="J1266" s="58"/>
      <c r="K1266" s="58"/>
      <c r="L1266" s="58"/>
      <c r="M1266" s="58"/>
      <c r="N1266" s="59" t="s">
        <v>9</v>
      </c>
      <c r="O1266" s="59"/>
      <c r="P1266" s="59"/>
      <c r="Q1266" s="59"/>
      <c r="R1266" s="59"/>
      <c r="S1266" s="60" t="s">
        <v>308</v>
      </c>
      <c r="T1266" s="60"/>
      <c r="U1266" s="60"/>
      <c r="V1266" s="60"/>
      <c r="W1266" s="60"/>
      <c r="X1266" s="60"/>
      <c r="Y1266" s="30"/>
      <c r="Z1266" s="61" t="s">
        <v>10</v>
      </c>
      <c r="AA1266" s="61"/>
      <c r="AB1266" s="61"/>
      <c r="AC1266" s="33" t="s">
        <v>344</v>
      </c>
      <c r="AD1266" s="32"/>
      <c r="AE1266" s="30"/>
      <c r="AF1266" s="30"/>
      <c r="AG1266" s="13"/>
    </row>
    <row r="1267" spans="1:33" ht="33.5" x14ac:dyDescent="0.75">
      <c r="B1267" s="13"/>
      <c r="C1267" s="30"/>
      <c r="D1267" s="55" t="s">
        <v>8</v>
      </c>
      <c r="E1267" s="55"/>
      <c r="F1267" s="55"/>
      <c r="G1267" s="58"/>
      <c r="H1267" s="58"/>
      <c r="I1267" s="58"/>
      <c r="J1267" s="58"/>
      <c r="K1267" s="58"/>
      <c r="L1267" s="58"/>
      <c r="M1267" s="58"/>
      <c r="N1267" s="59"/>
      <c r="O1267" s="59"/>
      <c r="P1267" s="59"/>
      <c r="Q1267" s="59"/>
      <c r="R1267" s="59"/>
      <c r="S1267" s="60"/>
      <c r="T1267" s="60"/>
      <c r="U1267" s="60"/>
      <c r="V1267" s="60"/>
      <c r="W1267" s="60"/>
      <c r="X1267" s="60"/>
      <c r="Y1267" s="30"/>
      <c r="Z1267" s="60" t="s">
        <v>343</v>
      </c>
      <c r="AA1267" s="60"/>
      <c r="AB1267" s="60"/>
      <c r="AC1267" s="60"/>
      <c r="AD1267" s="60"/>
      <c r="AE1267" s="60"/>
      <c r="AF1267" s="34"/>
      <c r="AG1267" s="13"/>
    </row>
    <row r="1268" spans="1:33" ht="33.5" x14ac:dyDescent="0.75">
      <c r="B1268" s="13"/>
      <c r="C1268" s="30"/>
      <c r="D1268" s="30"/>
      <c r="E1268" s="30"/>
      <c r="F1268" s="30"/>
      <c r="G1268" s="58"/>
      <c r="H1268" s="58"/>
      <c r="I1268" s="58"/>
      <c r="J1268" s="58"/>
      <c r="K1268" s="58"/>
      <c r="L1268" s="58"/>
      <c r="M1268" s="58"/>
      <c r="N1268" s="30"/>
      <c r="O1268" s="35"/>
      <c r="P1268" s="30"/>
      <c r="Q1268" s="30"/>
      <c r="R1268" s="35"/>
      <c r="S1268" s="4"/>
      <c r="T1268" s="4"/>
      <c r="U1268" s="4"/>
      <c r="V1268" s="4"/>
      <c r="W1268" s="4"/>
      <c r="X1268" s="4"/>
      <c r="Y1268" s="32"/>
      <c r="Z1268" s="60"/>
      <c r="AA1268" s="60"/>
      <c r="AB1268" s="60"/>
      <c r="AC1268" s="60"/>
      <c r="AD1268" s="60"/>
      <c r="AE1268" s="60"/>
      <c r="AF1268" s="34"/>
      <c r="AG1268" s="13"/>
    </row>
    <row r="1269" spans="1:33" ht="33.5" x14ac:dyDescent="0.75">
      <c r="B1269" s="13"/>
      <c r="C1269" s="30"/>
      <c r="D1269" s="30"/>
      <c r="E1269" s="35"/>
      <c r="F1269" s="35"/>
      <c r="G1269" s="58"/>
      <c r="H1269" s="58"/>
      <c r="I1269" s="58"/>
      <c r="J1269" s="58"/>
      <c r="K1269" s="58"/>
      <c r="L1269" s="58"/>
      <c r="M1269" s="58"/>
      <c r="N1269" s="30"/>
      <c r="O1269" s="30"/>
      <c r="P1269" s="30"/>
      <c r="Q1269" s="30"/>
      <c r="R1269" s="30"/>
      <c r="S1269" s="30"/>
      <c r="T1269" s="30"/>
      <c r="U1269" s="30"/>
      <c r="V1269" s="30"/>
      <c r="W1269" s="30"/>
      <c r="X1269" s="30"/>
      <c r="Y1269" s="30"/>
      <c r="Z1269" s="34"/>
      <c r="AA1269" s="34"/>
      <c r="AB1269" s="34"/>
      <c r="AC1269" s="34"/>
      <c r="AD1269" s="34"/>
      <c r="AE1269" s="34"/>
      <c r="AF1269" s="34"/>
      <c r="AG1269" s="13"/>
    </row>
    <row r="1270" spans="1:33" ht="33.5" x14ac:dyDescent="0.75">
      <c r="B1270" s="13"/>
      <c r="C1270" s="30"/>
      <c r="D1270" s="30"/>
      <c r="E1270" s="55" t="s">
        <v>16</v>
      </c>
      <c r="F1270" s="55"/>
      <c r="G1270" s="56" t="s">
        <v>309</v>
      </c>
      <c r="H1270" s="56"/>
      <c r="I1270" s="56"/>
      <c r="J1270" s="56"/>
      <c r="K1270" s="56"/>
      <c r="L1270" s="56"/>
      <c r="M1270" s="56"/>
      <c r="N1270" s="30"/>
      <c r="O1270" s="30"/>
      <c r="P1270" s="30"/>
      <c r="Q1270" s="30"/>
      <c r="R1270" s="30"/>
      <c r="S1270" s="30"/>
      <c r="T1270" s="30"/>
      <c r="U1270" s="30"/>
      <c r="V1270" s="30"/>
      <c r="W1270" s="30"/>
      <c r="X1270" s="30"/>
      <c r="Y1270" s="30"/>
      <c r="Z1270" s="30"/>
      <c r="AA1270" s="30"/>
      <c r="AB1270" s="30"/>
      <c r="AC1270" s="30"/>
      <c r="AD1270" s="30"/>
      <c r="AE1270" s="30"/>
      <c r="AF1270" s="30"/>
      <c r="AG1270" s="13"/>
    </row>
    <row r="1271" spans="1:33" ht="33.5" x14ac:dyDescent="0.75">
      <c r="B1271" s="13"/>
      <c r="C1271" s="30"/>
      <c r="D1271" s="30"/>
      <c r="E1271" s="30"/>
      <c r="F1271" s="30"/>
      <c r="G1271" s="56"/>
      <c r="H1271" s="56"/>
      <c r="I1271" s="56"/>
      <c r="J1271" s="56"/>
      <c r="K1271" s="56"/>
      <c r="L1271" s="56"/>
      <c r="M1271" s="56"/>
      <c r="N1271" s="30"/>
      <c r="O1271" s="32"/>
      <c r="P1271" s="30"/>
      <c r="Q1271" s="30"/>
      <c r="R1271" s="30"/>
      <c r="S1271" s="30"/>
      <c r="T1271" s="30"/>
      <c r="U1271" s="30"/>
      <c r="V1271" s="30"/>
      <c r="W1271" s="30"/>
      <c r="X1271" s="30"/>
      <c r="Y1271" s="30"/>
      <c r="Z1271" s="30"/>
      <c r="AA1271" s="30"/>
      <c r="AB1271" s="30"/>
      <c r="AC1271" s="30"/>
      <c r="AD1271" s="30"/>
      <c r="AE1271" s="30"/>
      <c r="AF1271" s="30"/>
      <c r="AG1271" s="13"/>
    </row>
    <row r="1272" spans="1:33" ht="31" x14ac:dyDescent="0.7">
      <c r="B1272" s="13"/>
      <c r="C1272" s="8"/>
      <c r="D1272" s="8"/>
      <c r="E1272" s="8"/>
      <c r="F1272" s="8"/>
      <c r="G1272" s="8"/>
      <c r="H1272" s="8"/>
      <c r="I1272" s="8"/>
      <c r="J1272" s="8"/>
      <c r="K1272" s="8"/>
      <c r="L1272" s="9"/>
      <c r="M1272" s="9"/>
      <c r="N1272" s="10"/>
      <c r="O1272" s="9"/>
      <c r="P1272" s="8"/>
      <c r="Q1272" s="8"/>
      <c r="R1272" s="8"/>
      <c r="S1272" s="8"/>
      <c r="T1272" s="8"/>
      <c r="U1272" s="8"/>
      <c r="V1272" s="8"/>
      <c r="W1272" s="8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</row>
    <row r="1273" spans="1:33" ht="31" x14ac:dyDescent="0.7">
      <c r="B1273" s="8"/>
      <c r="C1273" s="12" t="s">
        <v>11</v>
      </c>
      <c r="D1273" s="12"/>
      <c r="E1273" s="12"/>
      <c r="F1273" s="12"/>
      <c r="G1273" s="12"/>
      <c r="H1273" s="12"/>
      <c r="I1273" s="12"/>
      <c r="J1273" s="9"/>
      <c r="K1273" s="9"/>
      <c r="L1273" s="8"/>
      <c r="M1273" s="8"/>
      <c r="N1273" s="8"/>
      <c r="O1273" s="8"/>
      <c r="P1273" s="8"/>
      <c r="Q1273" s="8"/>
      <c r="R1273" s="8"/>
      <c r="U1273" s="8"/>
      <c r="V1273" s="8"/>
      <c r="W1273" s="8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</row>
    <row r="1274" spans="1:33" ht="31" x14ac:dyDescent="0.7">
      <c r="B1274" s="11" t="s">
        <v>0</v>
      </c>
      <c r="C1274" s="9" t="s">
        <v>559</v>
      </c>
      <c r="D1274" s="9"/>
      <c r="E1274" s="9"/>
      <c r="F1274" s="9"/>
      <c r="G1274" s="9"/>
      <c r="H1274" s="9"/>
      <c r="I1274" s="9"/>
      <c r="J1274" s="8"/>
      <c r="K1274" s="8"/>
      <c r="L1274" s="8"/>
      <c r="M1274" s="8"/>
      <c r="N1274" s="8"/>
      <c r="O1274" s="8"/>
      <c r="P1274" s="8"/>
      <c r="Q1274" s="8"/>
      <c r="R1274" s="8"/>
      <c r="U1274" s="8"/>
      <c r="V1274" s="8"/>
      <c r="W1274" s="8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</row>
    <row r="1275" spans="1:33" ht="31" x14ac:dyDescent="0.7">
      <c r="B1275" s="11" t="s">
        <v>1</v>
      </c>
      <c r="C1275" s="9" t="s">
        <v>560</v>
      </c>
      <c r="D1275" s="9"/>
      <c r="E1275" s="9"/>
      <c r="F1275" s="9"/>
      <c r="G1275" s="9"/>
      <c r="H1275" s="9"/>
      <c r="I1275" s="9"/>
      <c r="J1275" s="9"/>
      <c r="K1275" s="10"/>
      <c r="L1275" s="8"/>
      <c r="M1275" s="8"/>
      <c r="N1275" s="8"/>
      <c r="O1275" s="8"/>
      <c r="P1275" s="8"/>
      <c r="Q1275" s="8"/>
      <c r="R1275" s="8"/>
      <c r="U1275" s="8"/>
      <c r="V1275" s="8"/>
      <c r="W1275" s="8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</row>
    <row r="1276" spans="1:33" ht="31" x14ac:dyDescent="0.7">
      <c r="A1276" s="2"/>
      <c r="B1276" s="11" t="s">
        <v>2</v>
      </c>
      <c r="C1276" s="9" t="s">
        <v>561</v>
      </c>
      <c r="D1276" s="9"/>
      <c r="E1276" s="9"/>
      <c r="F1276" s="9"/>
      <c r="G1276" s="9"/>
      <c r="H1276" s="9"/>
      <c r="I1276" s="9"/>
      <c r="J1276" s="9"/>
      <c r="K1276" s="8"/>
      <c r="L1276" s="10"/>
      <c r="M1276" s="10"/>
      <c r="N1276" s="10"/>
      <c r="O1276" s="10"/>
      <c r="P1276" s="10"/>
      <c r="Q1276" s="10"/>
      <c r="R1276" s="10"/>
      <c r="S1276" s="2"/>
      <c r="T1276" s="2"/>
      <c r="U1276" s="10"/>
      <c r="V1276" s="10"/>
      <c r="W1276" s="1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</row>
    <row r="1277" spans="1:33" ht="28.5" x14ac:dyDescent="0.65"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</row>
    <row r="1278" spans="1:33" ht="28.5" customHeight="1" x14ac:dyDescent="0.35">
      <c r="A1278" s="2"/>
      <c r="B1278" s="57"/>
      <c r="C1278" s="51" t="s">
        <v>6</v>
      </c>
      <c r="D1278" s="51"/>
      <c r="E1278" s="51"/>
      <c r="F1278" s="51"/>
      <c r="G1278" s="51"/>
      <c r="H1278" s="51"/>
      <c r="I1278" s="51" t="s">
        <v>23</v>
      </c>
      <c r="J1278" s="51"/>
      <c r="K1278" s="51"/>
      <c r="L1278" s="51"/>
      <c r="M1278" s="51"/>
      <c r="N1278" s="51"/>
      <c r="O1278" s="51" t="s">
        <v>7</v>
      </c>
      <c r="P1278" s="51"/>
      <c r="Q1278" s="51"/>
      <c r="R1278" s="51"/>
      <c r="S1278" s="51"/>
      <c r="T1278" s="51"/>
      <c r="U1278" s="51" t="s">
        <v>24</v>
      </c>
      <c r="V1278" s="51"/>
      <c r="W1278" s="51"/>
      <c r="X1278" s="51"/>
      <c r="Y1278" s="51"/>
      <c r="Z1278" s="51"/>
      <c r="AA1278" s="51" t="s">
        <v>25</v>
      </c>
      <c r="AB1278" s="51"/>
      <c r="AC1278" s="51"/>
      <c r="AD1278" s="51"/>
      <c r="AE1278" s="51"/>
      <c r="AF1278" s="51"/>
      <c r="AG1278" s="27"/>
    </row>
    <row r="1279" spans="1:33" ht="28.5" x14ac:dyDescent="0.35">
      <c r="A1279" s="2"/>
      <c r="B1279" s="57"/>
      <c r="C1279" s="25" t="s">
        <v>0</v>
      </c>
      <c r="D1279" s="25" t="s">
        <v>1</v>
      </c>
      <c r="E1279" s="25" t="s">
        <v>2</v>
      </c>
      <c r="F1279" s="25" t="s">
        <v>3</v>
      </c>
      <c r="G1279" s="25" t="s">
        <v>4</v>
      </c>
      <c r="H1279" s="25" t="s">
        <v>5</v>
      </c>
      <c r="I1279" s="25" t="s">
        <v>0</v>
      </c>
      <c r="J1279" s="25" t="s">
        <v>1</v>
      </c>
      <c r="K1279" s="25" t="s">
        <v>2</v>
      </c>
      <c r="L1279" s="25" t="s">
        <v>3</v>
      </c>
      <c r="M1279" s="25" t="s">
        <v>4</v>
      </c>
      <c r="N1279" s="25" t="s">
        <v>5</v>
      </c>
      <c r="O1279" s="25" t="s">
        <v>0</v>
      </c>
      <c r="P1279" s="25" t="s">
        <v>1</v>
      </c>
      <c r="Q1279" s="25" t="s">
        <v>2</v>
      </c>
      <c r="R1279" s="25" t="s">
        <v>3</v>
      </c>
      <c r="S1279" s="25" t="s">
        <v>4</v>
      </c>
      <c r="T1279" s="25" t="s">
        <v>5</v>
      </c>
      <c r="U1279" s="25" t="s">
        <v>0</v>
      </c>
      <c r="V1279" s="25" t="s">
        <v>1</v>
      </c>
      <c r="W1279" s="25" t="s">
        <v>2</v>
      </c>
      <c r="X1279" s="25" t="s">
        <v>3</v>
      </c>
      <c r="Y1279" s="25" t="s">
        <v>4</v>
      </c>
      <c r="Z1279" s="25" t="s">
        <v>5</v>
      </c>
      <c r="AA1279" s="25" t="s">
        <v>0</v>
      </c>
      <c r="AB1279" s="25" t="s">
        <v>1</v>
      </c>
      <c r="AC1279" s="25" t="s">
        <v>2</v>
      </c>
      <c r="AD1279" s="25" t="s">
        <v>3</v>
      </c>
      <c r="AE1279" s="25" t="s">
        <v>4</v>
      </c>
      <c r="AF1279" s="25" t="s">
        <v>5</v>
      </c>
      <c r="AG1279" s="28"/>
    </row>
    <row r="1280" spans="1:33" ht="28.5" x14ac:dyDescent="0.35">
      <c r="A1280" s="2"/>
      <c r="B1280" s="26" t="s">
        <v>0</v>
      </c>
      <c r="C1280" s="25">
        <v>7</v>
      </c>
      <c r="D1280" s="25">
        <v>8</v>
      </c>
      <c r="E1280" s="25">
        <v>7</v>
      </c>
      <c r="F1280" s="25">
        <v>7</v>
      </c>
      <c r="G1280" s="25">
        <v>7</v>
      </c>
      <c r="H1280" s="52">
        <v>7</v>
      </c>
      <c r="I1280" s="25"/>
      <c r="J1280" s="25"/>
      <c r="K1280" s="25"/>
      <c r="L1280" s="25"/>
      <c r="M1280" s="25"/>
      <c r="N1280" s="52">
        <v>0</v>
      </c>
      <c r="O1280" s="25">
        <v>7</v>
      </c>
      <c r="P1280" s="25">
        <v>7</v>
      </c>
      <c r="Q1280" s="25">
        <v>7</v>
      </c>
      <c r="R1280" s="25">
        <v>7</v>
      </c>
      <c r="S1280" s="25">
        <v>7</v>
      </c>
      <c r="T1280" s="52">
        <v>7</v>
      </c>
      <c r="U1280" s="25">
        <v>6</v>
      </c>
      <c r="V1280" s="25">
        <v>6</v>
      </c>
      <c r="W1280" s="25">
        <v>6</v>
      </c>
      <c r="X1280" s="25">
        <v>6</v>
      </c>
      <c r="Y1280" s="25">
        <v>6</v>
      </c>
      <c r="Z1280" s="52">
        <v>6</v>
      </c>
      <c r="AA1280" s="25">
        <v>7</v>
      </c>
      <c r="AB1280" s="25">
        <v>8</v>
      </c>
      <c r="AC1280" s="25">
        <v>7</v>
      </c>
      <c r="AD1280" s="25">
        <v>7</v>
      </c>
      <c r="AE1280" s="25">
        <v>7</v>
      </c>
      <c r="AF1280" s="52">
        <v>8</v>
      </c>
      <c r="AG1280" s="28"/>
    </row>
    <row r="1281" spans="1:33" ht="28.5" x14ac:dyDescent="0.35">
      <c r="A1281" s="2"/>
      <c r="B1281" s="26" t="s">
        <v>1</v>
      </c>
      <c r="C1281" s="25">
        <v>8</v>
      </c>
      <c r="D1281" s="25">
        <v>8</v>
      </c>
      <c r="E1281" s="25">
        <v>8</v>
      </c>
      <c r="F1281" s="25">
        <v>8</v>
      </c>
      <c r="G1281" s="25">
        <v>8</v>
      </c>
      <c r="H1281" s="53"/>
      <c r="I1281" s="25"/>
      <c r="J1281" s="25"/>
      <c r="K1281" s="25"/>
      <c r="L1281" s="25"/>
      <c r="M1281" s="25"/>
      <c r="N1281" s="53"/>
      <c r="O1281" s="25">
        <v>7</v>
      </c>
      <c r="P1281" s="25">
        <v>8</v>
      </c>
      <c r="Q1281" s="25">
        <v>8</v>
      </c>
      <c r="R1281" s="25">
        <v>7</v>
      </c>
      <c r="S1281" s="25">
        <v>8</v>
      </c>
      <c r="T1281" s="53"/>
      <c r="U1281" s="25">
        <v>6</v>
      </c>
      <c r="V1281" s="25">
        <v>6</v>
      </c>
      <c r="W1281" s="25">
        <v>6</v>
      </c>
      <c r="X1281" s="25">
        <v>6</v>
      </c>
      <c r="Y1281" s="25">
        <v>6</v>
      </c>
      <c r="Z1281" s="53"/>
      <c r="AA1281" s="25">
        <v>9</v>
      </c>
      <c r="AB1281" s="25">
        <v>8</v>
      </c>
      <c r="AC1281" s="25">
        <v>8</v>
      </c>
      <c r="AD1281" s="25">
        <v>8</v>
      </c>
      <c r="AE1281" s="25">
        <v>8</v>
      </c>
      <c r="AF1281" s="53"/>
      <c r="AG1281" s="28"/>
    </row>
    <row r="1282" spans="1:33" ht="28.5" x14ac:dyDescent="0.35">
      <c r="A1282" s="2"/>
      <c r="B1282" s="26" t="s">
        <v>2</v>
      </c>
      <c r="C1282" s="25">
        <v>6</v>
      </c>
      <c r="D1282" s="25">
        <v>6</v>
      </c>
      <c r="E1282" s="25">
        <v>6</v>
      </c>
      <c r="F1282" s="25">
        <v>7</v>
      </c>
      <c r="G1282" s="25">
        <v>7</v>
      </c>
      <c r="H1282" s="53"/>
      <c r="I1282" s="25"/>
      <c r="J1282" s="25"/>
      <c r="K1282" s="25"/>
      <c r="L1282" s="25"/>
      <c r="M1282" s="25"/>
      <c r="N1282" s="53"/>
      <c r="O1282" s="25">
        <v>7</v>
      </c>
      <c r="P1282" s="25">
        <v>8</v>
      </c>
      <c r="Q1282" s="25">
        <v>7</v>
      </c>
      <c r="R1282" s="25">
        <v>7</v>
      </c>
      <c r="S1282" s="25">
        <v>7</v>
      </c>
      <c r="T1282" s="53"/>
      <c r="U1282" s="25">
        <v>6</v>
      </c>
      <c r="V1282" s="25">
        <v>6</v>
      </c>
      <c r="W1282" s="25">
        <v>6</v>
      </c>
      <c r="X1282" s="25">
        <v>6</v>
      </c>
      <c r="Y1282" s="25">
        <v>6</v>
      </c>
      <c r="Z1282" s="53"/>
      <c r="AA1282" s="25">
        <v>9</v>
      </c>
      <c r="AB1282" s="25">
        <v>8</v>
      </c>
      <c r="AC1282" s="25">
        <v>8</v>
      </c>
      <c r="AD1282" s="25">
        <v>8</v>
      </c>
      <c r="AE1282" s="25">
        <v>9</v>
      </c>
      <c r="AF1282" s="53"/>
      <c r="AG1282" s="28"/>
    </row>
    <row r="1283" spans="1:33" ht="28.5" x14ac:dyDescent="0.35">
      <c r="A1283" s="2"/>
      <c r="B1283" s="25"/>
      <c r="C1283" s="29">
        <f>SUM(C1280:C1282)/3</f>
        <v>7</v>
      </c>
      <c r="D1283" s="29">
        <f t="shared" ref="D1283:F1283" si="30">SUM(D1280:D1282)/3</f>
        <v>7.333333333333333</v>
      </c>
      <c r="E1283" s="29">
        <f t="shared" si="30"/>
        <v>7</v>
      </c>
      <c r="F1283" s="29">
        <f t="shared" si="30"/>
        <v>7.333333333333333</v>
      </c>
      <c r="G1283" s="29">
        <f>SUM(G1280:G1282)/3</f>
        <v>7.333333333333333</v>
      </c>
      <c r="H1283" s="54"/>
      <c r="I1283" s="29">
        <f>SUM(I1280:I1282)/3</f>
        <v>0</v>
      </c>
      <c r="J1283" s="29">
        <f>SUM(J1280:J1282)/3</f>
        <v>0</v>
      </c>
      <c r="K1283" s="29">
        <f>SUM(K1280:K1282)/3</f>
        <v>0</v>
      </c>
      <c r="L1283" s="29">
        <f>SUM(L1280:L1282)/3</f>
        <v>0</v>
      </c>
      <c r="M1283" s="29">
        <f>SUM(M1280:M1282)/3</f>
        <v>0</v>
      </c>
      <c r="N1283" s="54"/>
      <c r="O1283" s="29">
        <f>SUM(O1280:O1282)/3</f>
        <v>7</v>
      </c>
      <c r="P1283" s="29">
        <f>SUM(P1280:P1282)/3</f>
        <v>7.666666666666667</v>
      </c>
      <c r="Q1283" s="29">
        <f>SUM(Q1280:Q1282)/3</f>
        <v>7.333333333333333</v>
      </c>
      <c r="R1283" s="29">
        <f>SUM(R1280:R1282)/3</f>
        <v>7</v>
      </c>
      <c r="S1283" s="29">
        <f>SUM(S1280:S1282)/3</f>
        <v>7.333333333333333</v>
      </c>
      <c r="T1283" s="54"/>
      <c r="U1283" s="29">
        <f>SUM(U1280:U1282)/3</f>
        <v>6</v>
      </c>
      <c r="V1283" s="29">
        <f>SUM(V1280:V1282)/3</f>
        <v>6</v>
      </c>
      <c r="W1283" s="29">
        <f>SUM(W1280:W1282)/3</f>
        <v>6</v>
      </c>
      <c r="X1283" s="29">
        <f>SUM(X1280:X1282)/3</f>
        <v>6</v>
      </c>
      <c r="Y1283" s="29">
        <f>SUM(Y1280:Y1282)/3</f>
        <v>6</v>
      </c>
      <c r="Z1283" s="54"/>
      <c r="AA1283" s="29">
        <f>SUM(AA1280:AA1282)/3</f>
        <v>8.3333333333333339</v>
      </c>
      <c r="AB1283" s="29">
        <f>SUM(AB1280:AB1282)/3</f>
        <v>8</v>
      </c>
      <c r="AC1283" s="29">
        <f>SUM(AC1280:AC1282)/3</f>
        <v>7.666666666666667</v>
      </c>
      <c r="AD1283" s="29">
        <f>SUM(AD1280:AD1282)/3</f>
        <v>7.666666666666667</v>
      </c>
      <c r="AE1283" s="29">
        <f>SUM(AE1280:AE1282)/3</f>
        <v>8</v>
      </c>
      <c r="AF1283" s="54"/>
      <c r="AG1283" s="28"/>
    </row>
    <row r="1284" spans="1:33" ht="28.5" x14ac:dyDescent="0.35">
      <c r="A1284" s="2"/>
      <c r="B1284" s="25"/>
      <c r="C1284" s="50">
        <f>SUM(C1283:E1283)/3</f>
        <v>7.1111111111111107</v>
      </c>
      <c r="D1284" s="50"/>
      <c r="E1284" s="50"/>
      <c r="F1284" s="50">
        <f>(F1283+G1283+H1280)/3</f>
        <v>7.2222222222222214</v>
      </c>
      <c r="G1284" s="50"/>
      <c r="H1284" s="50"/>
      <c r="I1284" s="50">
        <v>5.5</v>
      </c>
      <c r="J1284" s="50"/>
      <c r="K1284" s="50"/>
      <c r="L1284" s="50">
        <v>6</v>
      </c>
      <c r="M1284" s="50"/>
      <c r="N1284" s="50"/>
      <c r="O1284" s="50">
        <f>SUM(O1283:Q1283)/3</f>
        <v>7.333333333333333</v>
      </c>
      <c r="P1284" s="50"/>
      <c r="Q1284" s="50"/>
      <c r="R1284" s="50">
        <f>(R1283+S1283+T1280)/3</f>
        <v>7.1111111111111107</v>
      </c>
      <c r="S1284" s="50"/>
      <c r="T1284" s="50"/>
      <c r="U1284" s="50">
        <f>SUM(U1283:W1283)/3</f>
        <v>6</v>
      </c>
      <c r="V1284" s="50"/>
      <c r="W1284" s="50"/>
      <c r="X1284" s="50">
        <f>(X1283+Y1283+Z1280)/3</f>
        <v>6</v>
      </c>
      <c r="Y1284" s="50"/>
      <c r="Z1284" s="50"/>
      <c r="AA1284" s="50">
        <f>SUM(AA1283:AC1283)/3</f>
        <v>8.0000000000000018</v>
      </c>
      <c r="AB1284" s="50"/>
      <c r="AC1284" s="50"/>
      <c r="AD1284" s="50">
        <f>(AD1283+AE1283+AF1280)/3</f>
        <v>7.8888888888888893</v>
      </c>
      <c r="AE1284" s="50"/>
      <c r="AF1284" s="50"/>
      <c r="AG1284" s="28"/>
    </row>
    <row r="1285" spans="1:33" ht="28.5" x14ac:dyDescent="0.35">
      <c r="A1285" s="2"/>
      <c r="B1285" s="25"/>
      <c r="C1285" s="50">
        <f>C1284+F1284</f>
        <v>14.333333333333332</v>
      </c>
      <c r="D1285" s="50"/>
      <c r="E1285" s="50"/>
      <c r="F1285" s="50"/>
      <c r="G1285" s="50"/>
      <c r="H1285" s="50"/>
      <c r="I1285" s="50">
        <f>I1284+L1284</f>
        <v>11.5</v>
      </c>
      <c r="J1285" s="50"/>
      <c r="K1285" s="50"/>
      <c r="L1285" s="50"/>
      <c r="M1285" s="50"/>
      <c r="N1285" s="50"/>
      <c r="O1285" s="50">
        <f>O1284+R1284</f>
        <v>14.444444444444443</v>
      </c>
      <c r="P1285" s="50"/>
      <c r="Q1285" s="50"/>
      <c r="R1285" s="50"/>
      <c r="S1285" s="50"/>
      <c r="T1285" s="50"/>
      <c r="U1285" s="50">
        <f>U1284+X1284</f>
        <v>12</v>
      </c>
      <c r="V1285" s="50"/>
      <c r="W1285" s="50"/>
      <c r="X1285" s="50"/>
      <c r="Y1285" s="50"/>
      <c r="Z1285" s="50"/>
      <c r="AA1285" s="50">
        <f>AA1284+AD1284</f>
        <v>15.888888888888891</v>
      </c>
      <c r="AB1285" s="50"/>
      <c r="AC1285" s="50"/>
      <c r="AD1285" s="50"/>
      <c r="AE1285" s="50"/>
      <c r="AF1285" s="50"/>
      <c r="AG1285" s="28"/>
    </row>
    <row r="1286" spans="1:33" ht="28.5" x14ac:dyDescent="0.65">
      <c r="A1286" s="13"/>
      <c r="AG1286" s="13"/>
    </row>
    <row r="1287" spans="1:33" ht="28.5" x14ac:dyDescent="0.65">
      <c r="A1287" s="13"/>
      <c r="B1287" s="46" t="s">
        <v>12</v>
      </c>
      <c r="C1287" s="46"/>
      <c r="D1287" s="46"/>
      <c r="E1287" s="47">
        <f>SUM(C1284:AF1284)</f>
        <v>68.166666666666657</v>
      </c>
      <c r="F1287" s="47"/>
      <c r="G1287" s="15" t="s">
        <v>13</v>
      </c>
      <c r="H1287" s="15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</row>
    <row r="1288" spans="1:33" ht="28.5" x14ac:dyDescent="0.6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</row>
    <row r="1289" spans="1:33" ht="28.5" x14ac:dyDescent="0.65">
      <c r="A1289" s="13"/>
      <c r="B1289" s="46" t="s">
        <v>14</v>
      </c>
      <c r="C1289" s="46"/>
      <c r="D1289" s="46"/>
      <c r="E1289" s="46"/>
      <c r="F1289" s="13"/>
      <c r="G1289" s="48" t="str" cm="1">
        <f t="array" ref="G1289">_xlfn.IFS(E1287&lt;40,"Диплом",E1287&lt;60,"Бронзовая медаль",E1287&lt;80,"Серебряная медаль",E1287&lt;100,"Золотая медаль")</f>
        <v>Серебряная медаль</v>
      </c>
      <c r="H1289" s="48"/>
      <c r="I1289" s="48"/>
      <c r="J1289" s="48"/>
      <c r="K1289" s="48"/>
      <c r="L1289" s="48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</row>
    <row r="1290" spans="1:33" ht="28.5" x14ac:dyDescent="0.65">
      <c r="A1290" s="13"/>
      <c r="B1290" s="14"/>
      <c r="C1290" s="14"/>
      <c r="D1290" s="14"/>
      <c r="E1290" s="14"/>
      <c r="F1290" s="13"/>
      <c r="G1290" s="36"/>
      <c r="H1290" s="36"/>
      <c r="I1290" s="36"/>
      <c r="J1290" s="36"/>
      <c r="K1290" s="36"/>
      <c r="L1290" s="36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</row>
    <row r="1291" spans="1:33" ht="28.5" x14ac:dyDescent="0.6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</row>
    <row r="1292" spans="1:33" ht="28.5" x14ac:dyDescent="0.65">
      <c r="A1292" s="13"/>
      <c r="B1292" s="3"/>
      <c r="C1292" s="3"/>
      <c r="D1292" s="19" t="s">
        <v>22</v>
      </c>
      <c r="E1292" s="19"/>
      <c r="F1292" s="19"/>
      <c r="G1292" s="19"/>
      <c r="I1292" s="3"/>
      <c r="J1292" s="3"/>
      <c r="K1292" s="19" t="s">
        <v>23</v>
      </c>
      <c r="L1292" s="19"/>
      <c r="M1292" s="19"/>
      <c r="O1292" s="3"/>
      <c r="P1292" s="3"/>
      <c r="Q1292" s="19" t="s">
        <v>7</v>
      </c>
      <c r="R1292" s="19"/>
      <c r="W1292" s="19" t="s">
        <v>24</v>
      </c>
      <c r="X1292" s="19"/>
      <c r="Y1292" s="3"/>
      <c r="AB1292" s="3"/>
      <c r="AC1292" s="3"/>
      <c r="AD1292" s="19" t="s">
        <v>25</v>
      </c>
      <c r="AE1292" s="3"/>
      <c r="AF1292" s="3"/>
      <c r="AG1292" s="13"/>
    </row>
    <row r="1293" spans="1:33" ht="28.5" x14ac:dyDescent="0.65">
      <c r="A1293" s="13"/>
      <c r="B1293" s="49" t="s">
        <v>15</v>
      </c>
      <c r="C1293" s="49"/>
      <c r="D1293" s="17"/>
      <c r="E1293" s="17"/>
      <c r="F1293" s="17"/>
      <c r="G1293" s="18"/>
      <c r="I1293" s="37" t="s">
        <v>15</v>
      </c>
      <c r="J1293" s="37"/>
      <c r="K1293" s="17"/>
      <c r="L1293" s="17"/>
      <c r="M1293" s="3"/>
      <c r="O1293" s="37" t="s">
        <v>15</v>
      </c>
      <c r="P1293" s="37"/>
      <c r="Q1293" s="17"/>
      <c r="R1293" s="17"/>
      <c r="V1293" s="40" t="s">
        <v>15</v>
      </c>
      <c r="W1293" s="37"/>
      <c r="X1293" s="17"/>
      <c r="Y1293" s="3"/>
      <c r="AB1293" s="37" t="s">
        <v>15</v>
      </c>
      <c r="AC1293" s="37"/>
      <c r="AD1293" s="17"/>
      <c r="AE1293" s="3"/>
      <c r="AF1293" s="3"/>
      <c r="AG1293" s="13"/>
    </row>
    <row r="1294" spans="1:33" ht="46" x14ac:dyDescent="0.35">
      <c r="H1294" s="62" t="s">
        <v>26</v>
      </c>
      <c r="I1294" s="62"/>
      <c r="J1294" s="62"/>
      <c r="K1294" s="62"/>
      <c r="L1294" s="62"/>
      <c r="M1294" s="62"/>
      <c r="N1294" s="62"/>
      <c r="O1294" s="62"/>
      <c r="P1294" s="62"/>
      <c r="Q1294" s="62"/>
      <c r="R1294" s="62"/>
      <c r="S1294" s="62"/>
      <c r="T1294" s="62"/>
      <c r="U1294" s="62"/>
      <c r="V1294" s="62"/>
      <c r="W1294" s="62"/>
      <c r="X1294" s="62"/>
      <c r="Y1294" s="62"/>
      <c r="Z1294" s="62"/>
      <c r="AA1294" s="62"/>
      <c r="AB1294" s="62"/>
      <c r="AC1294" s="62"/>
      <c r="AD1294" s="62"/>
    </row>
    <row r="1295" spans="1:33" ht="46" x14ac:dyDescent="1">
      <c r="C1295" s="3"/>
      <c r="D1295" s="3"/>
      <c r="E1295" s="3"/>
      <c r="F1295" s="3"/>
      <c r="G1295" s="3"/>
      <c r="H1295" s="21"/>
      <c r="I1295" s="21"/>
      <c r="J1295" s="21"/>
      <c r="L1295" s="24"/>
      <c r="M1295" s="24"/>
      <c r="N1295" s="24"/>
      <c r="O1295" s="24"/>
      <c r="P1295" s="24" t="s">
        <v>21</v>
      </c>
      <c r="Q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</row>
    <row r="1296" spans="1:33" ht="46" x14ac:dyDescent="1">
      <c r="C1296" s="3"/>
      <c r="D1296" s="3"/>
      <c r="E1296" s="3"/>
      <c r="F1296" s="3"/>
      <c r="G1296" s="3"/>
      <c r="H1296" s="23"/>
      <c r="I1296" s="23"/>
      <c r="J1296" s="23"/>
      <c r="K1296" s="23"/>
      <c r="L1296" s="23"/>
      <c r="M1296" s="24"/>
      <c r="N1296" s="21"/>
      <c r="O1296" s="21"/>
      <c r="P1296" s="21"/>
      <c r="Q1296" s="21"/>
      <c r="R1296" s="21"/>
      <c r="S1296" s="21"/>
      <c r="T1296" s="22"/>
      <c r="U1296" s="21"/>
      <c r="V1296" s="21"/>
      <c r="W1296" s="21"/>
      <c r="X1296" s="21"/>
      <c r="Y1296" s="21"/>
      <c r="AC1296" s="3"/>
    </row>
    <row r="1297" spans="1:33" ht="46" x14ac:dyDescent="1">
      <c r="C1297" s="5"/>
      <c r="D1297" s="5"/>
      <c r="E1297" s="5"/>
      <c r="H1297" s="21"/>
      <c r="I1297" s="21"/>
      <c r="J1297" s="63" t="s">
        <v>109</v>
      </c>
      <c r="K1297" s="63"/>
      <c r="L1297" s="63"/>
      <c r="M1297" s="63"/>
      <c r="N1297" s="63"/>
      <c r="O1297" s="63"/>
      <c r="P1297" s="63"/>
      <c r="Q1297" s="63"/>
      <c r="R1297" s="63"/>
      <c r="S1297" s="63"/>
      <c r="T1297" s="63"/>
      <c r="U1297" s="63"/>
      <c r="V1297" s="63"/>
      <c r="W1297" s="63"/>
      <c r="X1297" s="63"/>
      <c r="Y1297" s="63"/>
      <c r="Z1297" s="63"/>
      <c r="AA1297" s="63"/>
      <c r="AB1297" s="63"/>
      <c r="AC1297" s="6"/>
      <c r="AD1297" s="7"/>
    </row>
    <row r="1298" spans="1:33" ht="33.5" x14ac:dyDescent="0.75">
      <c r="B1298" s="13"/>
      <c r="C1298" s="30"/>
      <c r="D1298" s="30"/>
      <c r="E1298" s="30"/>
      <c r="F1298" s="30"/>
      <c r="G1298" s="30"/>
      <c r="H1298" s="30"/>
      <c r="I1298" s="30"/>
      <c r="J1298" s="30"/>
      <c r="K1298" s="30"/>
      <c r="L1298" s="31"/>
      <c r="M1298" s="30"/>
      <c r="N1298" s="30"/>
      <c r="O1298" s="30"/>
      <c r="P1298" s="30"/>
      <c r="Q1298" s="30"/>
      <c r="R1298" s="30"/>
      <c r="S1298" s="30"/>
      <c r="T1298" s="30"/>
      <c r="U1298" s="30"/>
      <c r="V1298" s="30"/>
      <c r="W1298" s="30"/>
      <c r="X1298" s="30"/>
      <c r="Y1298" s="30"/>
      <c r="Z1298" s="30"/>
      <c r="AA1298" s="30"/>
      <c r="AB1298" s="30"/>
      <c r="AC1298" s="30"/>
      <c r="AD1298" s="30"/>
      <c r="AE1298" s="30"/>
      <c r="AF1298" s="30"/>
      <c r="AG1298" s="13"/>
    </row>
    <row r="1299" spans="1:33" ht="33.5" x14ac:dyDescent="0.75">
      <c r="B1299" s="13"/>
      <c r="C1299" s="30"/>
      <c r="D1299" s="30"/>
      <c r="E1299" s="30"/>
      <c r="F1299" s="30"/>
      <c r="G1299" s="58" t="s">
        <v>562</v>
      </c>
      <c r="H1299" s="58"/>
      <c r="I1299" s="58"/>
      <c r="J1299" s="58"/>
      <c r="K1299" s="58"/>
      <c r="L1299" s="58"/>
      <c r="M1299" s="58"/>
      <c r="N1299" s="30"/>
      <c r="O1299" s="30"/>
      <c r="P1299" s="30"/>
      <c r="Q1299" s="30"/>
      <c r="R1299" s="30"/>
      <c r="S1299" s="30"/>
      <c r="T1299" s="30"/>
      <c r="U1299" s="32"/>
      <c r="V1299" s="32"/>
      <c r="W1299" s="30"/>
      <c r="X1299" s="30"/>
      <c r="Y1299" s="30"/>
      <c r="Z1299" s="30"/>
      <c r="AA1299" s="30"/>
      <c r="AB1299" s="30"/>
      <c r="AC1299" s="30"/>
      <c r="AD1299" s="32"/>
      <c r="AE1299" s="30"/>
      <c r="AF1299" s="30"/>
      <c r="AG1299" s="13"/>
    </row>
    <row r="1300" spans="1:33" ht="33.5" x14ac:dyDescent="0.75">
      <c r="B1300" s="13"/>
      <c r="C1300" s="30"/>
      <c r="D1300" s="30"/>
      <c r="E1300" s="30"/>
      <c r="F1300" s="30"/>
      <c r="G1300" s="58"/>
      <c r="H1300" s="58"/>
      <c r="I1300" s="58"/>
      <c r="J1300" s="58"/>
      <c r="K1300" s="58"/>
      <c r="L1300" s="58"/>
      <c r="M1300" s="58"/>
      <c r="N1300" s="59" t="s">
        <v>9</v>
      </c>
      <c r="O1300" s="59"/>
      <c r="P1300" s="59"/>
      <c r="Q1300" s="59"/>
      <c r="R1300" s="59"/>
      <c r="S1300" s="68" t="s">
        <v>563</v>
      </c>
      <c r="T1300" s="68"/>
      <c r="U1300" s="68"/>
      <c r="V1300" s="68"/>
      <c r="W1300" s="68"/>
      <c r="X1300" s="68"/>
      <c r="Y1300" s="30"/>
      <c r="Z1300" s="61" t="s">
        <v>10</v>
      </c>
      <c r="AA1300" s="61"/>
      <c r="AB1300" s="61"/>
      <c r="AC1300" s="33" t="s">
        <v>344</v>
      </c>
      <c r="AD1300" s="32"/>
      <c r="AE1300" s="30"/>
      <c r="AF1300" s="30"/>
      <c r="AG1300" s="13"/>
    </row>
    <row r="1301" spans="1:33" ht="33.5" x14ac:dyDescent="0.75">
      <c r="B1301" s="13"/>
      <c r="C1301" s="30"/>
      <c r="D1301" s="55" t="s">
        <v>8</v>
      </c>
      <c r="E1301" s="55"/>
      <c r="F1301" s="55"/>
      <c r="G1301" s="58"/>
      <c r="H1301" s="58"/>
      <c r="I1301" s="58"/>
      <c r="J1301" s="58"/>
      <c r="K1301" s="58"/>
      <c r="L1301" s="58"/>
      <c r="M1301" s="58"/>
      <c r="N1301" s="59"/>
      <c r="O1301" s="59"/>
      <c r="P1301" s="59"/>
      <c r="Q1301" s="59"/>
      <c r="R1301" s="59"/>
      <c r="S1301" s="68"/>
      <c r="T1301" s="68"/>
      <c r="U1301" s="68"/>
      <c r="V1301" s="68"/>
      <c r="W1301" s="68"/>
      <c r="X1301" s="68"/>
      <c r="Y1301" s="30"/>
      <c r="Z1301" s="60" t="s">
        <v>343</v>
      </c>
      <c r="AA1301" s="60"/>
      <c r="AB1301" s="60"/>
      <c r="AC1301" s="60"/>
      <c r="AD1301" s="60"/>
      <c r="AE1301" s="60"/>
      <c r="AF1301" s="34"/>
      <c r="AG1301" s="13"/>
    </row>
    <row r="1302" spans="1:33" ht="33.5" x14ac:dyDescent="0.75">
      <c r="B1302" s="13"/>
      <c r="C1302" s="30"/>
      <c r="D1302" s="30"/>
      <c r="E1302" s="30"/>
      <c r="F1302" s="30"/>
      <c r="G1302" s="58"/>
      <c r="H1302" s="58"/>
      <c r="I1302" s="58"/>
      <c r="J1302" s="58"/>
      <c r="K1302" s="58"/>
      <c r="L1302" s="58"/>
      <c r="M1302" s="58"/>
      <c r="N1302" s="30"/>
      <c r="O1302" s="35"/>
      <c r="P1302" s="30"/>
      <c r="Q1302" s="30"/>
      <c r="R1302" s="35"/>
      <c r="S1302" s="4"/>
      <c r="T1302" s="4"/>
      <c r="U1302" s="4"/>
      <c r="V1302" s="4"/>
      <c r="W1302" s="4"/>
      <c r="X1302" s="4"/>
      <c r="Y1302" s="32"/>
      <c r="Z1302" s="60"/>
      <c r="AA1302" s="60"/>
      <c r="AB1302" s="60"/>
      <c r="AC1302" s="60"/>
      <c r="AD1302" s="60"/>
      <c r="AE1302" s="60"/>
      <c r="AF1302" s="34"/>
      <c r="AG1302" s="13"/>
    </row>
    <row r="1303" spans="1:33" ht="33.5" x14ac:dyDescent="0.75">
      <c r="B1303" s="13"/>
      <c r="C1303" s="30"/>
      <c r="D1303" s="30"/>
      <c r="E1303" s="35"/>
      <c r="F1303" s="35"/>
      <c r="G1303" s="58"/>
      <c r="H1303" s="58"/>
      <c r="I1303" s="58"/>
      <c r="J1303" s="58"/>
      <c r="K1303" s="58"/>
      <c r="L1303" s="58"/>
      <c r="M1303" s="58"/>
      <c r="N1303" s="30"/>
      <c r="O1303" s="30"/>
      <c r="P1303" s="30"/>
      <c r="Q1303" s="30"/>
      <c r="R1303" s="30"/>
      <c r="S1303" s="30"/>
      <c r="T1303" s="30"/>
      <c r="U1303" s="30"/>
      <c r="V1303" s="30"/>
      <c r="W1303" s="30"/>
      <c r="X1303" s="30"/>
      <c r="Y1303" s="30"/>
      <c r="Z1303" s="34"/>
      <c r="AA1303" s="34"/>
      <c r="AB1303" s="34"/>
      <c r="AC1303" s="34"/>
      <c r="AD1303" s="34"/>
      <c r="AE1303" s="34"/>
      <c r="AF1303" s="34"/>
      <c r="AG1303" s="13"/>
    </row>
    <row r="1304" spans="1:33" ht="33.5" x14ac:dyDescent="0.75">
      <c r="B1304" s="13"/>
      <c r="C1304" s="30"/>
      <c r="D1304" s="30"/>
      <c r="E1304" s="55" t="s">
        <v>16</v>
      </c>
      <c r="F1304" s="55"/>
      <c r="G1304" s="56" t="s">
        <v>17</v>
      </c>
      <c r="H1304" s="56"/>
      <c r="I1304" s="56"/>
      <c r="J1304" s="56"/>
      <c r="K1304" s="56"/>
      <c r="L1304" s="56"/>
      <c r="M1304" s="56"/>
      <c r="N1304" s="30"/>
      <c r="O1304" s="30"/>
      <c r="P1304" s="30"/>
      <c r="Q1304" s="30"/>
      <c r="R1304" s="30"/>
      <c r="S1304" s="30"/>
      <c r="T1304" s="30"/>
      <c r="U1304" s="30"/>
      <c r="V1304" s="30"/>
      <c r="W1304" s="30"/>
      <c r="X1304" s="30"/>
      <c r="Y1304" s="30"/>
      <c r="Z1304" s="30"/>
      <c r="AA1304" s="30"/>
      <c r="AB1304" s="30"/>
      <c r="AC1304" s="30"/>
      <c r="AD1304" s="30"/>
      <c r="AE1304" s="30"/>
      <c r="AF1304" s="30"/>
      <c r="AG1304" s="13"/>
    </row>
    <row r="1305" spans="1:33" ht="33.5" x14ac:dyDescent="0.75">
      <c r="B1305" s="13"/>
      <c r="C1305" s="30"/>
      <c r="D1305" s="30"/>
      <c r="E1305" s="30"/>
      <c r="F1305" s="30"/>
      <c r="G1305" s="56"/>
      <c r="H1305" s="56"/>
      <c r="I1305" s="56"/>
      <c r="J1305" s="56"/>
      <c r="K1305" s="56"/>
      <c r="L1305" s="56"/>
      <c r="M1305" s="56"/>
      <c r="N1305" s="30"/>
      <c r="O1305" s="32"/>
      <c r="P1305" s="30"/>
      <c r="Q1305" s="30"/>
      <c r="R1305" s="30"/>
      <c r="S1305" s="30"/>
      <c r="T1305" s="30"/>
      <c r="U1305" s="30"/>
      <c r="V1305" s="30"/>
      <c r="W1305" s="30"/>
      <c r="X1305" s="30"/>
      <c r="Y1305" s="30"/>
      <c r="Z1305" s="30"/>
      <c r="AA1305" s="30"/>
      <c r="AB1305" s="30"/>
      <c r="AC1305" s="30"/>
      <c r="AD1305" s="30"/>
      <c r="AE1305" s="30"/>
      <c r="AF1305" s="30"/>
      <c r="AG1305" s="13"/>
    </row>
    <row r="1306" spans="1:33" ht="31" x14ac:dyDescent="0.7">
      <c r="B1306" s="13"/>
      <c r="C1306" s="8"/>
      <c r="D1306" s="8"/>
      <c r="E1306" s="8"/>
      <c r="F1306" s="8"/>
      <c r="G1306" s="8"/>
      <c r="H1306" s="8"/>
      <c r="I1306" s="8"/>
      <c r="J1306" s="8"/>
      <c r="K1306" s="8"/>
      <c r="L1306" s="9"/>
      <c r="M1306" s="9"/>
      <c r="N1306" s="10"/>
      <c r="O1306" s="9"/>
      <c r="P1306" s="8"/>
      <c r="Q1306" s="8"/>
      <c r="R1306" s="8"/>
      <c r="S1306" s="8"/>
      <c r="T1306" s="8"/>
      <c r="U1306" s="8"/>
      <c r="V1306" s="8"/>
      <c r="W1306" s="8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</row>
    <row r="1307" spans="1:33" ht="31" x14ac:dyDescent="0.7">
      <c r="B1307" s="8"/>
      <c r="C1307" s="12" t="s">
        <v>11</v>
      </c>
      <c r="D1307" s="12"/>
      <c r="E1307" s="12"/>
      <c r="F1307" s="12"/>
      <c r="G1307" s="12"/>
      <c r="H1307" s="12"/>
      <c r="I1307" s="12"/>
      <c r="J1307" s="9"/>
      <c r="K1307" s="9"/>
      <c r="L1307" s="8"/>
      <c r="M1307" s="8"/>
      <c r="N1307" s="8"/>
      <c r="O1307" s="8"/>
      <c r="P1307" s="8"/>
      <c r="Q1307" s="8"/>
      <c r="R1307" s="8"/>
      <c r="U1307" s="8"/>
      <c r="V1307" s="8"/>
      <c r="W1307" s="8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</row>
    <row r="1308" spans="1:33" ht="31" x14ac:dyDescent="0.7">
      <c r="B1308" s="11" t="s">
        <v>0</v>
      </c>
      <c r="C1308" s="9" t="s">
        <v>564</v>
      </c>
      <c r="D1308" s="9"/>
      <c r="E1308" s="9"/>
      <c r="F1308" s="9"/>
      <c r="G1308" s="9"/>
      <c r="H1308" s="9"/>
      <c r="I1308" s="9"/>
      <c r="J1308" s="8"/>
      <c r="K1308" s="8"/>
      <c r="L1308" s="8"/>
      <c r="M1308" s="8"/>
      <c r="N1308" s="8"/>
      <c r="O1308" s="8"/>
      <c r="P1308" s="8"/>
      <c r="Q1308" s="8"/>
      <c r="R1308" s="8"/>
      <c r="U1308" s="8"/>
      <c r="V1308" s="8"/>
      <c r="W1308" s="8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</row>
    <row r="1309" spans="1:33" ht="31" x14ac:dyDescent="0.7">
      <c r="B1309" s="11" t="s">
        <v>1</v>
      </c>
      <c r="C1309" s="9" t="s">
        <v>565</v>
      </c>
      <c r="D1309" s="9"/>
      <c r="E1309" s="9"/>
      <c r="F1309" s="9"/>
      <c r="G1309" s="9"/>
      <c r="H1309" s="9"/>
      <c r="I1309" s="9"/>
      <c r="J1309" s="9"/>
      <c r="K1309" s="10"/>
      <c r="L1309" s="8"/>
      <c r="M1309" s="8"/>
      <c r="N1309" s="8"/>
      <c r="O1309" s="8"/>
      <c r="P1309" s="8"/>
      <c r="Q1309" s="8"/>
      <c r="R1309" s="8"/>
      <c r="U1309" s="8"/>
      <c r="V1309" s="8"/>
      <c r="W1309" s="8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</row>
    <row r="1310" spans="1:33" ht="31" x14ac:dyDescent="0.7">
      <c r="A1310" s="2"/>
      <c r="B1310" s="11" t="s">
        <v>2</v>
      </c>
      <c r="C1310" s="9" t="s">
        <v>566</v>
      </c>
      <c r="D1310" s="9"/>
      <c r="E1310" s="9"/>
      <c r="F1310" s="9"/>
      <c r="G1310" s="9"/>
      <c r="H1310" s="9"/>
      <c r="I1310" s="9"/>
      <c r="J1310" s="9"/>
      <c r="K1310" s="8"/>
      <c r="L1310" s="10"/>
      <c r="M1310" s="10"/>
      <c r="N1310" s="10"/>
      <c r="O1310" s="10"/>
      <c r="P1310" s="10"/>
      <c r="Q1310" s="10"/>
      <c r="R1310" s="10"/>
      <c r="S1310" s="2"/>
      <c r="T1310" s="2"/>
      <c r="U1310" s="10"/>
      <c r="V1310" s="10"/>
      <c r="W1310" s="1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</row>
    <row r="1311" spans="1:33" ht="28.5" x14ac:dyDescent="0.65"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</row>
    <row r="1312" spans="1:33" ht="28.5" customHeight="1" x14ac:dyDescent="0.35">
      <c r="A1312" s="2"/>
      <c r="B1312" s="57"/>
      <c r="C1312" s="51" t="s">
        <v>6</v>
      </c>
      <c r="D1312" s="51"/>
      <c r="E1312" s="51"/>
      <c r="F1312" s="51"/>
      <c r="G1312" s="51"/>
      <c r="H1312" s="51"/>
      <c r="I1312" s="51" t="s">
        <v>23</v>
      </c>
      <c r="J1312" s="51"/>
      <c r="K1312" s="51"/>
      <c r="L1312" s="51"/>
      <c r="M1312" s="51"/>
      <c r="N1312" s="51"/>
      <c r="O1312" s="51" t="s">
        <v>7</v>
      </c>
      <c r="P1312" s="51"/>
      <c r="Q1312" s="51"/>
      <c r="R1312" s="51"/>
      <c r="S1312" s="51"/>
      <c r="T1312" s="51"/>
      <c r="U1312" s="51" t="s">
        <v>24</v>
      </c>
      <c r="V1312" s="51"/>
      <c r="W1312" s="51"/>
      <c r="X1312" s="51"/>
      <c r="Y1312" s="51"/>
      <c r="Z1312" s="51"/>
      <c r="AA1312" s="51" t="s">
        <v>25</v>
      </c>
      <c r="AB1312" s="51"/>
      <c r="AC1312" s="51"/>
      <c r="AD1312" s="51"/>
      <c r="AE1312" s="51"/>
      <c r="AF1312" s="51"/>
      <c r="AG1312" s="27"/>
    </row>
    <row r="1313" spans="1:33" ht="28.5" x14ac:dyDescent="0.35">
      <c r="A1313" s="2"/>
      <c r="B1313" s="57"/>
      <c r="C1313" s="25" t="s">
        <v>0</v>
      </c>
      <c r="D1313" s="25" t="s">
        <v>1</v>
      </c>
      <c r="E1313" s="25" t="s">
        <v>2</v>
      </c>
      <c r="F1313" s="25" t="s">
        <v>3</v>
      </c>
      <c r="G1313" s="25" t="s">
        <v>4</v>
      </c>
      <c r="H1313" s="25" t="s">
        <v>5</v>
      </c>
      <c r="I1313" s="25" t="s">
        <v>0</v>
      </c>
      <c r="J1313" s="25" t="s">
        <v>1</v>
      </c>
      <c r="K1313" s="25" t="s">
        <v>2</v>
      </c>
      <c r="L1313" s="25" t="s">
        <v>3</v>
      </c>
      <c r="M1313" s="25" t="s">
        <v>4</v>
      </c>
      <c r="N1313" s="25" t="s">
        <v>5</v>
      </c>
      <c r="O1313" s="25" t="s">
        <v>0</v>
      </c>
      <c r="P1313" s="25" t="s">
        <v>1</v>
      </c>
      <c r="Q1313" s="25" t="s">
        <v>2</v>
      </c>
      <c r="R1313" s="25" t="s">
        <v>3</v>
      </c>
      <c r="S1313" s="25" t="s">
        <v>4</v>
      </c>
      <c r="T1313" s="25" t="s">
        <v>5</v>
      </c>
      <c r="U1313" s="25" t="s">
        <v>0</v>
      </c>
      <c r="V1313" s="25" t="s">
        <v>1</v>
      </c>
      <c r="W1313" s="25" t="s">
        <v>2</v>
      </c>
      <c r="X1313" s="25" t="s">
        <v>3</v>
      </c>
      <c r="Y1313" s="25" t="s">
        <v>4</v>
      </c>
      <c r="Z1313" s="25" t="s">
        <v>5</v>
      </c>
      <c r="AA1313" s="25" t="s">
        <v>0</v>
      </c>
      <c r="AB1313" s="25" t="s">
        <v>1</v>
      </c>
      <c r="AC1313" s="25" t="s">
        <v>2</v>
      </c>
      <c r="AD1313" s="25" t="s">
        <v>3</v>
      </c>
      <c r="AE1313" s="25" t="s">
        <v>4</v>
      </c>
      <c r="AF1313" s="25" t="s">
        <v>5</v>
      </c>
      <c r="AG1313" s="28"/>
    </row>
    <row r="1314" spans="1:33" ht="28.5" x14ac:dyDescent="0.35">
      <c r="A1314" s="2"/>
      <c r="B1314" s="26" t="s">
        <v>0</v>
      </c>
      <c r="C1314" s="25">
        <v>10</v>
      </c>
      <c r="D1314" s="25">
        <v>10</v>
      </c>
      <c r="E1314" s="25">
        <v>10</v>
      </c>
      <c r="F1314" s="25">
        <v>10</v>
      </c>
      <c r="G1314" s="25">
        <v>10</v>
      </c>
      <c r="H1314" s="52">
        <v>9</v>
      </c>
      <c r="I1314" s="25"/>
      <c r="J1314" s="25"/>
      <c r="K1314" s="25"/>
      <c r="L1314" s="25"/>
      <c r="M1314" s="25"/>
      <c r="N1314" s="52">
        <v>0</v>
      </c>
      <c r="O1314" s="25">
        <v>9</v>
      </c>
      <c r="P1314" s="25">
        <v>9</v>
      </c>
      <c r="Q1314" s="25">
        <v>9</v>
      </c>
      <c r="R1314" s="25">
        <v>8</v>
      </c>
      <c r="S1314" s="25">
        <v>9</v>
      </c>
      <c r="T1314" s="52">
        <v>9</v>
      </c>
      <c r="U1314" s="25">
        <v>9</v>
      </c>
      <c r="V1314" s="25">
        <v>9</v>
      </c>
      <c r="W1314" s="25">
        <v>9</v>
      </c>
      <c r="X1314" s="25">
        <v>9</v>
      </c>
      <c r="Y1314" s="25">
        <v>9</v>
      </c>
      <c r="Z1314" s="52">
        <v>9</v>
      </c>
      <c r="AA1314" s="25">
        <v>9</v>
      </c>
      <c r="AB1314" s="25">
        <v>9</v>
      </c>
      <c r="AC1314" s="25">
        <v>9</v>
      </c>
      <c r="AD1314" s="25">
        <v>9</v>
      </c>
      <c r="AE1314" s="25">
        <v>9</v>
      </c>
      <c r="AF1314" s="52">
        <v>8</v>
      </c>
      <c r="AG1314" s="28"/>
    </row>
    <row r="1315" spans="1:33" ht="28.5" x14ac:dyDescent="0.35">
      <c r="A1315" s="2"/>
      <c r="B1315" s="26" t="s">
        <v>1</v>
      </c>
      <c r="C1315" s="25">
        <v>7</v>
      </c>
      <c r="D1315" s="25">
        <v>8</v>
      </c>
      <c r="E1315" s="25">
        <v>9</v>
      </c>
      <c r="F1315" s="25">
        <v>8</v>
      </c>
      <c r="G1315" s="25">
        <v>9</v>
      </c>
      <c r="H1315" s="53"/>
      <c r="I1315" s="25"/>
      <c r="J1315" s="25"/>
      <c r="K1315" s="25"/>
      <c r="L1315" s="25"/>
      <c r="M1315" s="25"/>
      <c r="N1315" s="53"/>
      <c r="O1315" s="25">
        <v>8</v>
      </c>
      <c r="P1315" s="25">
        <v>9</v>
      </c>
      <c r="Q1315" s="25">
        <v>9</v>
      </c>
      <c r="R1315" s="25">
        <v>8</v>
      </c>
      <c r="S1315" s="25">
        <v>8</v>
      </c>
      <c r="T1315" s="53"/>
      <c r="U1315" s="25">
        <v>9</v>
      </c>
      <c r="V1315" s="25">
        <v>9</v>
      </c>
      <c r="W1315" s="25">
        <v>9</v>
      </c>
      <c r="X1315" s="25">
        <v>9</v>
      </c>
      <c r="Y1315" s="25">
        <v>9</v>
      </c>
      <c r="Z1315" s="53"/>
      <c r="AA1315" s="25">
        <v>7</v>
      </c>
      <c r="AB1315" s="25">
        <v>8</v>
      </c>
      <c r="AC1315" s="25">
        <v>7</v>
      </c>
      <c r="AD1315" s="25">
        <v>7</v>
      </c>
      <c r="AE1315" s="25">
        <v>8</v>
      </c>
      <c r="AF1315" s="53"/>
      <c r="AG1315" s="28"/>
    </row>
    <row r="1316" spans="1:33" ht="28.5" x14ac:dyDescent="0.35">
      <c r="A1316" s="2"/>
      <c r="B1316" s="26" t="s">
        <v>2</v>
      </c>
      <c r="C1316" s="25">
        <v>8</v>
      </c>
      <c r="D1316" s="25">
        <v>9</v>
      </c>
      <c r="E1316" s="25">
        <v>9</v>
      </c>
      <c r="F1316" s="25">
        <v>9</v>
      </c>
      <c r="G1316" s="25">
        <v>8</v>
      </c>
      <c r="H1316" s="53"/>
      <c r="I1316" s="25"/>
      <c r="J1316" s="25"/>
      <c r="K1316" s="25"/>
      <c r="L1316" s="25"/>
      <c r="M1316" s="25"/>
      <c r="N1316" s="53"/>
      <c r="O1316" s="25">
        <v>9</v>
      </c>
      <c r="P1316" s="25">
        <v>8</v>
      </c>
      <c r="Q1316" s="25">
        <v>9</v>
      </c>
      <c r="R1316" s="25">
        <v>8</v>
      </c>
      <c r="S1316" s="25">
        <v>9</v>
      </c>
      <c r="T1316" s="53"/>
      <c r="U1316" s="25">
        <v>8</v>
      </c>
      <c r="V1316" s="25">
        <v>8</v>
      </c>
      <c r="W1316" s="25">
        <v>8</v>
      </c>
      <c r="X1316" s="25">
        <v>8</v>
      </c>
      <c r="Y1316" s="25">
        <v>8</v>
      </c>
      <c r="Z1316" s="53"/>
      <c r="AA1316" s="25">
        <v>8</v>
      </c>
      <c r="AB1316" s="25">
        <v>8</v>
      </c>
      <c r="AC1316" s="25">
        <v>8</v>
      </c>
      <c r="AD1316" s="25">
        <v>8</v>
      </c>
      <c r="AE1316" s="25">
        <v>9</v>
      </c>
      <c r="AF1316" s="53"/>
      <c r="AG1316" s="28"/>
    </row>
    <row r="1317" spans="1:33" ht="28.5" x14ac:dyDescent="0.35">
      <c r="A1317" s="2"/>
      <c r="B1317" s="25"/>
      <c r="C1317" s="29">
        <f>SUM(C1314:C1316)/3</f>
        <v>8.3333333333333339</v>
      </c>
      <c r="D1317" s="29">
        <f t="shared" ref="D1317:F1317" si="31">SUM(D1314:D1316)/3</f>
        <v>9</v>
      </c>
      <c r="E1317" s="29">
        <f t="shared" si="31"/>
        <v>9.3333333333333339</v>
      </c>
      <c r="F1317" s="29">
        <f t="shared" si="31"/>
        <v>9</v>
      </c>
      <c r="G1317" s="29">
        <f>SUM(G1314:G1316)/3</f>
        <v>9</v>
      </c>
      <c r="H1317" s="54"/>
      <c r="I1317" s="29">
        <f>SUM(I1314:I1316)/3</f>
        <v>0</v>
      </c>
      <c r="J1317" s="29">
        <f>SUM(J1314:J1316)/3</f>
        <v>0</v>
      </c>
      <c r="K1317" s="29">
        <f>SUM(K1314:K1316)/3</f>
        <v>0</v>
      </c>
      <c r="L1317" s="29">
        <f>SUM(L1314:L1316)/3</f>
        <v>0</v>
      </c>
      <c r="M1317" s="29">
        <f>SUM(M1314:M1316)/3</f>
        <v>0</v>
      </c>
      <c r="N1317" s="54"/>
      <c r="O1317" s="29">
        <f>SUM(O1314:O1316)/3</f>
        <v>8.6666666666666661</v>
      </c>
      <c r="P1317" s="29">
        <f>SUM(P1314:P1316)/3</f>
        <v>8.6666666666666661</v>
      </c>
      <c r="Q1317" s="29">
        <f>SUM(Q1314:Q1316)/3</f>
        <v>9</v>
      </c>
      <c r="R1317" s="29">
        <f>SUM(R1314:R1316)/3</f>
        <v>8</v>
      </c>
      <c r="S1317" s="29">
        <f>SUM(S1314:S1316)/3</f>
        <v>8.6666666666666661</v>
      </c>
      <c r="T1317" s="54"/>
      <c r="U1317" s="29">
        <f>SUM(U1314:U1316)/3</f>
        <v>8.6666666666666661</v>
      </c>
      <c r="V1317" s="29">
        <f>SUM(V1314:V1316)/3</f>
        <v>8.6666666666666661</v>
      </c>
      <c r="W1317" s="29">
        <f>SUM(W1314:W1316)/3</f>
        <v>8.6666666666666661</v>
      </c>
      <c r="X1317" s="29">
        <f>SUM(X1314:X1316)/3</f>
        <v>8.6666666666666661</v>
      </c>
      <c r="Y1317" s="29">
        <f>SUM(Y1314:Y1316)/3</f>
        <v>8.6666666666666661</v>
      </c>
      <c r="Z1317" s="54"/>
      <c r="AA1317" s="29">
        <f>SUM(AA1314:AA1316)/3</f>
        <v>8</v>
      </c>
      <c r="AB1317" s="29">
        <f>SUM(AB1314:AB1316)/3</f>
        <v>8.3333333333333339</v>
      </c>
      <c r="AC1317" s="29">
        <f>SUM(AC1314:AC1316)/3</f>
        <v>8</v>
      </c>
      <c r="AD1317" s="29">
        <f>SUM(AD1314:AD1316)/3</f>
        <v>8</v>
      </c>
      <c r="AE1317" s="29">
        <f>SUM(AE1314:AE1316)/3</f>
        <v>8.6666666666666661</v>
      </c>
      <c r="AF1317" s="54"/>
      <c r="AG1317" s="28"/>
    </row>
    <row r="1318" spans="1:33" ht="28.5" x14ac:dyDescent="0.35">
      <c r="A1318" s="2"/>
      <c r="B1318" s="25"/>
      <c r="C1318" s="50">
        <f>SUM(C1317:E1317)/3</f>
        <v>8.8888888888888911</v>
      </c>
      <c r="D1318" s="50"/>
      <c r="E1318" s="50"/>
      <c r="F1318" s="50">
        <f>(F1317+G1317+H1314)/3</f>
        <v>9</v>
      </c>
      <c r="G1318" s="50"/>
      <c r="H1318" s="50"/>
      <c r="I1318" s="50">
        <v>8</v>
      </c>
      <c r="J1318" s="50"/>
      <c r="K1318" s="50"/>
      <c r="L1318" s="50">
        <v>9</v>
      </c>
      <c r="M1318" s="50"/>
      <c r="N1318" s="50"/>
      <c r="O1318" s="50">
        <f>SUM(O1317:Q1317)/3</f>
        <v>8.7777777777777768</v>
      </c>
      <c r="P1318" s="50"/>
      <c r="Q1318" s="50"/>
      <c r="R1318" s="50">
        <f>(R1317+S1317+T1314)/3</f>
        <v>8.5555555555555554</v>
      </c>
      <c r="S1318" s="50"/>
      <c r="T1318" s="50"/>
      <c r="U1318" s="50">
        <f>SUM(U1317:W1317)/3</f>
        <v>8.6666666666666661</v>
      </c>
      <c r="V1318" s="50"/>
      <c r="W1318" s="50"/>
      <c r="X1318" s="50">
        <f>(X1317+Y1317+Z1314)/3</f>
        <v>8.7777777777777768</v>
      </c>
      <c r="Y1318" s="50"/>
      <c r="Z1318" s="50"/>
      <c r="AA1318" s="50">
        <f>SUM(AA1317:AC1317)/3</f>
        <v>8.1111111111111125</v>
      </c>
      <c r="AB1318" s="50"/>
      <c r="AC1318" s="50"/>
      <c r="AD1318" s="50">
        <f>(AD1317+AE1317+AF1314)/3</f>
        <v>8.2222222222222214</v>
      </c>
      <c r="AE1318" s="50"/>
      <c r="AF1318" s="50"/>
      <c r="AG1318" s="28"/>
    </row>
    <row r="1319" spans="1:33" ht="28.5" x14ac:dyDescent="0.35">
      <c r="A1319" s="2"/>
      <c r="B1319" s="25"/>
      <c r="C1319" s="50">
        <f>C1318+F1318</f>
        <v>17.888888888888893</v>
      </c>
      <c r="D1319" s="50"/>
      <c r="E1319" s="50"/>
      <c r="F1319" s="50"/>
      <c r="G1319" s="50"/>
      <c r="H1319" s="50"/>
      <c r="I1319" s="50">
        <f>I1318+L1318</f>
        <v>17</v>
      </c>
      <c r="J1319" s="50"/>
      <c r="K1319" s="50"/>
      <c r="L1319" s="50"/>
      <c r="M1319" s="50"/>
      <c r="N1319" s="50"/>
      <c r="O1319" s="50">
        <f>O1318+R1318</f>
        <v>17.333333333333332</v>
      </c>
      <c r="P1319" s="50"/>
      <c r="Q1319" s="50"/>
      <c r="R1319" s="50"/>
      <c r="S1319" s="50"/>
      <c r="T1319" s="50"/>
      <c r="U1319" s="50">
        <f>U1318+X1318</f>
        <v>17.444444444444443</v>
      </c>
      <c r="V1319" s="50"/>
      <c r="W1319" s="50"/>
      <c r="X1319" s="50"/>
      <c r="Y1319" s="50"/>
      <c r="Z1319" s="50"/>
      <c r="AA1319" s="50">
        <f>AA1318+AD1318</f>
        <v>16.333333333333336</v>
      </c>
      <c r="AB1319" s="50"/>
      <c r="AC1319" s="50"/>
      <c r="AD1319" s="50"/>
      <c r="AE1319" s="50"/>
      <c r="AF1319" s="50"/>
      <c r="AG1319" s="28"/>
    </row>
    <row r="1320" spans="1:33" ht="28.5" x14ac:dyDescent="0.65">
      <c r="A1320" s="13"/>
      <c r="AG1320" s="13"/>
    </row>
    <row r="1321" spans="1:33" ht="28.5" x14ac:dyDescent="0.65">
      <c r="A1321" s="13"/>
      <c r="B1321" s="46" t="s">
        <v>12</v>
      </c>
      <c r="C1321" s="46"/>
      <c r="D1321" s="46"/>
      <c r="E1321" s="47">
        <f>SUM(C1318:AF1318)</f>
        <v>86</v>
      </c>
      <c r="F1321" s="47"/>
      <c r="G1321" s="15" t="s">
        <v>13</v>
      </c>
      <c r="H1321" s="15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</row>
    <row r="1322" spans="1:33" ht="28.5" x14ac:dyDescent="0.6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</row>
    <row r="1323" spans="1:33" ht="28.5" x14ac:dyDescent="0.65">
      <c r="A1323" s="13"/>
      <c r="B1323" s="46" t="s">
        <v>14</v>
      </c>
      <c r="C1323" s="46"/>
      <c r="D1323" s="46"/>
      <c r="E1323" s="46"/>
      <c r="F1323" s="13"/>
      <c r="G1323" s="48" t="str" cm="1">
        <f t="array" ref="G1323">_xlfn.IFS(E1321&lt;40,"Диплом",E1321&lt;60,"Бронзовая медаль",E1321&lt;80,"Серебряная медаль",E1321&lt;100,"Золотая медаль")</f>
        <v>Золотая медаль</v>
      </c>
      <c r="H1323" s="48"/>
      <c r="I1323" s="48"/>
      <c r="J1323" s="48"/>
      <c r="K1323" s="48"/>
      <c r="L1323" s="48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</row>
    <row r="1324" spans="1:33" ht="28.5" x14ac:dyDescent="0.65">
      <c r="A1324" s="13"/>
      <c r="B1324" s="14"/>
      <c r="C1324" s="14"/>
      <c r="D1324" s="14"/>
      <c r="E1324" s="14"/>
      <c r="F1324" s="13"/>
      <c r="G1324" s="36"/>
      <c r="H1324" s="36"/>
      <c r="I1324" s="36"/>
      <c r="J1324" s="36"/>
      <c r="K1324" s="36"/>
      <c r="L1324" s="36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</row>
    <row r="1325" spans="1:33" ht="28.5" x14ac:dyDescent="0.6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</row>
    <row r="1326" spans="1:33" ht="28.5" x14ac:dyDescent="0.65">
      <c r="A1326" s="13"/>
      <c r="B1326" s="3"/>
      <c r="C1326" s="3"/>
      <c r="D1326" s="19" t="s">
        <v>22</v>
      </c>
      <c r="E1326" s="19"/>
      <c r="F1326" s="19"/>
      <c r="G1326" s="19"/>
      <c r="I1326" s="3"/>
      <c r="J1326" s="3"/>
      <c r="K1326" s="19" t="s">
        <v>23</v>
      </c>
      <c r="L1326" s="19"/>
      <c r="M1326" s="19"/>
      <c r="O1326" s="3"/>
      <c r="P1326" s="3"/>
      <c r="Q1326" s="19" t="s">
        <v>7</v>
      </c>
      <c r="R1326" s="19"/>
      <c r="W1326" s="19" t="s">
        <v>24</v>
      </c>
      <c r="X1326" s="19"/>
      <c r="Y1326" s="3"/>
      <c r="AB1326" s="3"/>
      <c r="AC1326" s="3"/>
      <c r="AD1326" s="19" t="s">
        <v>25</v>
      </c>
      <c r="AE1326" s="3"/>
      <c r="AF1326" s="3"/>
      <c r="AG1326" s="13"/>
    </row>
    <row r="1327" spans="1:33" ht="28.5" x14ac:dyDescent="0.65">
      <c r="A1327" s="13"/>
      <c r="B1327" s="49" t="s">
        <v>15</v>
      </c>
      <c r="C1327" s="49"/>
      <c r="D1327" s="17"/>
      <c r="E1327" s="17"/>
      <c r="F1327" s="17"/>
      <c r="G1327" s="18"/>
      <c r="I1327" s="37" t="s">
        <v>15</v>
      </c>
      <c r="J1327" s="37"/>
      <c r="K1327" s="17"/>
      <c r="L1327" s="17"/>
      <c r="M1327" s="3"/>
      <c r="O1327" s="37" t="s">
        <v>15</v>
      </c>
      <c r="P1327" s="37"/>
      <c r="Q1327" s="17"/>
      <c r="R1327" s="17"/>
      <c r="V1327" s="40" t="s">
        <v>15</v>
      </c>
      <c r="W1327" s="37"/>
      <c r="X1327" s="17"/>
      <c r="Y1327" s="3"/>
      <c r="AB1327" s="37" t="s">
        <v>15</v>
      </c>
      <c r="AC1327" s="37"/>
      <c r="AD1327" s="17"/>
      <c r="AE1327" s="3"/>
      <c r="AF1327" s="3"/>
      <c r="AG1327" s="13"/>
    </row>
    <row r="1328" spans="1:33" ht="46" x14ac:dyDescent="0.35">
      <c r="H1328" s="62" t="s">
        <v>26</v>
      </c>
      <c r="I1328" s="62"/>
      <c r="J1328" s="62"/>
      <c r="K1328" s="62"/>
      <c r="L1328" s="62"/>
      <c r="M1328" s="62"/>
      <c r="N1328" s="62"/>
      <c r="O1328" s="62"/>
      <c r="P1328" s="62"/>
      <c r="Q1328" s="62"/>
      <c r="R1328" s="62"/>
      <c r="S1328" s="62"/>
      <c r="T1328" s="62"/>
      <c r="U1328" s="62"/>
      <c r="V1328" s="62"/>
      <c r="W1328" s="62"/>
      <c r="X1328" s="62"/>
      <c r="Y1328" s="62"/>
      <c r="Z1328" s="62"/>
      <c r="AA1328" s="62"/>
      <c r="AB1328" s="62"/>
      <c r="AC1328" s="62"/>
      <c r="AD1328" s="62"/>
    </row>
    <row r="1329" spans="1:33" ht="46" x14ac:dyDescent="1">
      <c r="C1329" s="3"/>
      <c r="D1329" s="3"/>
      <c r="E1329" s="3"/>
      <c r="F1329" s="3"/>
      <c r="G1329" s="3"/>
      <c r="H1329" s="21"/>
      <c r="I1329" s="21"/>
      <c r="J1329" s="21"/>
      <c r="L1329" s="24"/>
      <c r="M1329" s="24"/>
      <c r="N1329" s="24"/>
      <c r="O1329" s="24"/>
      <c r="P1329" s="24" t="s">
        <v>21</v>
      </c>
      <c r="Q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</row>
    <row r="1330" spans="1:33" ht="46" x14ac:dyDescent="1">
      <c r="C1330" s="3"/>
      <c r="D1330" s="3"/>
      <c r="E1330" s="3"/>
      <c r="F1330" s="3"/>
      <c r="G1330" s="3"/>
      <c r="H1330" s="23"/>
      <c r="I1330" s="23"/>
      <c r="J1330" s="23"/>
      <c r="K1330" s="23"/>
      <c r="L1330" s="23"/>
      <c r="M1330" s="24"/>
      <c r="N1330" s="21"/>
      <c r="O1330" s="21"/>
      <c r="P1330" s="21"/>
      <c r="Q1330" s="21"/>
      <c r="R1330" s="21"/>
      <c r="S1330" s="21"/>
      <c r="T1330" s="22"/>
      <c r="U1330" s="21"/>
      <c r="V1330" s="21"/>
      <c r="W1330" s="21"/>
      <c r="X1330" s="21"/>
      <c r="Y1330" s="21"/>
      <c r="AC1330" s="3"/>
    </row>
    <row r="1331" spans="1:33" ht="46" x14ac:dyDescent="1">
      <c r="C1331" s="5"/>
      <c r="D1331" s="5"/>
      <c r="E1331" s="5"/>
      <c r="H1331" s="21"/>
      <c r="I1331" s="21"/>
      <c r="J1331" s="63" t="s">
        <v>110</v>
      </c>
      <c r="K1331" s="63"/>
      <c r="L1331" s="63"/>
      <c r="M1331" s="63"/>
      <c r="N1331" s="63"/>
      <c r="O1331" s="63"/>
      <c r="P1331" s="63"/>
      <c r="Q1331" s="63"/>
      <c r="R1331" s="63"/>
      <c r="S1331" s="63"/>
      <c r="T1331" s="63"/>
      <c r="U1331" s="63"/>
      <c r="V1331" s="63"/>
      <c r="W1331" s="63"/>
      <c r="X1331" s="63"/>
      <c r="Y1331" s="63"/>
      <c r="Z1331" s="63"/>
      <c r="AA1331" s="63"/>
      <c r="AB1331" s="63"/>
      <c r="AC1331" s="6"/>
      <c r="AD1331" s="7"/>
    </row>
    <row r="1332" spans="1:33" ht="33.5" x14ac:dyDescent="0.75">
      <c r="B1332" s="13"/>
      <c r="C1332" s="30"/>
      <c r="D1332" s="30"/>
      <c r="E1332" s="30"/>
      <c r="F1332" s="30"/>
      <c r="G1332" s="30"/>
      <c r="H1332" s="30"/>
      <c r="I1332" s="30"/>
      <c r="J1332" s="30"/>
      <c r="K1332" s="30"/>
      <c r="L1332" s="31"/>
      <c r="M1332" s="30"/>
      <c r="N1332" s="30"/>
      <c r="O1332" s="30"/>
      <c r="P1332" s="30"/>
      <c r="Q1332" s="30"/>
      <c r="R1332" s="30"/>
      <c r="S1332" s="30"/>
      <c r="T1332" s="30"/>
      <c r="U1332" s="30"/>
      <c r="V1332" s="30"/>
      <c r="W1332" s="30"/>
      <c r="X1332" s="30"/>
      <c r="Y1332" s="30"/>
      <c r="Z1332" s="30"/>
      <c r="AA1332" s="30"/>
      <c r="AB1332" s="30"/>
      <c r="AC1332" s="30"/>
      <c r="AD1332" s="30"/>
      <c r="AE1332" s="30"/>
      <c r="AF1332" s="30"/>
      <c r="AG1332" s="13"/>
    </row>
    <row r="1333" spans="1:33" ht="33.5" x14ac:dyDescent="0.75">
      <c r="B1333" s="13"/>
      <c r="C1333" s="30"/>
      <c r="D1333" s="30"/>
      <c r="E1333" s="30"/>
      <c r="F1333" s="30"/>
      <c r="G1333" s="58" t="s">
        <v>257</v>
      </c>
      <c r="H1333" s="58"/>
      <c r="I1333" s="58"/>
      <c r="J1333" s="58"/>
      <c r="K1333" s="58"/>
      <c r="L1333" s="58"/>
      <c r="M1333" s="58"/>
      <c r="N1333" s="30"/>
      <c r="O1333" s="30"/>
      <c r="P1333" s="30"/>
      <c r="Q1333" s="30"/>
      <c r="R1333" s="30"/>
      <c r="S1333" s="30"/>
      <c r="T1333" s="30"/>
      <c r="U1333" s="32"/>
      <c r="V1333" s="32"/>
      <c r="W1333" s="30"/>
      <c r="X1333" s="30"/>
      <c r="Y1333" s="30"/>
      <c r="Z1333" s="30"/>
      <c r="AA1333" s="30"/>
      <c r="AB1333" s="30"/>
      <c r="AC1333" s="30"/>
      <c r="AD1333" s="32"/>
      <c r="AE1333" s="30"/>
      <c r="AF1333" s="30"/>
      <c r="AG1333" s="13"/>
    </row>
    <row r="1334" spans="1:33" ht="33.5" x14ac:dyDescent="0.75">
      <c r="B1334" s="13"/>
      <c r="C1334" s="30"/>
      <c r="D1334" s="30"/>
      <c r="E1334" s="30"/>
      <c r="F1334" s="30"/>
      <c r="G1334" s="58"/>
      <c r="H1334" s="58"/>
      <c r="I1334" s="58"/>
      <c r="J1334" s="58"/>
      <c r="K1334" s="58"/>
      <c r="L1334" s="58"/>
      <c r="M1334" s="58"/>
      <c r="N1334" s="59" t="s">
        <v>9</v>
      </c>
      <c r="O1334" s="59"/>
      <c r="P1334" s="59"/>
      <c r="Q1334" s="59"/>
      <c r="R1334" s="59"/>
      <c r="S1334" s="60" t="s">
        <v>258</v>
      </c>
      <c r="T1334" s="60"/>
      <c r="U1334" s="60"/>
      <c r="V1334" s="60"/>
      <c r="W1334" s="60"/>
      <c r="X1334" s="60"/>
      <c r="Y1334" s="30"/>
      <c r="Z1334" s="61" t="s">
        <v>10</v>
      </c>
      <c r="AA1334" s="61"/>
      <c r="AB1334" s="61"/>
      <c r="AC1334" s="33" t="s">
        <v>344</v>
      </c>
      <c r="AD1334" s="32"/>
      <c r="AE1334" s="30"/>
      <c r="AF1334" s="30"/>
      <c r="AG1334" s="13"/>
    </row>
    <row r="1335" spans="1:33" ht="33.5" x14ac:dyDescent="0.75">
      <c r="B1335" s="13"/>
      <c r="C1335" s="30"/>
      <c r="D1335" s="55" t="s">
        <v>8</v>
      </c>
      <c r="E1335" s="55"/>
      <c r="F1335" s="55"/>
      <c r="G1335" s="58"/>
      <c r="H1335" s="58"/>
      <c r="I1335" s="58"/>
      <c r="J1335" s="58"/>
      <c r="K1335" s="58"/>
      <c r="L1335" s="58"/>
      <c r="M1335" s="58"/>
      <c r="N1335" s="59"/>
      <c r="O1335" s="59"/>
      <c r="P1335" s="59"/>
      <c r="Q1335" s="59"/>
      <c r="R1335" s="59"/>
      <c r="S1335" s="60"/>
      <c r="T1335" s="60"/>
      <c r="U1335" s="60"/>
      <c r="V1335" s="60"/>
      <c r="W1335" s="60"/>
      <c r="X1335" s="60"/>
      <c r="Y1335" s="30"/>
      <c r="Z1335" s="60" t="s">
        <v>343</v>
      </c>
      <c r="AA1335" s="60"/>
      <c r="AB1335" s="60"/>
      <c r="AC1335" s="60"/>
      <c r="AD1335" s="60"/>
      <c r="AE1335" s="60"/>
      <c r="AF1335" s="34"/>
      <c r="AG1335" s="13"/>
    </row>
    <row r="1336" spans="1:33" ht="33.5" x14ac:dyDescent="0.75">
      <c r="B1336" s="13"/>
      <c r="C1336" s="30"/>
      <c r="D1336" s="30"/>
      <c r="E1336" s="30"/>
      <c r="F1336" s="30"/>
      <c r="G1336" s="58"/>
      <c r="H1336" s="58"/>
      <c r="I1336" s="58"/>
      <c r="J1336" s="58"/>
      <c r="K1336" s="58"/>
      <c r="L1336" s="58"/>
      <c r="M1336" s="58"/>
      <c r="N1336" s="30"/>
      <c r="O1336" s="35"/>
      <c r="P1336" s="30"/>
      <c r="Q1336" s="30"/>
      <c r="R1336" s="35"/>
      <c r="S1336" s="4"/>
      <c r="T1336" s="4"/>
      <c r="U1336" s="4"/>
      <c r="V1336" s="4"/>
      <c r="W1336" s="4"/>
      <c r="X1336" s="4"/>
      <c r="Y1336" s="32"/>
      <c r="Z1336" s="60"/>
      <c r="AA1336" s="60"/>
      <c r="AB1336" s="60"/>
      <c r="AC1336" s="60"/>
      <c r="AD1336" s="60"/>
      <c r="AE1336" s="60"/>
      <c r="AF1336" s="34"/>
      <c r="AG1336" s="13"/>
    </row>
    <row r="1337" spans="1:33" ht="33.5" x14ac:dyDescent="0.75">
      <c r="B1337" s="13"/>
      <c r="C1337" s="30"/>
      <c r="D1337" s="30"/>
      <c r="E1337" s="35"/>
      <c r="F1337" s="35"/>
      <c r="G1337" s="58"/>
      <c r="H1337" s="58"/>
      <c r="I1337" s="58"/>
      <c r="J1337" s="58"/>
      <c r="K1337" s="58"/>
      <c r="L1337" s="58"/>
      <c r="M1337" s="58"/>
      <c r="N1337" s="30"/>
      <c r="O1337" s="30"/>
      <c r="P1337" s="30"/>
      <c r="Q1337" s="30"/>
      <c r="R1337" s="30"/>
      <c r="S1337" s="30"/>
      <c r="T1337" s="30"/>
      <c r="U1337" s="30"/>
      <c r="V1337" s="30"/>
      <c r="W1337" s="30"/>
      <c r="X1337" s="30"/>
      <c r="Y1337" s="30"/>
      <c r="Z1337" s="34"/>
      <c r="AA1337" s="34"/>
      <c r="AB1337" s="34"/>
      <c r="AC1337" s="34"/>
      <c r="AD1337" s="34"/>
      <c r="AE1337" s="34"/>
      <c r="AF1337" s="34"/>
      <c r="AG1337" s="13"/>
    </row>
    <row r="1338" spans="1:33" ht="33.5" x14ac:dyDescent="0.75">
      <c r="B1338" s="13"/>
      <c r="C1338" s="30"/>
      <c r="D1338" s="30"/>
      <c r="E1338" s="55" t="s">
        <v>16</v>
      </c>
      <c r="F1338" s="55"/>
      <c r="G1338" s="56" t="s">
        <v>259</v>
      </c>
      <c r="H1338" s="56"/>
      <c r="I1338" s="56"/>
      <c r="J1338" s="56"/>
      <c r="K1338" s="56"/>
      <c r="L1338" s="56"/>
      <c r="M1338" s="56"/>
      <c r="N1338" s="30"/>
      <c r="O1338" s="30"/>
      <c r="P1338" s="30"/>
      <c r="Q1338" s="30"/>
      <c r="R1338" s="30"/>
      <c r="S1338" s="30"/>
      <c r="T1338" s="30"/>
      <c r="U1338" s="30"/>
      <c r="V1338" s="30"/>
      <c r="W1338" s="30"/>
      <c r="X1338" s="30"/>
      <c r="Y1338" s="30"/>
      <c r="Z1338" s="30"/>
      <c r="AA1338" s="30"/>
      <c r="AB1338" s="30"/>
      <c r="AC1338" s="30"/>
      <c r="AD1338" s="30"/>
      <c r="AE1338" s="30"/>
      <c r="AF1338" s="30"/>
      <c r="AG1338" s="13"/>
    </row>
    <row r="1339" spans="1:33" ht="33.5" x14ac:dyDescent="0.75">
      <c r="B1339" s="13"/>
      <c r="C1339" s="30"/>
      <c r="D1339" s="30"/>
      <c r="E1339" s="30"/>
      <c r="F1339" s="30"/>
      <c r="G1339" s="56"/>
      <c r="H1339" s="56"/>
      <c r="I1339" s="56"/>
      <c r="J1339" s="56"/>
      <c r="K1339" s="56"/>
      <c r="L1339" s="56"/>
      <c r="M1339" s="56"/>
      <c r="N1339" s="30"/>
      <c r="O1339" s="32"/>
      <c r="P1339" s="30"/>
      <c r="Q1339" s="30"/>
      <c r="R1339" s="30"/>
      <c r="S1339" s="30"/>
      <c r="T1339" s="30"/>
      <c r="U1339" s="30"/>
      <c r="V1339" s="30"/>
      <c r="W1339" s="30"/>
      <c r="X1339" s="30"/>
      <c r="Y1339" s="30"/>
      <c r="Z1339" s="30"/>
      <c r="AA1339" s="30"/>
      <c r="AB1339" s="30"/>
      <c r="AC1339" s="30"/>
      <c r="AD1339" s="30"/>
      <c r="AE1339" s="30"/>
      <c r="AF1339" s="30"/>
      <c r="AG1339" s="13"/>
    </row>
    <row r="1340" spans="1:33" ht="31" x14ac:dyDescent="0.7">
      <c r="B1340" s="13"/>
      <c r="C1340" s="8"/>
      <c r="D1340" s="8"/>
      <c r="E1340" s="8"/>
      <c r="F1340" s="8"/>
      <c r="G1340" s="8"/>
      <c r="H1340" s="8"/>
      <c r="I1340" s="8"/>
      <c r="J1340" s="8"/>
      <c r="K1340" s="8"/>
      <c r="L1340" s="9"/>
      <c r="M1340" s="9"/>
      <c r="N1340" s="10"/>
      <c r="O1340" s="9"/>
      <c r="P1340" s="8"/>
      <c r="Q1340" s="8"/>
      <c r="R1340" s="8"/>
      <c r="S1340" s="8"/>
      <c r="T1340" s="8"/>
      <c r="U1340" s="8"/>
      <c r="V1340" s="8"/>
      <c r="W1340" s="8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</row>
    <row r="1341" spans="1:33" ht="31" x14ac:dyDescent="0.7">
      <c r="B1341" s="8"/>
      <c r="C1341" s="12" t="s">
        <v>11</v>
      </c>
      <c r="D1341" s="12"/>
      <c r="E1341" s="12"/>
      <c r="F1341" s="12"/>
      <c r="G1341" s="12"/>
      <c r="H1341" s="12"/>
      <c r="I1341" s="12"/>
      <c r="J1341" s="9"/>
      <c r="K1341" s="9"/>
      <c r="L1341" s="8"/>
      <c r="M1341" s="8"/>
      <c r="N1341" s="8"/>
      <c r="O1341" s="8"/>
      <c r="P1341" s="8"/>
      <c r="Q1341" s="8"/>
      <c r="R1341" s="8"/>
      <c r="U1341" s="8"/>
      <c r="V1341" s="8"/>
      <c r="W1341" s="8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</row>
    <row r="1342" spans="1:33" ht="31" x14ac:dyDescent="0.7">
      <c r="B1342" s="11" t="s">
        <v>0</v>
      </c>
      <c r="C1342" s="9" t="s">
        <v>567</v>
      </c>
      <c r="D1342" s="9"/>
      <c r="E1342" s="9"/>
      <c r="F1342" s="9"/>
      <c r="G1342" s="9"/>
      <c r="H1342" s="9"/>
      <c r="I1342" s="9"/>
      <c r="J1342" s="8"/>
      <c r="K1342" s="8"/>
      <c r="L1342" s="8"/>
      <c r="M1342" s="8"/>
      <c r="N1342" s="8"/>
      <c r="O1342" s="8"/>
      <c r="P1342" s="8"/>
      <c r="Q1342" s="8"/>
      <c r="R1342" s="8"/>
      <c r="U1342" s="8"/>
      <c r="V1342" s="8"/>
      <c r="W1342" s="8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</row>
    <row r="1343" spans="1:33" ht="31" x14ac:dyDescent="0.7">
      <c r="B1343" s="11" t="s">
        <v>1</v>
      </c>
      <c r="C1343" s="9" t="s">
        <v>469</v>
      </c>
      <c r="D1343" s="9"/>
      <c r="E1343" s="9"/>
      <c r="F1343" s="9"/>
      <c r="G1343" s="9"/>
      <c r="H1343" s="9"/>
      <c r="I1343" s="9"/>
      <c r="J1343" s="9"/>
      <c r="K1343" s="10"/>
      <c r="L1343" s="8"/>
      <c r="M1343" s="8"/>
      <c r="N1343" s="8"/>
      <c r="O1343" s="8"/>
      <c r="P1343" s="8"/>
      <c r="Q1343" s="8"/>
      <c r="R1343" s="8"/>
      <c r="U1343" s="8"/>
      <c r="V1343" s="8"/>
      <c r="W1343" s="8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</row>
    <row r="1344" spans="1:33" ht="31" x14ac:dyDescent="0.7">
      <c r="A1344" s="2"/>
      <c r="B1344" s="11" t="s">
        <v>2</v>
      </c>
      <c r="C1344" s="9" t="s">
        <v>568</v>
      </c>
      <c r="D1344" s="9"/>
      <c r="E1344" s="9"/>
      <c r="F1344" s="9"/>
      <c r="G1344" s="9"/>
      <c r="H1344" s="9"/>
      <c r="I1344" s="9"/>
      <c r="J1344" s="9"/>
      <c r="K1344" s="8"/>
      <c r="L1344" s="10"/>
      <c r="M1344" s="10"/>
      <c r="N1344" s="10"/>
      <c r="O1344" s="10"/>
      <c r="P1344" s="10"/>
      <c r="Q1344" s="10"/>
      <c r="R1344" s="10"/>
      <c r="S1344" s="2"/>
      <c r="T1344" s="2"/>
      <c r="U1344" s="10"/>
      <c r="V1344" s="10"/>
      <c r="W1344" s="1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</row>
    <row r="1345" spans="1:33" ht="28.5" x14ac:dyDescent="0.65"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</row>
    <row r="1346" spans="1:33" ht="28.5" customHeight="1" x14ac:dyDescent="0.35">
      <c r="A1346" s="2"/>
      <c r="B1346" s="57"/>
      <c r="C1346" s="51" t="s">
        <v>6</v>
      </c>
      <c r="D1346" s="51"/>
      <c r="E1346" s="51"/>
      <c r="F1346" s="51"/>
      <c r="G1346" s="51"/>
      <c r="H1346" s="51"/>
      <c r="I1346" s="51" t="s">
        <v>23</v>
      </c>
      <c r="J1346" s="51"/>
      <c r="K1346" s="51"/>
      <c r="L1346" s="51"/>
      <c r="M1346" s="51"/>
      <c r="N1346" s="51"/>
      <c r="O1346" s="51" t="s">
        <v>7</v>
      </c>
      <c r="P1346" s="51"/>
      <c r="Q1346" s="51"/>
      <c r="R1346" s="51"/>
      <c r="S1346" s="51"/>
      <c r="T1346" s="51"/>
      <c r="U1346" s="51" t="s">
        <v>24</v>
      </c>
      <c r="V1346" s="51"/>
      <c r="W1346" s="51"/>
      <c r="X1346" s="51"/>
      <c r="Y1346" s="51"/>
      <c r="Z1346" s="51"/>
      <c r="AA1346" s="51" t="s">
        <v>25</v>
      </c>
      <c r="AB1346" s="51"/>
      <c r="AC1346" s="51"/>
      <c r="AD1346" s="51"/>
      <c r="AE1346" s="51"/>
      <c r="AF1346" s="51"/>
      <c r="AG1346" s="27"/>
    </row>
    <row r="1347" spans="1:33" ht="28.5" x14ac:dyDescent="0.35">
      <c r="A1347" s="2"/>
      <c r="B1347" s="57"/>
      <c r="C1347" s="25" t="s">
        <v>0</v>
      </c>
      <c r="D1347" s="25" t="s">
        <v>1</v>
      </c>
      <c r="E1347" s="25" t="s">
        <v>2</v>
      </c>
      <c r="F1347" s="25" t="s">
        <v>3</v>
      </c>
      <c r="G1347" s="25" t="s">
        <v>4</v>
      </c>
      <c r="H1347" s="25" t="s">
        <v>5</v>
      </c>
      <c r="I1347" s="25" t="s">
        <v>0</v>
      </c>
      <c r="J1347" s="25" t="s">
        <v>1</v>
      </c>
      <c r="K1347" s="25" t="s">
        <v>2</v>
      </c>
      <c r="L1347" s="25" t="s">
        <v>3</v>
      </c>
      <c r="M1347" s="25" t="s">
        <v>4</v>
      </c>
      <c r="N1347" s="25" t="s">
        <v>5</v>
      </c>
      <c r="O1347" s="25" t="s">
        <v>0</v>
      </c>
      <c r="P1347" s="25" t="s">
        <v>1</v>
      </c>
      <c r="Q1347" s="25" t="s">
        <v>2</v>
      </c>
      <c r="R1347" s="25" t="s">
        <v>3</v>
      </c>
      <c r="S1347" s="25" t="s">
        <v>4</v>
      </c>
      <c r="T1347" s="25" t="s">
        <v>5</v>
      </c>
      <c r="U1347" s="25" t="s">
        <v>0</v>
      </c>
      <c r="V1347" s="25" t="s">
        <v>1</v>
      </c>
      <c r="W1347" s="25" t="s">
        <v>2</v>
      </c>
      <c r="X1347" s="25" t="s">
        <v>3</v>
      </c>
      <c r="Y1347" s="25" t="s">
        <v>4</v>
      </c>
      <c r="Z1347" s="25" t="s">
        <v>5</v>
      </c>
      <c r="AA1347" s="25" t="s">
        <v>0</v>
      </c>
      <c r="AB1347" s="25" t="s">
        <v>1</v>
      </c>
      <c r="AC1347" s="25" t="s">
        <v>2</v>
      </c>
      <c r="AD1347" s="25" t="s">
        <v>3</v>
      </c>
      <c r="AE1347" s="25" t="s">
        <v>4</v>
      </c>
      <c r="AF1347" s="25" t="s">
        <v>5</v>
      </c>
      <c r="AG1347" s="28"/>
    </row>
    <row r="1348" spans="1:33" ht="28.5" x14ac:dyDescent="0.35">
      <c r="A1348" s="2"/>
      <c r="B1348" s="26" t="s">
        <v>0</v>
      </c>
      <c r="C1348" s="25">
        <v>7</v>
      </c>
      <c r="D1348" s="25">
        <v>8</v>
      </c>
      <c r="E1348" s="25">
        <v>8</v>
      </c>
      <c r="F1348" s="25">
        <v>9</v>
      </c>
      <c r="G1348" s="25">
        <v>8</v>
      </c>
      <c r="H1348" s="52">
        <v>8</v>
      </c>
      <c r="I1348" s="25"/>
      <c r="J1348" s="25"/>
      <c r="K1348" s="25"/>
      <c r="L1348" s="25"/>
      <c r="M1348" s="25"/>
      <c r="N1348" s="52">
        <v>0</v>
      </c>
      <c r="O1348" s="25">
        <v>9</v>
      </c>
      <c r="P1348" s="25">
        <v>9</v>
      </c>
      <c r="Q1348" s="25">
        <v>8</v>
      </c>
      <c r="R1348" s="25">
        <v>8</v>
      </c>
      <c r="S1348" s="25">
        <v>8</v>
      </c>
      <c r="T1348" s="52">
        <v>9</v>
      </c>
      <c r="U1348" s="25">
        <v>8</v>
      </c>
      <c r="V1348" s="25">
        <v>8</v>
      </c>
      <c r="W1348" s="25">
        <v>8</v>
      </c>
      <c r="X1348" s="25">
        <v>8</v>
      </c>
      <c r="Y1348" s="25">
        <v>8</v>
      </c>
      <c r="Z1348" s="52">
        <v>7</v>
      </c>
      <c r="AA1348" s="25">
        <v>9</v>
      </c>
      <c r="AB1348" s="25">
        <v>9</v>
      </c>
      <c r="AC1348" s="25">
        <v>9</v>
      </c>
      <c r="AD1348" s="25">
        <v>8</v>
      </c>
      <c r="AE1348" s="25">
        <v>8</v>
      </c>
      <c r="AF1348" s="52">
        <v>9</v>
      </c>
      <c r="AG1348" s="28"/>
    </row>
    <row r="1349" spans="1:33" ht="28.5" x14ac:dyDescent="0.35">
      <c r="A1349" s="2"/>
      <c r="B1349" s="26" t="s">
        <v>1</v>
      </c>
      <c r="C1349" s="25">
        <v>7</v>
      </c>
      <c r="D1349" s="25">
        <v>7</v>
      </c>
      <c r="E1349" s="25">
        <v>7</v>
      </c>
      <c r="F1349" s="25">
        <v>8</v>
      </c>
      <c r="G1349" s="25">
        <v>8</v>
      </c>
      <c r="H1349" s="53"/>
      <c r="I1349" s="25"/>
      <c r="J1349" s="25"/>
      <c r="K1349" s="25"/>
      <c r="L1349" s="25"/>
      <c r="M1349" s="25"/>
      <c r="N1349" s="53"/>
      <c r="O1349" s="25">
        <v>8</v>
      </c>
      <c r="P1349" s="25">
        <v>9</v>
      </c>
      <c r="Q1349" s="25">
        <v>9</v>
      </c>
      <c r="R1349" s="25">
        <v>9</v>
      </c>
      <c r="S1349" s="25">
        <v>8</v>
      </c>
      <c r="T1349" s="53"/>
      <c r="U1349" s="25">
        <v>7</v>
      </c>
      <c r="V1349" s="25">
        <v>7</v>
      </c>
      <c r="W1349" s="25">
        <v>7</v>
      </c>
      <c r="X1349" s="25">
        <v>7</v>
      </c>
      <c r="Y1349" s="25">
        <v>7</v>
      </c>
      <c r="Z1349" s="53"/>
      <c r="AA1349" s="25">
        <v>8</v>
      </c>
      <c r="AB1349" s="25">
        <v>8</v>
      </c>
      <c r="AC1349" s="25">
        <v>9</v>
      </c>
      <c r="AD1349" s="25">
        <v>8</v>
      </c>
      <c r="AE1349" s="25">
        <v>8</v>
      </c>
      <c r="AF1349" s="53"/>
      <c r="AG1349" s="28"/>
    </row>
    <row r="1350" spans="1:33" ht="28.5" x14ac:dyDescent="0.35">
      <c r="A1350" s="2"/>
      <c r="B1350" s="26" t="s">
        <v>2</v>
      </c>
      <c r="C1350" s="25">
        <v>9</v>
      </c>
      <c r="D1350" s="25">
        <v>9</v>
      </c>
      <c r="E1350" s="25">
        <v>9</v>
      </c>
      <c r="F1350" s="25">
        <v>9</v>
      </c>
      <c r="G1350" s="25">
        <v>9</v>
      </c>
      <c r="H1350" s="53"/>
      <c r="I1350" s="25"/>
      <c r="J1350" s="25"/>
      <c r="K1350" s="25"/>
      <c r="L1350" s="25"/>
      <c r="M1350" s="25"/>
      <c r="N1350" s="53"/>
      <c r="O1350" s="25">
        <v>9</v>
      </c>
      <c r="P1350" s="25">
        <v>9</v>
      </c>
      <c r="Q1350" s="25">
        <v>9</v>
      </c>
      <c r="R1350" s="25">
        <v>9</v>
      </c>
      <c r="S1350" s="25">
        <v>9</v>
      </c>
      <c r="T1350" s="53"/>
      <c r="U1350" s="25">
        <v>7</v>
      </c>
      <c r="V1350" s="25">
        <v>7</v>
      </c>
      <c r="W1350" s="25">
        <v>7</v>
      </c>
      <c r="X1350" s="25">
        <v>7</v>
      </c>
      <c r="Y1350" s="25">
        <v>7</v>
      </c>
      <c r="Z1350" s="53"/>
      <c r="AA1350" s="25">
        <v>9</v>
      </c>
      <c r="AB1350" s="25">
        <v>8</v>
      </c>
      <c r="AC1350" s="25">
        <v>8</v>
      </c>
      <c r="AD1350" s="25">
        <v>9</v>
      </c>
      <c r="AE1350" s="25">
        <v>9</v>
      </c>
      <c r="AF1350" s="53"/>
      <c r="AG1350" s="28"/>
    </row>
    <row r="1351" spans="1:33" ht="28.5" x14ac:dyDescent="0.35">
      <c r="A1351" s="2"/>
      <c r="B1351" s="25"/>
      <c r="C1351" s="29">
        <f>SUM(C1348:C1350)/3</f>
        <v>7.666666666666667</v>
      </c>
      <c r="D1351" s="29">
        <f t="shared" ref="D1351:F1351" si="32">SUM(D1348:D1350)/3</f>
        <v>8</v>
      </c>
      <c r="E1351" s="29">
        <f t="shared" si="32"/>
        <v>8</v>
      </c>
      <c r="F1351" s="29">
        <f t="shared" si="32"/>
        <v>8.6666666666666661</v>
      </c>
      <c r="G1351" s="29">
        <f>SUM(G1348:G1350)/3</f>
        <v>8.3333333333333339</v>
      </c>
      <c r="H1351" s="54"/>
      <c r="I1351" s="29">
        <f>SUM(I1348:I1350)/3</f>
        <v>0</v>
      </c>
      <c r="J1351" s="29">
        <f>SUM(J1348:J1350)/3</f>
        <v>0</v>
      </c>
      <c r="K1351" s="29">
        <f>SUM(K1348:K1350)/3</f>
        <v>0</v>
      </c>
      <c r="L1351" s="29">
        <f>SUM(L1348:L1350)/3</f>
        <v>0</v>
      </c>
      <c r="M1351" s="29">
        <f>SUM(M1348:M1350)/3</f>
        <v>0</v>
      </c>
      <c r="N1351" s="54"/>
      <c r="O1351" s="29">
        <f>SUM(O1348:O1350)/3</f>
        <v>8.6666666666666661</v>
      </c>
      <c r="P1351" s="29">
        <f>SUM(P1348:P1350)/3</f>
        <v>9</v>
      </c>
      <c r="Q1351" s="29">
        <f>SUM(Q1348:Q1350)/3</f>
        <v>8.6666666666666661</v>
      </c>
      <c r="R1351" s="29">
        <f>SUM(R1348:R1350)/3</f>
        <v>8.6666666666666661</v>
      </c>
      <c r="S1351" s="29">
        <f>SUM(S1348:S1350)/3</f>
        <v>8.3333333333333339</v>
      </c>
      <c r="T1351" s="54"/>
      <c r="U1351" s="29">
        <f>SUM(U1348:U1350)/3</f>
        <v>7.333333333333333</v>
      </c>
      <c r="V1351" s="29">
        <f>SUM(V1348:V1350)/3</f>
        <v>7.333333333333333</v>
      </c>
      <c r="W1351" s="29">
        <f>SUM(W1348:W1350)/3</f>
        <v>7.333333333333333</v>
      </c>
      <c r="X1351" s="29">
        <f>SUM(X1348:X1350)/3</f>
        <v>7.333333333333333</v>
      </c>
      <c r="Y1351" s="29">
        <f>SUM(Y1348:Y1350)/3</f>
        <v>7.333333333333333</v>
      </c>
      <c r="Z1351" s="54"/>
      <c r="AA1351" s="29">
        <f>SUM(AA1348:AA1350)/3</f>
        <v>8.6666666666666661</v>
      </c>
      <c r="AB1351" s="29">
        <f>SUM(AB1348:AB1350)/3</f>
        <v>8.3333333333333339</v>
      </c>
      <c r="AC1351" s="29">
        <f>SUM(AC1348:AC1350)/3</f>
        <v>8.6666666666666661</v>
      </c>
      <c r="AD1351" s="29">
        <f>SUM(AD1348:AD1350)/3</f>
        <v>8.3333333333333339</v>
      </c>
      <c r="AE1351" s="29">
        <f>SUM(AE1348:AE1350)/3</f>
        <v>8.3333333333333339</v>
      </c>
      <c r="AF1351" s="54"/>
      <c r="AG1351" s="28"/>
    </row>
    <row r="1352" spans="1:33" ht="28.5" x14ac:dyDescent="0.35">
      <c r="A1352" s="2"/>
      <c r="B1352" s="25"/>
      <c r="C1352" s="50">
        <f>SUM(C1351:E1351)/3</f>
        <v>7.8888888888888893</v>
      </c>
      <c r="D1352" s="50"/>
      <c r="E1352" s="50"/>
      <c r="F1352" s="50">
        <f>(F1351+G1351+H1348)/3</f>
        <v>8.3333333333333339</v>
      </c>
      <c r="G1352" s="50"/>
      <c r="H1352" s="50"/>
      <c r="I1352" s="50">
        <v>7</v>
      </c>
      <c r="J1352" s="50"/>
      <c r="K1352" s="50"/>
      <c r="L1352" s="50">
        <v>8</v>
      </c>
      <c r="M1352" s="50"/>
      <c r="N1352" s="50"/>
      <c r="O1352" s="50">
        <f>SUM(O1351:Q1351)/3</f>
        <v>8.7777777777777768</v>
      </c>
      <c r="P1352" s="50"/>
      <c r="Q1352" s="50"/>
      <c r="R1352" s="50">
        <f>(R1351+S1351+T1348)/3</f>
        <v>8.6666666666666661</v>
      </c>
      <c r="S1352" s="50"/>
      <c r="T1352" s="50"/>
      <c r="U1352" s="50">
        <f>SUM(U1351:W1351)/3</f>
        <v>7.333333333333333</v>
      </c>
      <c r="V1352" s="50"/>
      <c r="W1352" s="50"/>
      <c r="X1352" s="50">
        <f>(X1351+Y1351+Z1348)/3</f>
        <v>7.2222222222222214</v>
      </c>
      <c r="Y1352" s="50"/>
      <c r="Z1352" s="50"/>
      <c r="AA1352" s="50">
        <f>SUM(AA1351:AC1351)/3</f>
        <v>8.5555555555555554</v>
      </c>
      <c r="AB1352" s="50"/>
      <c r="AC1352" s="50"/>
      <c r="AD1352" s="50">
        <f>(AD1351+AE1351+AF1348)/3</f>
        <v>8.5555555555555554</v>
      </c>
      <c r="AE1352" s="50"/>
      <c r="AF1352" s="50"/>
      <c r="AG1352" s="28"/>
    </row>
    <row r="1353" spans="1:33" ht="28.5" x14ac:dyDescent="0.35">
      <c r="A1353" s="2"/>
      <c r="B1353" s="25"/>
      <c r="C1353" s="50">
        <f>C1352+F1352</f>
        <v>16.222222222222221</v>
      </c>
      <c r="D1353" s="50"/>
      <c r="E1353" s="50"/>
      <c r="F1353" s="50"/>
      <c r="G1353" s="50"/>
      <c r="H1353" s="50"/>
      <c r="I1353" s="50">
        <f>I1352+L1352</f>
        <v>15</v>
      </c>
      <c r="J1353" s="50"/>
      <c r="K1353" s="50"/>
      <c r="L1353" s="50"/>
      <c r="M1353" s="50"/>
      <c r="N1353" s="50"/>
      <c r="O1353" s="50">
        <f>O1352+R1352</f>
        <v>17.444444444444443</v>
      </c>
      <c r="P1353" s="50"/>
      <c r="Q1353" s="50"/>
      <c r="R1353" s="50"/>
      <c r="S1353" s="50"/>
      <c r="T1353" s="50"/>
      <c r="U1353" s="50">
        <f>U1352+X1352</f>
        <v>14.555555555555554</v>
      </c>
      <c r="V1353" s="50"/>
      <c r="W1353" s="50"/>
      <c r="X1353" s="50"/>
      <c r="Y1353" s="50"/>
      <c r="Z1353" s="50"/>
      <c r="AA1353" s="50">
        <f>AA1352+AD1352</f>
        <v>17.111111111111111</v>
      </c>
      <c r="AB1353" s="50"/>
      <c r="AC1353" s="50"/>
      <c r="AD1353" s="50"/>
      <c r="AE1353" s="50"/>
      <c r="AF1353" s="50"/>
      <c r="AG1353" s="28"/>
    </row>
    <row r="1354" spans="1:33" ht="28.5" x14ac:dyDescent="0.65">
      <c r="A1354" s="13"/>
      <c r="AG1354" s="13"/>
    </row>
    <row r="1355" spans="1:33" ht="28.5" x14ac:dyDescent="0.65">
      <c r="A1355" s="13"/>
      <c r="B1355" s="46" t="s">
        <v>12</v>
      </c>
      <c r="C1355" s="46"/>
      <c r="D1355" s="46"/>
      <c r="E1355" s="47">
        <f>SUM(C1352:AF1352)</f>
        <v>80.333333333333329</v>
      </c>
      <c r="F1355" s="47"/>
      <c r="G1355" s="15" t="s">
        <v>13</v>
      </c>
      <c r="H1355" s="15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</row>
    <row r="1356" spans="1:33" ht="28.5" x14ac:dyDescent="0.6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</row>
    <row r="1357" spans="1:33" ht="28.5" x14ac:dyDescent="0.65">
      <c r="A1357" s="13"/>
      <c r="B1357" s="46" t="s">
        <v>14</v>
      </c>
      <c r="C1357" s="46"/>
      <c r="D1357" s="46"/>
      <c r="E1357" s="46"/>
      <c r="F1357" s="13"/>
      <c r="G1357" s="48" t="str" cm="1">
        <f t="array" ref="G1357">_xlfn.IFS(E1355&lt;40,"Диплом",E1355&lt;60,"Бронзовая медаль",E1355&lt;80,"Серебряная медаль",E1355&lt;100,"Золотая медаль")</f>
        <v>Золотая медаль</v>
      </c>
      <c r="H1357" s="48"/>
      <c r="I1357" s="48"/>
      <c r="J1357" s="48"/>
      <c r="K1357" s="48"/>
      <c r="L1357" s="48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</row>
    <row r="1358" spans="1:33" ht="28.5" x14ac:dyDescent="0.65">
      <c r="A1358" s="13"/>
      <c r="B1358" s="14"/>
      <c r="C1358" s="14"/>
      <c r="D1358" s="14"/>
      <c r="E1358" s="14"/>
      <c r="F1358" s="13"/>
      <c r="G1358" s="36"/>
      <c r="H1358" s="36"/>
      <c r="I1358" s="36"/>
      <c r="J1358" s="36"/>
      <c r="K1358" s="36"/>
      <c r="L1358" s="36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</row>
    <row r="1359" spans="1:33" ht="28.5" x14ac:dyDescent="0.6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</row>
    <row r="1360" spans="1:33" ht="28.5" x14ac:dyDescent="0.65">
      <c r="A1360" s="13"/>
      <c r="B1360" s="3"/>
      <c r="C1360" s="3"/>
      <c r="D1360" s="19" t="s">
        <v>22</v>
      </c>
      <c r="E1360" s="19"/>
      <c r="F1360" s="19"/>
      <c r="G1360" s="19"/>
      <c r="I1360" s="3"/>
      <c r="J1360" s="3"/>
      <c r="K1360" s="19" t="s">
        <v>23</v>
      </c>
      <c r="L1360" s="19"/>
      <c r="M1360" s="19"/>
      <c r="O1360" s="3"/>
      <c r="P1360" s="3"/>
      <c r="Q1360" s="19" t="s">
        <v>7</v>
      </c>
      <c r="R1360" s="19"/>
      <c r="W1360" s="19" t="s">
        <v>24</v>
      </c>
      <c r="X1360" s="19"/>
      <c r="Y1360" s="3"/>
      <c r="AB1360" s="3"/>
      <c r="AC1360" s="3"/>
      <c r="AD1360" s="19" t="s">
        <v>25</v>
      </c>
      <c r="AE1360" s="3"/>
      <c r="AF1360" s="3"/>
      <c r="AG1360" s="13"/>
    </row>
    <row r="1361" spans="1:33" ht="28.5" x14ac:dyDescent="0.65">
      <c r="A1361" s="13"/>
      <c r="B1361" s="49" t="s">
        <v>15</v>
      </c>
      <c r="C1361" s="49"/>
      <c r="D1361" s="17"/>
      <c r="E1361" s="17"/>
      <c r="F1361" s="17"/>
      <c r="G1361" s="18"/>
      <c r="I1361" s="37" t="s">
        <v>15</v>
      </c>
      <c r="J1361" s="37"/>
      <c r="K1361" s="17"/>
      <c r="L1361" s="17"/>
      <c r="M1361" s="3"/>
      <c r="O1361" s="37" t="s">
        <v>15</v>
      </c>
      <c r="P1361" s="37"/>
      <c r="Q1361" s="17"/>
      <c r="R1361" s="17"/>
      <c r="V1361" s="40" t="s">
        <v>15</v>
      </c>
      <c r="W1361" s="37"/>
      <c r="X1361" s="17"/>
      <c r="Y1361" s="3"/>
      <c r="AB1361" s="37" t="s">
        <v>15</v>
      </c>
      <c r="AC1361" s="37"/>
      <c r="AD1361" s="17"/>
      <c r="AE1361" s="3"/>
      <c r="AF1361" s="3"/>
      <c r="AG1361" s="13"/>
    </row>
    <row r="1362" spans="1:33" ht="46" x14ac:dyDescent="0.35">
      <c r="H1362" s="62" t="s">
        <v>26</v>
      </c>
      <c r="I1362" s="62"/>
      <c r="J1362" s="62"/>
      <c r="K1362" s="62"/>
      <c r="L1362" s="62"/>
      <c r="M1362" s="62"/>
      <c r="N1362" s="62"/>
      <c r="O1362" s="62"/>
      <c r="P1362" s="62"/>
      <c r="Q1362" s="62"/>
      <c r="R1362" s="62"/>
      <c r="S1362" s="62"/>
      <c r="T1362" s="62"/>
      <c r="U1362" s="62"/>
      <c r="V1362" s="62"/>
      <c r="W1362" s="62"/>
      <c r="X1362" s="62"/>
      <c r="Y1362" s="62"/>
      <c r="Z1362" s="62"/>
      <c r="AA1362" s="62"/>
      <c r="AB1362" s="62"/>
      <c r="AC1362" s="62"/>
      <c r="AD1362" s="62"/>
    </row>
    <row r="1363" spans="1:33" ht="46" x14ac:dyDescent="1">
      <c r="C1363" s="3"/>
      <c r="D1363" s="3"/>
      <c r="E1363" s="3"/>
      <c r="F1363" s="3"/>
      <c r="G1363" s="3"/>
      <c r="H1363" s="21"/>
      <c r="I1363" s="21"/>
      <c r="J1363" s="21"/>
      <c r="L1363" s="24"/>
      <c r="M1363" s="24"/>
      <c r="N1363" s="24"/>
      <c r="O1363" s="24"/>
      <c r="P1363" s="24" t="s">
        <v>21</v>
      </c>
      <c r="Q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</row>
    <row r="1364" spans="1:33" ht="46" x14ac:dyDescent="1">
      <c r="C1364" s="3"/>
      <c r="D1364" s="3"/>
      <c r="E1364" s="3"/>
      <c r="F1364" s="3"/>
      <c r="G1364" s="3"/>
      <c r="H1364" s="23"/>
      <c r="I1364" s="23"/>
      <c r="J1364" s="23"/>
      <c r="K1364" s="23"/>
      <c r="L1364" s="23"/>
      <c r="M1364" s="24"/>
      <c r="N1364" s="21"/>
      <c r="O1364" s="21"/>
      <c r="P1364" s="21"/>
      <c r="Q1364" s="21"/>
      <c r="R1364" s="21"/>
      <c r="S1364" s="21"/>
      <c r="T1364" s="22"/>
      <c r="U1364" s="21"/>
      <c r="V1364" s="21"/>
      <c r="W1364" s="21"/>
      <c r="X1364" s="21"/>
      <c r="Y1364" s="21"/>
      <c r="AC1364" s="3"/>
    </row>
    <row r="1365" spans="1:33" ht="46" x14ac:dyDescent="1">
      <c r="C1365" s="5"/>
      <c r="D1365" s="5"/>
      <c r="E1365" s="5"/>
      <c r="H1365" s="21"/>
      <c r="I1365" s="21"/>
      <c r="J1365" s="63" t="s">
        <v>111</v>
      </c>
      <c r="K1365" s="63"/>
      <c r="L1365" s="63"/>
      <c r="M1365" s="63"/>
      <c r="N1365" s="63"/>
      <c r="O1365" s="63"/>
      <c r="P1365" s="63"/>
      <c r="Q1365" s="63"/>
      <c r="R1365" s="63"/>
      <c r="S1365" s="63"/>
      <c r="T1365" s="63"/>
      <c r="U1365" s="63"/>
      <c r="V1365" s="63"/>
      <c r="W1365" s="63"/>
      <c r="X1365" s="63"/>
      <c r="Y1365" s="63"/>
      <c r="Z1365" s="63"/>
      <c r="AA1365" s="63"/>
      <c r="AB1365" s="63"/>
      <c r="AC1365" s="6"/>
      <c r="AD1365" s="7"/>
    </row>
    <row r="1366" spans="1:33" ht="33.5" x14ac:dyDescent="0.75">
      <c r="B1366" s="13"/>
      <c r="C1366" s="30"/>
      <c r="D1366" s="30"/>
      <c r="E1366" s="30"/>
      <c r="F1366" s="30"/>
      <c r="G1366" s="30"/>
      <c r="H1366" s="30"/>
      <c r="I1366" s="30"/>
      <c r="J1366" s="30"/>
      <c r="K1366" s="30"/>
      <c r="L1366" s="31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  <c r="AA1366" s="30"/>
      <c r="AB1366" s="30"/>
      <c r="AC1366" s="30"/>
      <c r="AD1366" s="30"/>
      <c r="AE1366" s="30"/>
      <c r="AF1366" s="30"/>
      <c r="AG1366" s="13"/>
    </row>
    <row r="1367" spans="1:33" ht="33.5" x14ac:dyDescent="0.75">
      <c r="B1367" s="13"/>
      <c r="C1367" s="30"/>
      <c r="D1367" s="30"/>
      <c r="E1367" s="30"/>
      <c r="F1367" s="30"/>
      <c r="G1367" s="58" t="s">
        <v>382</v>
      </c>
      <c r="H1367" s="58"/>
      <c r="I1367" s="58"/>
      <c r="J1367" s="58"/>
      <c r="K1367" s="58"/>
      <c r="L1367" s="58"/>
      <c r="M1367" s="58"/>
      <c r="N1367" s="30"/>
      <c r="O1367" s="30"/>
      <c r="P1367" s="30"/>
      <c r="Q1367" s="30"/>
      <c r="R1367" s="30"/>
      <c r="S1367" s="30"/>
      <c r="T1367" s="30"/>
      <c r="U1367" s="32"/>
      <c r="V1367" s="32"/>
      <c r="W1367" s="30"/>
      <c r="X1367" s="30"/>
      <c r="Y1367" s="30"/>
      <c r="Z1367" s="30"/>
      <c r="AA1367" s="30"/>
      <c r="AB1367" s="30"/>
      <c r="AC1367" s="30"/>
      <c r="AD1367" s="32"/>
      <c r="AE1367" s="30"/>
      <c r="AF1367" s="30"/>
      <c r="AG1367" s="13"/>
    </row>
    <row r="1368" spans="1:33" ht="33.5" x14ac:dyDescent="0.75">
      <c r="B1368" s="13"/>
      <c r="C1368" s="30"/>
      <c r="D1368" s="30"/>
      <c r="E1368" s="30"/>
      <c r="F1368" s="30"/>
      <c r="G1368" s="58"/>
      <c r="H1368" s="58"/>
      <c r="I1368" s="58"/>
      <c r="J1368" s="58"/>
      <c r="K1368" s="58"/>
      <c r="L1368" s="58"/>
      <c r="M1368" s="58"/>
      <c r="N1368" s="59" t="s">
        <v>9</v>
      </c>
      <c r="O1368" s="59"/>
      <c r="P1368" s="59"/>
      <c r="Q1368" s="59"/>
      <c r="R1368" s="59"/>
      <c r="S1368" s="60" t="s">
        <v>383</v>
      </c>
      <c r="T1368" s="60"/>
      <c r="U1368" s="60"/>
      <c r="V1368" s="60"/>
      <c r="W1368" s="60"/>
      <c r="X1368" s="60"/>
      <c r="Y1368" s="30"/>
      <c r="Z1368" s="61" t="s">
        <v>10</v>
      </c>
      <c r="AA1368" s="61"/>
      <c r="AB1368" s="61"/>
      <c r="AC1368" s="33" t="s">
        <v>344</v>
      </c>
      <c r="AD1368" s="32"/>
      <c r="AE1368" s="30"/>
      <c r="AF1368" s="30"/>
      <c r="AG1368" s="13"/>
    </row>
    <row r="1369" spans="1:33" ht="33.5" x14ac:dyDescent="0.75">
      <c r="B1369" s="13"/>
      <c r="C1369" s="30"/>
      <c r="D1369" s="55" t="s">
        <v>8</v>
      </c>
      <c r="E1369" s="55"/>
      <c r="F1369" s="55"/>
      <c r="G1369" s="58"/>
      <c r="H1369" s="58"/>
      <c r="I1369" s="58"/>
      <c r="J1369" s="58"/>
      <c r="K1369" s="58"/>
      <c r="L1369" s="58"/>
      <c r="M1369" s="58"/>
      <c r="N1369" s="59"/>
      <c r="O1369" s="59"/>
      <c r="P1369" s="59"/>
      <c r="Q1369" s="59"/>
      <c r="R1369" s="59"/>
      <c r="S1369" s="60"/>
      <c r="T1369" s="60"/>
      <c r="U1369" s="60"/>
      <c r="V1369" s="60"/>
      <c r="W1369" s="60"/>
      <c r="X1369" s="60"/>
      <c r="Y1369" s="30"/>
      <c r="Z1369" s="60" t="s">
        <v>343</v>
      </c>
      <c r="AA1369" s="60"/>
      <c r="AB1369" s="60"/>
      <c r="AC1369" s="60"/>
      <c r="AD1369" s="60"/>
      <c r="AE1369" s="60"/>
      <c r="AF1369" s="34"/>
      <c r="AG1369" s="13"/>
    </row>
    <row r="1370" spans="1:33" ht="33.5" x14ac:dyDescent="0.75">
      <c r="B1370" s="13"/>
      <c r="C1370" s="30"/>
      <c r="D1370" s="30"/>
      <c r="E1370" s="30"/>
      <c r="F1370" s="30"/>
      <c r="G1370" s="58"/>
      <c r="H1370" s="58"/>
      <c r="I1370" s="58"/>
      <c r="J1370" s="58"/>
      <c r="K1370" s="58"/>
      <c r="L1370" s="58"/>
      <c r="M1370" s="58"/>
      <c r="N1370" s="30"/>
      <c r="O1370" s="35"/>
      <c r="P1370" s="30"/>
      <c r="Q1370" s="30"/>
      <c r="R1370" s="35"/>
      <c r="S1370" s="4"/>
      <c r="T1370" s="4"/>
      <c r="U1370" s="4"/>
      <c r="V1370" s="4"/>
      <c r="W1370" s="4"/>
      <c r="X1370" s="4"/>
      <c r="Y1370" s="32"/>
      <c r="Z1370" s="60"/>
      <c r="AA1370" s="60"/>
      <c r="AB1370" s="60"/>
      <c r="AC1370" s="60"/>
      <c r="AD1370" s="60"/>
      <c r="AE1370" s="60"/>
      <c r="AF1370" s="34"/>
      <c r="AG1370" s="13"/>
    </row>
    <row r="1371" spans="1:33" ht="33.5" x14ac:dyDescent="0.75">
      <c r="B1371" s="13"/>
      <c r="C1371" s="30"/>
      <c r="D1371" s="30"/>
      <c r="E1371" s="35"/>
      <c r="F1371" s="35"/>
      <c r="G1371" s="58"/>
      <c r="H1371" s="58"/>
      <c r="I1371" s="58"/>
      <c r="J1371" s="58"/>
      <c r="K1371" s="58"/>
      <c r="L1371" s="58"/>
      <c r="M1371" s="58"/>
      <c r="N1371" s="30"/>
      <c r="O1371" s="30"/>
      <c r="P1371" s="30"/>
      <c r="Q1371" s="30"/>
      <c r="R1371" s="30"/>
      <c r="S1371" s="30"/>
      <c r="T1371" s="30"/>
      <c r="U1371" s="30"/>
      <c r="V1371" s="30"/>
      <c r="W1371" s="30"/>
      <c r="X1371" s="30"/>
      <c r="Y1371" s="30"/>
      <c r="Z1371" s="34"/>
      <c r="AA1371" s="34"/>
      <c r="AB1371" s="34"/>
      <c r="AC1371" s="34"/>
      <c r="AD1371" s="34"/>
      <c r="AE1371" s="34"/>
      <c r="AF1371" s="34"/>
      <c r="AG1371" s="13"/>
    </row>
    <row r="1372" spans="1:33" ht="33.5" x14ac:dyDescent="0.75">
      <c r="B1372" s="13"/>
      <c r="C1372" s="30"/>
      <c r="D1372" s="30"/>
      <c r="E1372" s="55" t="s">
        <v>16</v>
      </c>
      <c r="F1372" s="55"/>
      <c r="G1372" s="56" t="s">
        <v>384</v>
      </c>
      <c r="H1372" s="56"/>
      <c r="I1372" s="56"/>
      <c r="J1372" s="56"/>
      <c r="K1372" s="56"/>
      <c r="L1372" s="56"/>
      <c r="M1372" s="56"/>
      <c r="N1372" s="30"/>
      <c r="O1372" s="30"/>
      <c r="P1372" s="30"/>
      <c r="Q1372" s="30"/>
      <c r="R1372" s="30"/>
      <c r="S1372" s="30"/>
      <c r="T1372" s="30"/>
      <c r="U1372" s="30"/>
      <c r="V1372" s="30"/>
      <c r="W1372" s="30"/>
      <c r="X1372" s="30"/>
      <c r="Y1372" s="30"/>
      <c r="Z1372" s="30"/>
      <c r="AA1372" s="30"/>
      <c r="AB1372" s="30"/>
      <c r="AC1372" s="30"/>
      <c r="AD1372" s="30"/>
      <c r="AE1372" s="30"/>
      <c r="AF1372" s="30"/>
      <c r="AG1372" s="13"/>
    </row>
    <row r="1373" spans="1:33" ht="33.5" x14ac:dyDescent="0.75">
      <c r="B1373" s="13"/>
      <c r="C1373" s="30"/>
      <c r="D1373" s="30"/>
      <c r="E1373" s="30"/>
      <c r="F1373" s="30"/>
      <c r="G1373" s="56"/>
      <c r="H1373" s="56"/>
      <c r="I1373" s="56"/>
      <c r="J1373" s="56"/>
      <c r="K1373" s="56"/>
      <c r="L1373" s="56"/>
      <c r="M1373" s="56"/>
      <c r="N1373" s="30"/>
      <c r="O1373" s="32"/>
      <c r="P1373" s="30"/>
      <c r="Q1373" s="30"/>
      <c r="R1373" s="30"/>
      <c r="S1373" s="30"/>
      <c r="T1373" s="30"/>
      <c r="U1373" s="30"/>
      <c r="V1373" s="30"/>
      <c r="W1373" s="30"/>
      <c r="X1373" s="30"/>
      <c r="Y1373" s="30"/>
      <c r="Z1373" s="30"/>
      <c r="AA1373" s="30"/>
      <c r="AB1373" s="30"/>
      <c r="AC1373" s="30"/>
      <c r="AD1373" s="30"/>
      <c r="AE1373" s="30"/>
      <c r="AF1373" s="30"/>
      <c r="AG1373" s="13"/>
    </row>
    <row r="1374" spans="1:33" ht="31" x14ac:dyDescent="0.7">
      <c r="B1374" s="13"/>
      <c r="C1374" s="8"/>
      <c r="D1374" s="8"/>
      <c r="E1374" s="8"/>
      <c r="F1374" s="8"/>
      <c r="G1374" s="8"/>
      <c r="H1374" s="8"/>
      <c r="I1374" s="8"/>
      <c r="J1374" s="8"/>
      <c r="K1374" s="8"/>
      <c r="L1374" s="9"/>
      <c r="M1374" s="9"/>
      <c r="N1374" s="10"/>
      <c r="O1374" s="9"/>
      <c r="P1374" s="8"/>
      <c r="Q1374" s="8"/>
      <c r="R1374" s="8"/>
      <c r="S1374" s="8"/>
      <c r="T1374" s="8"/>
      <c r="U1374" s="8"/>
      <c r="V1374" s="8"/>
      <c r="W1374" s="8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</row>
    <row r="1375" spans="1:33" ht="31" x14ac:dyDescent="0.7">
      <c r="B1375" s="8"/>
      <c r="C1375" s="12" t="s">
        <v>11</v>
      </c>
      <c r="D1375" s="12"/>
      <c r="E1375" s="12"/>
      <c r="F1375" s="12"/>
      <c r="G1375" s="12"/>
      <c r="H1375" s="12"/>
      <c r="I1375" s="12"/>
      <c r="J1375" s="9"/>
      <c r="K1375" s="9"/>
      <c r="L1375" s="8"/>
      <c r="M1375" s="8"/>
      <c r="N1375" s="8"/>
      <c r="O1375" s="8"/>
      <c r="P1375" s="8"/>
      <c r="Q1375" s="8"/>
      <c r="R1375" s="8"/>
      <c r="U1375" s="8"/>
      <c r="V1375" s="8"/>
      <c r="W1375" s="8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</row>
    <row r="1376" spans="1:33" ht="31" x14ac:dyDescent="0.7">
      <c r="B1376" s="11" t="s">
        <v>0</v>
      </c>
      <c r="C1376" s="9" t="s">
        <v>569</v>
      </c>
      <c r="D1376" s="9"/>
      <c r="E1376" s="9"/>
      <c r="F1376" s="9"/>
      <c r="G1376" s="9"/>
      <c r="H1376" s="9"/>
      <c r="I1376" s="9"/>
      <c r="J1376" s="8"/>
      <c r="K1376" s="8"/>
      <c r="L1376" s="8"/>
      <c r="M1376" s="8"/>
      <c r="N1376" s="8"/>
      <c r="O1376" s="8"/>
      <c r="P1376" s="8"/>
      <c r="Q1376" s="8"/>
      <c r="R1376" s="8"/>
      <c r="U1376" s="8"/>
      <c r="V1376" s="8"/>
      <c r="W1376" s="8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</row>
    <row r="1377" spans="1:33" ht="31" x14ac:dyDescent="0.7">
      <c r="B1377" s="11" t="s">
        <v>1</v>
      </c>
      <c r="C1377" s="9" t="s">
        <v>570</v>
      </c>
      <c r="D1377" s="9"/>
      <c r="E1377" s="9"/>
      <c r="F1377" s="9"/>
      <c r="G1377" s="9"/>
      <c r="H1377" s="9"/>
      <c r="I1377" s="9"/>
      <c r="J1377" s="9"/>
      <c r="K1377" s="10"/>
      <c r="L1377" s="8"/>
      <c r="M1377" s="8"/>
      <c r="N1377" s="8"/>
      <c r="O1377" s="8"/>
      <c r="P1377" s="8"/>
      <c r="Q1377" s="8"/>
      <c r="R1377" s="8"/>
      <c r="U1377" s="8"/>
      <c r="V1377" s="8"/>
      <c r="W1377" s="8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</row>
    <row r="1378" spans="1:33" ht="31" x14ac:dyDescent="0.7">
      <c r="A1378" s="2"/>
      <c r="B1378" s="11" t="s">
        <v>2</v>
      </c>
      <c r="C1378" s="9" t="s">
        <v>571</v>
      </c>
      <c r="D1378" s="9"/>
      <c r="E1378" s="9"/>
      <c r="F1378" s="9"/>
      <c r="G1378" s="9"/>
      <c r="H1378" s="9"/>
      <c r="I1378" s="9"/>
      <c r="J1378" s="9"/>
      <c r="K1378" s="8"/>
      <c r="L1378" s="10"/>
      <c r="M1378" s="10"/>
      <c r="N1378" s="10"/>
      <c r="O1378" s="10"/>
      <c r="P1378" s="10"/>
      <c r="Q1378" s="10"/>
      <c r="R1378" s="10"/>
      <c r="S1378" s="2"/>
      <c r="T1378" s="2"/>
      <c r="U1378" s="10"/>
      <c r="V1378" s="10"/>
      <c r="W1378" s="1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</row>
    <row r="1379" spans="1:33" ht="28.5" x14ac:dyDescent="0.65"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</row>
    <row r="1380" spans="1:33" ht="28.5" customHeight="1" x14ac:dyDescent="0.35">
      <c r="A1380" s="2"/>
      <c r="B1380" s="57"/>
      <c r="C1380" s="51" t="s">
        <v>6</v>
      </c>
      <c r="D1380" s="51"/>
      <c r="E1380" s="51"/>
      <c r="F1380" s="51"/>
      <c r="G1380" s="51"/>
      <c r="H1380" s="51"/>
      <c r="I1380" s="51" t="s">
        <v>23</v>
      </c>
      <c r="J1380" s="51"/>
      <c r="K1380" s="51"/>
      <c r="L1380" s="51"/>
      <c r="M1380" s="51"/>
      <c r="N1380" s="51"/>
      <c r="O1380" s="51" t="s">
        <v>7</v>
      </c>
      <c r="P1380" s="51"/>
      <c r="Q1380" s="51"/>
      <c r="R1380" s="51"/>
      <c r="S1380" s="51"/>
      <c r="T1380" s="51"/>
      <c r="U1380" s="51" t="s">
        <v>24</v>
      </c>
      <c r="V1380" s="51"/>
      <c r="W1380" s="51"/>
      <c r="X1380" s="51"/>
      <c r="Y1380" s="51"/>
      <c r="Z1380" s="51"/>
      <c r="AA1380" s="51" t="s">
        <v>25</v>
      </c>
      <c r="AB1380" s="51"/>
      <c r="AC1380" s="51"/>
      <c r="AD1380" s="51"/>
      <c r="AE1380" s="51"/>
      <c r="AF1380" s="51"/>
      <c r="AG1380" s="27"/>
    </row>
    <row r="1381" spans="1:33" ht="28.5" x14ac:dyDescent="0.35">
      <c r="A1381" s="2"/>
      <c r="B1381" s="57"/>
      <c r="C1381" s="25" t="s">
        <v>0</v>
      </c>
      <c r="D1381" s="25" t="s">
        <v>1</v>
      </c>
      <c r="E1381" s="25" t="s">
        <v>2</v>
      </c>
      <c r="F1381" s="25" t="s">
        <v>3</v>
      </c>
      <c r="G1381" s="25" t="s">
        <v>4</v>
      </c>
      <c r="H1381" s="25" t="s">
        <v>5</v>
      </c>
      <c r="I1381" s="25" t="s">
        <v>0</v>
      </c>
      <c r="J1381" s="25" t="s">
        <v>1</v>
      </c>
      <c r="K1381" s="25" t="s">
        <v>2</v>
      </c>
      <c r="L1381" s="25" t="s">
        <v>3</v>
      </c>
      <c r="M1381" s="25" t="s">
        <v>4</v>
      </c>
      <c r="N1381" s="25" t="s">
        <v>5</v>
      </c>
      <c r="O1381" s="25" t="s">
        <v>0</v>
      </c>
      <c r="P1381" s="25" t="s">
        <v>1</v>
      </c>
      <c r="Q1381" s="25" t="s">
        <v>2</v>
      </c>
      <c r="R1381" s="25" t="s">
        <v>3</v>
      </c>
      <c r="S1381" s="25" t="s">
        <v>4</v>
      </c>
      <c r="T1381" s="25" t="s">
        <v>5</v>
      </c>
      <c r="U1381" s="25" t="s">
        <v>0</v>
      </c>
      <c r="V1381" s="25" t="s">
        <v>1</v>
      </c>
      <c r="W1381" s="25" t="s">
        <v>2</v>
      </c>
      <c r="X1381" s="25" t="s">
        <v>3</v>
      </c>
      <c r="Y1381" s="25" t="s">
        <v>4</v>
      </c>
      <c r="Z1381" s="25" t="s">
        <v>5</v>
      </c>
      <c r="AA1381" s="25" t="s">
        <v>0</v>
      </c>
      <c r="AB1381" s="25" t="s">
        <v>1</v>
      </c>
      <c r="AC1381" s="25" t="s">
        <v>2</v>
      </c>
      <c r="AD1381" s="25" t="s">
        <v>3</v>
      </c>
      <c r="AE1381" s="25" t="s">
        <v>4</v>
      </c>
      <c r="AF1381" s="25" t="s">
        <v>5</v>
      </c>
      <c r="AG1381" s="28"/>
    </row>
    <row r="1382" spans="1:33" ht="28.5" x14ac:dyDescent="0.35">
      <c r="A1382" s="2"/>
      <c r="B1382" s="26" t="s">
        <v>0</v>
      </c>
      <c r="C1382" s="25">
        <v>8</v>
      </c>
      <c r="D1382" s="25">
        <v>8</v>
      </c>
      <c r="E1382" s="25">
        <v>8</v>
      </c>
      <c r="F1382" s="25">
        <v>8</v>
      </c>
      <c r="G1382" s="25">
        <v>8</v>
      </c>
      <c r="H1382" s="52">
        <v>9</v>
      </c>
      <c r="I1382" s="25"/>
      <c r="J1382" s="25"/>
      <c r="K1382" s="25"/>
      <c r="L1382" s="25"/>
      <c r="M1382" s="25"/>
      <c r="N1382" s="52">
        <v>0</v>
      </c>
      <c r="O1382" s="25">
        <v>7</v>
      </c>
      <c r="P1382" s="25">
        <v>8</v>
      </c>
      <c r="Q1382" s="25">
        <v>8</v>
      </c>
      <c r="R1382" s="25">
        <v>7</v>
      </c>
      <c r="S1382" s="25">
        <v>7</v>
      </c>
      <c r="T1382" s="52">
        <v>8</v>
      </c>
      <c r="U1382" s="25">
        <v>8</v>
      </c>
      <c r="V1382" s="25">
        <v>8</v>
      </c>
      <c r="W1382" s="25">
        <v>8</v>
      </c>
      <c r="X1382" s="25">
        <v>8</v>
      </c>
      <c r="Y1382" s="25">
        <v>8</v>
      </c>
      <c r="Z1382" s="52">
        <v>9</v>
      </c>
      <c r="AA1382" s="25">
        <v>8</v>
      </c>
      <c r="AB1382" s="25">
        <v>9</v>
      </c>
      <c r="AC1382" s="25">
        <v>8</v>
      </c>
      <c r="AD1382" s="25">
        <v>8</v>
      </c>
      <c r="AE1382" s="25">
        <v>8</v>
      </c>
      <c r="AF1382" s="52">
        <v>9</v>
      </c>
      <c r="AG1382" s="28"/>
    </row>
    <row r="1383" spans="1:33" ht="28.5" x14ac:dyDescent="0.35">
      <c r="A1383" s="2"/>
      <c r="B1383" s="26" t="s">
        <v>1</v>
      </c>
      <c r="C1383" s="25">
        <v>8</v>
      </c>
      <c r="D1383" s="25">
        <v>9</v>
      </c>
      <c r="E1383" s="25">
        <v>9</v>
      </c>
      <c r="F1383" s="25">
        <v>8</v>
      </c>
      <c r="G1383" s="25">
        <v>8</v>
      </c>
      <c r="H1383" s="53"/>
      <c r="I1383" s="25"/>
      <c r="J1383" s="25"/>
      <c r="K1383" s="25"/>
      <c r="L1383" s="25"/>
      <c r="M1383" s="25"/>
      <c r="N1383" s="53"/>
      <c r="O1383" s="25">
        <v>8</v>
      </c>
      <c r="P1383" s="25">
        <v>8</v>
      </c>
      <c r="Q1383" s="25">
        <v>8</v>
      </c>
      <c r="R1383" s="25">
        <v>7</v>
      </c>
      <c r="S1383" s="25">
        <v>8</v>
      </c>
      <c r="T1383" s="53"/>
      <c r="U1383" s="25">
        <v>8</v>
      </c>
      <c r="V1383" s="25">
        <v>8</v>
      </c>
      <c r="W1383" s="25">
        <v>8</v>
      </c>
      <c r="X1383" s="25">
        <v>8</v>
      </c>
      <c r="Y1383" s="25">
        <v>8</v>
      </c>
      <c r="Z1383" s="53"/>
      <c r="AA1383" s="25">
        <v>9</v>
      </c>
      <c r="AB1383" s="25">
        <v>9</v>
      </c>
      <c r="AC1383" s="25">
        <v>9</v>
      </c>
      <c r="AD1383" s="25">
        <v>8</v>
      </c>
      <c r="AE1383" s="25">
        <v>9</v>
      </c>
      <c r="AF1383" s="53"/>
      <c r="AG1383" s="28"/>
    </row>
    <row r="1384" spans="1:33" ht="28.5" x14ac:dyDescent="0.35">
      <c r="A1384" s="2"/>
      <c r="B1384" s="26" t="s">
        <v>2</v>
      </c>
      <c r="C1384" s="25">
        <v>9</v>
      </c>
      <c r="D1384" s="25">
        <v>9</v>
      </c>
      <c r="E1384" s="25">
        <v>10</v>
      </c>
      <c r="F1384" s="25">
        <v>10</v>
      </c>
      <c r="G1384" s="25">
        <v>10</v>
      </c>
      <c r="H1384" s="53"/>
      <c r="I1384" s="25"/>
      <c r="J1384" s="25"/>
      <c r="K1384" s="25"/>
      <c r="L1384" s="25"/>
      <c r="M1384" s="25"/>
      <c r="N1384" s="53"/>
      <c r="O1384" s="25">
        <v>9</v>
      </c>
      <c r="P1384" s="25">
        <v>8</v>
      </c>
      <c r="Q1384" s="25">
        <v>8</v>
      </c>
      <c r="R1384" s="25">
        <v>8</v>
      </c>
      <c r="S1384" s="25">
        <v>8</v>
      </c>
      <c r="T1384" s="53"/>
      <c r="U1384" s="25">
        <v>9</v>
      </c>
      <c r="V1384" s="25">
        <v>9</v>
      </c>
      <c r="W1384" s="25">
        <v>9</v>
      </c>
      <c r="X1384" s="25">
        <v>9</v>
      </c>
      <c r="Y1384" s="25">
        <v>9</v>
      </c>
      <c r="Z1384" s="53"/>
      <c r="AA1384" s="25">
        <v>9</v>
      </c>
      <c r="AB1384" s="25">
        <v>9</v>
      </c>
      <c r="AC1384" s="25">
        <v>9</v>
      </c>
      <c r="AD1384" s="25">
        <v>8</v>
      </c>
      <c r="AE1384" s="25">
        <v>9</v>
      </c>
      <c r="AF1384" s="53"/>
      <c r="AG1384" s="28"/>
    </row>
    <row r="1385" spans="1:33" ht="28.5" x14ac:dyDescent="0.35">
      <c r="A1385" s="2"/>
      <c r="B1385" s="25"/>
      <c r="C1385" s="29">
        <f>SUM(C1382:C1384)/3</f>
        <v>8.3333333333333339</v>
      </c>
      <c r="D1385" s="29">
        <f t="shared" ref="D1385:F1385" si="33">SUM(D1382:D1384)/3</f>
        <v>8.6666666666666661</v>
      </c>
      <c r="E1385" s="29">
        <f t="shared" si="33"/>
        <v>9</v>
      </c>
      <c r="F1385" s="29">
        <f t="shared" si="33"/>
        <v>8.6666666666666661</v>
      </c>
      <c r="G1385" s="29">
        <f>SUM(G1382:G1384)/3</f>
        <v>8.6666666666666661</v>
      </c>
      <c r="H1385" s="54"/>
      <c r="I1385" s="29">
        <f>SUM(I1382:I1384)/3</f>
        <v>0</v>
      </c>
      <c r="J1385" s="29">
        <f>SUM(J1382:J1384)/3</f>
        <v>0</v>
      </c>
      <c r="K1385" s="29">
        <f>SUM(K1382:K1384)/3</f>
        <v>0</v>
      </c>
      <c r="L1385" s="29">
        <f>SUM(L1382:L1384)/3</f>
        <v>0</v>
      </c>
      <c r="M1385" s="29">
        <f>SUM(M1382:M1384)/3</f>
        <v>0</v>
      </c>
      <c r="N1385" s="54"/>
      <c r="O1385" s="29">
        <f>SUM(O1382:O1384)/3</f>
        <v>8</v>
      </c>
      <c r="P1385" s="29">
        <f>SUM(P1382:P1384)/3</f>
        <v>8</v>
      </c>
      <c r="Q1385" s="29">
        <f>SUM(Q1382:Q1384)/3</f>
        <v>8</v>
      </c>
      <c r="R1385" s="29">
        <f>SUM(R1382:R1384)/3</f>
        <v>7.333333333333333</v>
      </c>
      <c r="S1385" s="29">
        <f>SUM(S1382:S1384)/3</f>
        <v>7.666666666666667</v>
      </c>
      <c r="T1385" s="54"/>
      <c r="U1385" s="29">
        <f>SUM(U1382:U1384)/3</f>
        <v>8.3333333333333339</v>
      </c>
      <c r="V1385" s="29">
        <f>SUM(V1382:V1384)/3</f>
        <v>8.3333333333333339</v>
      </c>
      <c r="W1385" s="29">
        <f>SUM(W1382:W1384)/3</f>
        <v>8.3333333333333339</v>
      </c>
      <c r="X1385" s="29">
        <f>SUM(X1382:X1384)/3</f>
        <v>8.3333333333333339</v>
      </c>
      <c r="Y1385" s="29">
        <f>SUM(Y1382:Y1384)/3</f>
        <v>8.3333333333333339</v>
      </c>
      <c r="Z1385" s="54"/>
      <c r="AA1385" s="29">
        <f>SUM(AA1382:AA1384)/3</f>
        <v>8.6666666666666661</v>
      </c>
      <c r="AB1385" s="29">
        <f>SUM(AB1382:AB1384)/3</f>
        <v>9</v>
      </c>
      <c r="AC1385" s="29">
        <f>SUM(AC1382:AC1384)/3</f>
        <v>8.6666666666666661</v>
      </c>
      <c r="AD1385" s="29">
        <f>SUM(AD1382:AD1384)/3</f>
        <v>8</v>
      </c>
      <c r="AE1385" s="29">
        <f>SUM(AE1382:AE1384)/3</f>
        <v>8.6666666666666661</v>
      </c>
      <c r="AF1385" s="54"/>
      <c r="AG1385" s="28"/>
    </row>
    <row r="1386" spans="1:33" ht="28.5" x14ac:dyDescent="0.35">
      <c r="A1386" s="2"/>
      <c r="B1386" s="25"/>
      <c r="C1386" s="50">
        <f>SUM(C1385:E1385)/3</f>
        <v>8.6666666666666661</v>
      </c>
      <c r="D1386" s="50"/>
      <c r="E1386" s="50"/>
      <c r="F1386" s="50">
        <f>(F1385+G1385+H1382)/3</f>
        <v>8.7777777777777768</v>
      </c>
      <c r="G1386" s="50"/>
      <c r="H1386" s="50"/>
      <c r="I1386" s="50">
        <v>8</v>
      </c>
      <c r="J1386" s="50"/>
      <c r="K1386" s="50"/>
      <c r="L1386" s="50">
        <v>9</v>
      </c>
      <c r="M1386" s="50"/>
      <c r="N1386" s="50"/>
      <c r="O1386" s="50">
        <f>SUM(O1385:Q1385)/3</f>
        <v>8</v>
      </c>
      <c r="P1386" s="50"/>
      <c r="Q1386" s="50"/>
      <c r="R1386" s="50">
        <f>(R1385+S1385+T1382)/3</f>
        <v>7.666666666666667</v>
      </c>
      <c r="S1386" s="50"/>
      <c r="T1386" s="50"/>
      <c r="U1386" s="50">
        <f>SUM(U1385:W1385)/3</f>
        <v>8.3333333333333339</v>
      </c>
      <c r="V1386" s="50"/>
      <c r="W1386" s="50"/>
      <c r="X1386" s="50">
        <f>(X1385+Y1385+Z1382)/3</f>
        <v>8.5555555555555554</v>
      </c>
      <c r="Y1386" s="50"/>
      <c r="Z1386" s="50"/>
      <c r="AA1386" s="50">
        <f>SUM(AA1385:AC1385)/3</f>
        <v>8.7777777777777768</v>
      </c>
      <c r="AB1386" s="50"/>
      <c r="AC1386" s="50"/>
      <c r="AD1386" s="50">
        <f>(AD1385+AE1385+AF1382)/3</f>
        <v>8.5555555555555554</v>
      </c>
      <c r="AE1386" s="50"/>
      <c r="AF1386" s="50"/>
      <c r="AG1386" s="28"/>
    </row>
    <row r="1387" spans="1:33" ht="28.5" x14ac:dyDescent="0.35">
      <c r="A1387" s="2"/>
      <c r="B1387" s="25"/>
      <c r="C1387" s="50">
        <f>C1386+F1386</f>
        <v>17.444444444444443</v>
      </c>
      <c r="D1387" s="50"/>
      <c r="E1387" s="50"/>
      <c r="F1387" s="50"/>
      <c r="G1387" s="50"/>
      <c r="H1387" s="50"/>
      <c r="I1387" s="50">
        <f>I1386+L1386</f>
        <v>17</v>
      </c>
      <c r="J1387" s="50"/>
      <c r="K1387" s="50"/>
      <c r="L1387" s="50"/>
      <c r="M1387" s="50"/>
      <c r="N1387" s="50"/>
      <c r="O1387" s="50">
        <f>O1386+R1386</f>
        <v>15.666666666666668</v>
      </c>
      <c r="P1387" s="50"/>
      <c r="Q1387" s="50"/>
      <c r="R1387" s="50"/>
      <c r="S1387" s="50"/>
      <c r="T1387" s="50"/>
      <c r="U1387" s="50">
        <f>U1386+X1386</f>
        <v>16.888888888888889</v>
      </c>
      <c r="V1387" s="50"/>
      <c r="W1387" s="50"/>
      <c r="X1387" s="50"/>
      <c r="Y1387" s="50"/>
      <c r="Z1387" s="50"/>
      <c r="AA1387" s="50">
        <f>AA1386+AD1386</f>
        <v>17.333333333333332</v>
      </c>
      <c r="AB1387" s="50"/>
      <c r="AC1387" s="50"/>
      <c r="AD1387" s="50"/>
      <c r="AE1387" s="50"/>
      <c r="AF1387" s="50"/>
      <c r="AG1387" s="28"/>
    </row>
    <row r="1388" spans="1:33" ht="28.5" x14ac:dyDescent="0.65">
      <c r="A1388" s="13"/>
      <c r="AG1388" s="13"/>
    </row>
    <row r="1389" spans="1:33" ht="28.5" x14ac:dyDescent="0.65">
      <c r="A1389" s="13"/>
      <c r="B1389" s="46" t="s">
        <v>12</v>
      </c>
      <c r="C1389" s="46"/>
      <c r="D1389" s="46"/>
      <c r="E1389" s="47">
        <f>SUM(C1386:AF1386)</f>
        <v>84.333333333333329</v>
      </c>
      <c r="F1389" s="47"/>
      <c r="G1389" s="15" t="s">
        <v>13</v>
      </c>
      <c r="H1389" s="15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</row>
    <row r="1390" spans="1:33" ht="28.5" x14ac:dyDescent="0.6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</row>
    <row r="1391" spans="1:33" ht="28.5" x14ac:dyDescent="0.65">
      <c r="A1391" s="13"/>
      <c r="B1391" s="46" t="s">
        <v>14</v>
      </c>
      <c r="C1391" s="46"/>
      <c r="D1391" s="46"/>
      <c r="E1391" s="46"/>
      <c r="F1391" s="13"/>
      <c r="G1391" s="48" t="str" cm="1">
        <f t="array" ref="G1391">_xlfn.IFS(E1389&lt;40,"Диплом",E1389&lt;60,"Бронзовая медаль",E1389&lt;80,"Серебряная медаль",E1389&lt;100,"Золотая медаль")</f>
        <v>Золотая медаль</v>
      </c>
      <c r="H1391" s="48"/>
      <c r="I1391" s="48"/>
      <c r="J1391" s="48"/>
      <c r="K1391" s="48"/>
      <c r="L1391" s="48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</row>
    <row r="1392" spans="1:33" ht="28.5" x14ac:dyDescent="0.65">
      <c r="A1392" s="13"/>
      <c r="B1392" s="14"/>
      <c r="C1392" s="14"/>
      <c r="D1392" s="14"/>
      <c r="E1392" s="14"/>
      <c r="F1392" s="13"/>
      <c r="G1392" s="36"/>
      <c r="H1392" s="36"/>
      <c r="I1392" s="36"/>
      <c r="J1392" s="36"/>
      <c r="K1392" s="36"/>
      <c r="L1392" s="36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</row>
    <row r="1393" spans="1:33" ht="28.5" x14ac:dyDescent="0.6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</row>
    <row r="1394" spans="1:33" ht="28.5" x14ac:dyDescent="0.65">
      <c r="A1394" s="13"/>
      <c r="B1394" s="3"/>
      <c r="C1394" s="3"/>
      <c r="D1394" s="19" t="s">
        <v>22</v>
      </c>
      <c r="E1394" s="19"/>
      <c r="F1394" s="19"/>
      <c r="G1394" s="19"/>
      <c r="I1394" s="3"/>
      <c r="J1394" s="3"/>
      <c r="K1394" s="19" t="s">
        <v>23</v>
      </c>
      <c r="L1394" s="19"/>
      <c r="M1394" s="19"/>
      <c r="O1394" s="3"/>
      <c r="P1394" s="3"/>
      <c r="Q1394" s="19" t="s">
        <v>7</v>
      </c>
      <c r="R1394" s="19"/>
      <c r="W1394" s="19" t="s">
        <v>24</v>
      </c>
      <c r="X1394" s="19"/>
      <c r="Y1394" s="3"/>
      <c r="AB1394" s="3"/>
      <c r="AC1394" s="3"/>
      <c r="AD1394" s="19" t="s">
        <v>25</v>
      </c>
      <c r="AE1394" s="3"/>
      <c r="AF1394" s="3"/>
      <c r="AG1394" s="13"/>
    </row>
    <row r="1395" spans="1:33" ht="28.5" x14ac:dyDescent="0.65">
      <c r="A1395" s="13"/>
      <c r="B1395" s="49" t="s">
        <v>15</v>
      </c>
      <c r="C1395" s="49"/>
      <c r="D1395" s="17"/>
      <c r="E1395" s="17"/>
      <c r="F1395" s="17"/>
      <c r="G1395" s="18"/>
      <c r="I1395" s="37" t="s">
        <v>15</v>
      </c>
      <c r="J1395" s="37"/>
      <c r="K1395" s="17"/>
      <c r="L1395" s="17"/>
      <c r="M1395" s="3"/>
      <c r="O1395" s="37" t="s">
        <v>15</v>
      </c>
      <c r="P1395" s="37"/>
      <c r="Q1395" s="17"/>
      <c r="R1395" s="17"/>
      <c r="V1395" s="40" t="s">
        <v>15</v>
      </c>
      <c r="W1395" s="37"/>
      <c r="X1395" s="17"/>
      <c r="Y1395" s="3"/>
      <c r="AB1395" s="37" t="s">
        <v>15</v>
      </c>
      <c r="AC1395" s="37"/>
      <c r="AD1395" s="17"/>
      <c r="AE1395" s="3"/>
      <c r="AF1395" s="3"/>
      <c r="AG1395" s="13"/>
    </row>
    <row r="1396" spans="1:33" ht="46" x14ac:dyDescent="0.35">
      <c r="H1396" s="62" t="s">
        <v>26</v>
      </c>
      <c r="I1396" s="62"/>
      <c r="J1396" s="62"/>
      <c r="K1396" s="62"/>
      <c r="L1396" s="62"/>
      <c r="M1396" s="62"/>
      <c r="N1396" s="62"/>
      <c r="O1396" s="62"/>
      <c r="P1396" s="62"/>
      <c r="Q1396" s="62"/>
      <c r="R1396" s="62"/>
      <c r="S1396" s="62"/>
      <c r="T1396" s="62"/>
      <c r="U1396" s="62"/>
      <c r="V1396" s="62"/>
      <c r="W1396" s="62"/>
      <c r="X1396" s="62"/>
      <c r="Y1396" s="62"/>
      <c r="Z1396" s="62"/>
      <c r="AA1396" s="62"/>
      <c r="AB1396" s="62"/>
      <c r="AC1396" s="62"/>
      <c r="AD1396" s="62"/>
    </row>
    <row r="1397" spans="1:33" ht="46" x14ac:dyDescent="1">
      <c r="C1397" s="3"/>
      <c r="D1397" s="3"/>
      <c r="E1397" s="3"/>
      <c r="F1397" s="3"/>
      <c r="G1397" s="3"/>
      <c r="H1397" s="21"/>
      <c r="I1397" s="21"/>
      <c r="J1397" s="21"/>
      <c r="L1397" s="24"/>
      <c r="M1397" s="24"/>
      <c r="N1397" s="24"/>
      <c r="O1397" s="24"/>
      <c r="P1397" s="24" t="s">
        <v>21</v>
      </c>
      <c r="Q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</row>
    <row r="1398" spans="1:33" ht="46" x14ac:dyDescent="1">
      <c r="C1398" s="3"/>
      <c r="D1398" s="3"/>
      <c r="E1398" s="3"/>
      <c r="F1398" s="3"/>
      <c r="G1398" s="3"/>
      <c r="H1398" s="23"/>
      <c r="I1398" s="23"/>
      <c r="J1398" s="23"/>
      <c r="K1398" s="23"/>
      <c r="L1398" s="23"/>
      <c r="M1398" s="24"/>
      <c r="N1398" s="21"/>
      <c r="O1398" s="21"/>
      <c r="P1398" s="21"/>
      <c r="Q1398" s="21"/>
      <c r="R1398" s="21"/>
      <c r="S1398" s="21"/>
      <c r="T1398" s="22"/>
      <c r="U1398" s="21"/>
      <c r="V1398" s="21"/>
      <c r="W1398" s="21"/>
      <c r="X1398" s="21"/>
      <c r="Y1398" s="21"/>
      <c r="AC1398" s="3"/>
    </row>
    <row r="1399" spans="1:33" ht="46" x14ac:dyDescent="1">
      <c r="C1399" s="5"/>
      <c r="D1399" s="5"/>
      <c r="E1399" s="5"/>
      <c r="H1399" s="21"/>
      <c r="I1399" s="21"/>
      <c r="J1399" s="63" t="s">
        <v>112</v>
      </c>
      <c r="K1399" s="63"/>
      <c r="L1399" s="63"/>
      <c r="M1399" s="63"/>
      <c r="N1399" s="63"/>
      <c r="O1399" s="63"/>
      <c r="P1399" s="63"/>
      <c r="Q1399" s="63"/>
      <c r="R1399" s="63"/>
      <c r="S1399" s="63"/>
      <c r="T1399" s="63"/>
      <c r="U1399" s="63"/>
      <c r="V1399" s="63"/>
      <c r="W1399" s="63"/>
      <c r="X1399" s="63"/>
      <c r="Y1399" s="63"/>
      <c r="Z1399" s="63"/>
      <c r="AA1399" s="63"/>
      <c r="AB1399" s="63"/>
      <c r="AC1399" s="6"/>
      <c r="AD1399" s="7"/>
    </row>
    <row r="1400" spans="1:33" ht="33.5" x14ac:dyDescent="0.75">
      <c r="B1400" s="13"/>
      <c r="C1400" s="30"/>
      <c r="D1400" s="30"/>
      <c r="E1400" s="30"/>
      <c r="F1400" s="30"/>
      <c r="G1400" s="30"/>
      <c r="H1400" s="30"/>
      <c r="I1400" s="30"/>
      <c r="J1400" s="30"/>
      <c r="K1400" s="30"/>
      <c r="L1400" s="31"/>
      <c r="M1400" s="30"/>
      <c r="N1400" s="30"/>
      <c r="O1400" s="30"/>
      <c r="P1400" s="30"/>
      <c r="Q1400" s="30"/>
      <c r="R1400" s="30"/>
      <c r="S1400" s="30"/>
      <c r="T1400" s="30"/>
      <c r="U1400" s="30"/>
      <c r="V1400" s="30"/>
      <c r="W1400" s="30"/>
      <c r="X1400" s="30"/>
      <c r="Y1400" s="30"/>
      <c r="Z1400" s="30"/>
      <c r="AA1400" s="30"/>
      <c r="AB1400" s="30"/>
      <c r="AC1400" s="30"/>
      <c r="AD1400" s="30"/>
      <c r="AE1400" s="30"/>
      <c r="AF1400" s="30"/>
      <c r="AG1400" s="13"/>
    </row>
    <row r="1401" spans="1:33" ht="33.5" x14ac:dyDescent="0.75">
      <c r="B1401" s="13"/>
      <c r="C1401" s="30"/>
      <c r="D1401" s="30"/>
      <c r="E1401" s="30"/>
      <c r="F1401" s="30"/>
      <c r="G1401" s="58" t="s">
        <v>239</v>
      </c>
      <c r="H1401" s="58"/>
      <c r="I1401" s="58"/>
      <c r="J1401" s="58"/>
      <c r="K1401" s="58"/>
      <c r="L1401" s="58"/>
      <c r="M1401" s="58"/>
      <c r="N1401" s="30"/>
      <c r="O1401" s="30"/>
      <c r="P1401" s="30"/>
      <c r="Q1401" s="30"/>
      <c r="R1401" s="30"/>
      <c r="S1401" s="30"/>
      <c r="T1401" s="30"/>
      <c r="U1401" s="32"/>
      <c r="V1401" s="32"/>
      <c r="W1401" s="30"/>
      <c r="X1401" s="30"/>
      <c r="Y1401" s="30"/>
      <c r="Z1401" s="30"/>
      <c r="AA1401" s="30"/>
      <c r="AB1401" s="30"/>
      <c r="AC1401" s="30"/>
      <c r="AD1401" s="32"/>
      <c r="AE1401" s="30"/>
      <c r="AF1401" s="30"/>
      <c r="AG1401" s="13"/>
    </row>
    <row r="1402" spans="1:33" ht="33.5" x14ac:dyDescent="0.75">
      <c r="B1402" s="13"/>
      <c r="C1402" s="30"/>
      <c r="D1402" s="30"/>
      <c r="E1402" s="30"/>
      <c r="F1402" s="30"/>
      <c r="G1402" s="58"/>
      <c r="H1402" s="58"/>
      <c r="I1402" s="58"/>
      <c r="J1402" s="58"/>
      <c r="K1402" s="58"/>
      <c r="L1402" s="58"/>
      <c r="M1402" s="58"/>
      <c r="N1402" s="59" t="s">
        <v>9</v>
      </c>
      <c r="O1402" s="59"/>
      <c r="P1402" s="59"/>
      <c r="Q1402" s="59"/>
      <c r="R1402" s="59"/>
      <c r="S1402" s="60" t="s">
        <v>240</v>
      </c>
      <c r="T1402" s="60"/>
      <c r="U1402" s="60"/>
      <c r="V1402" s="60"/>
      <c r="W1402" s="60"/>
      <c r="X1402" s="60"/>
      <c r="Y1402" s="30"/>
      <c r="Z1402" s="61" t="s">
        <v>10</v>
      </c>
      <c r="AA1402" s="61"/>
      <c r="AB1402" s="61"/>
      <c r="AC1402" s="33" t="s">
        <v>344</v>
      </c>
      <c r="AD1402" s="32"/>
      <c r="AE1402" s="30"/>
      <c r="AF1402" s="30"/>
      <c r="AG1402" s="13"/>
    </row>
    <row r="1403" spans="1:33" ht="33.5" x14ac:dyDescent="0.75">
      <c r="B1403" s="13"/>
      <c r="C1403" s="30"/>
      <c r="D1403" s="55" t="s">
        <v>8</v>
      </c>
      <c r="E1403" s="55"/>
      <c r="F1403" s="55"/>
      <c r="G1403" s="58"/>
      <c r="H1403" s="58"/>
      <c r="I1403" s="58"/>
      <c r="J1403" s="58"/>
      <c r="K1403" s="58"/>
      <c r="L1403" s="58"/>
      <c r="M1403" s="58"/>
      <c r="N1403" s="59"/>
      <c r="O1403" s="59"/>
      <c r="P1403" s="59"/>
      <c r="Q1403" s="59"/>
      <c r="R1403" s="59"/>
      <c r="S1403" s="60"/>
      <c r="T1403" s="60"/>
      <c r="U1403" s="60"/>
      <c r="V1403" s="60"/>
      <c r="W1403" s="60"/>
      <c r="X1403" s="60"/>
      <c r="Y1403" s="30"/>
      <c r="Z1403" s="60" t="s">
        <v>343</v>
      </c>
      <c r="AA1403" s="60"/>
      <c r="AB1403" s="60"/>
      <c r="AC1403" s="60"/>
      <c r="AD1403" s="60"/>
      <c r="AE1403" s="60"/>
      <c r="AF1403" s="34"/>
      <c r="AG1403" s="13"/>
    </row>
    <row r="1404" spans="1:33" ht="33.5" x14ac:dyDescent="0.75">
      <c r="B1404" s="13"/>
      <c r="C1404" s="30"/>
      <c r="D1404" s="30"/>
      <c r="E1404" s="30"/>
      <c r="F1404" s="30"/>
      <c r="G1404" s="58"/>
      <c r="H1404" s="58"/>
      <c r="I1404" s="58"/>
      <c r="J1404" s="58"/>
      <c r="K1404" s="58"/>
      <c r="L1404" s="58"/>
      <c r="M1404" s="58"/>
      <c r="N1404" s="30"/>
      <c r="O1404" s="35"/>
      <c r="P1404" s="30"/>
      <c r="Q1404" s="30"/>
      <c r="R1404" s="35"/>
      <c r="S1404" s="4"/>
      <c r="T1404" s="4"/>
      <c r="U1404" s="4"/>
      <c r="V1404" s="4"/>
      <c r="W1404" s="4"/>
      <c r="X1404" s="4"/>
      <c r="Y1404" s="32"/>
      <c r="Z1404" s="60"/>
      <c r="AA1404" s="60"/>
      <c r="AB1404" s="60"/>
      <c r="AC1404" s="60"/>
      <c r="AD1404" s="60"/>
      <c r="AE1404" s="60"/>
      <c r="AF1404" s="34"/>
      <c r="AG1404" s="13"/>
    </row>
    <row r="1405" spans="1:33" ht="33.5" x14ac:dyDescent="0.75">
      <c r="B1405" s="13"/>
      <c r="C1405" s="30"/>
      <c r="D1405" s="30"/>
      <c r="E1405" s="35"/>
      <c r="F1405" s="35"/>
      <c r="G1405" s="58"/>
      <c r="H1405" s="58"/>
      <c r="I1405" s="58"/>
      <c r="J1405" s="58"/>
      <c r="K1405" s="58"/>
      <c r="L1405" s="58"/>
      <c r="M1405" s="58"/>
      <c r="N1405" s="30"/>
      <c r="O1405" s="30"/>
      <c r="P1405" s="30"/>
      <c r="Q1405" s="30"/>
      <c r="R1405" s="30"/>
      <c r="S1405" s="30"/>
      <c r="T1405" s="30"/>
      <c r="U1405" s="30"/>
      <c r="V1405" s="30"/>
      <c r="W1405" s="30"/>
      <c r="X1405" s="30"/>
      <c r="Y1405" s="30"/>
      <c r="Z1405" s="34"/>
      <c r="AA1405" s="34"/>
      <c r="AB1405" s="34"/>
      <c r="AC1405" s="34"/>
      <c r="AD1405" s="34"/>
      <c r="AE1405" s="34"/>
      <c r="AF1405" s="34"/>
      <c r="AG1405" s="13"/>
    </row>
    <row r="1406" spans="1:33" ht="33.5" x14ac:dyDescent="0.75">
      <c r="B1406" s="13"/>
      <c r="C1406" s="30"/>
      <c r="D1406" s="30"/>
      <c r="E1406" s="55" t="s">
        <v>16</v>
      </c>
      <c r="F1406" s="55"/>
      <c r="G1406" s="56" t="s">
        <v>241</v>
      </c>
      <c r="H1406" s="56"/>
      <c r="I1406" s="56"/>
      <c r="J1406" s="56"/>
      <c r="K1406" s="56"/>
      <c r="L1406" s="56"/>
      <c r="M1406" s="56"/>
      <c r="N1406" s="30"/>
      <c r="O1406" s="30"/>
      <c r="P1406" s="30"/>
      <c r="Q1406" s="30"/>
      <c r="R1406" s="30"/>
      <c r="S1406" s="30"/>
      <c r="T1406" s="30"/>
      <c r="U1406" s="30"/>
      <c r="V1406" s="30"/>
      <c r="W1406" s="30"/>
      <c r="X1406" s="30"/>
      <c r="Y1406" s="30"/>
      <c r="Z1406" s="30"/>
      <c r="AA1406" s="30"/>
      <c r="AB1406" s="30"/>
      <c r="AC1406" s="30"/>
      <c r="AD1406" s="30"/>
      <c r="AE1406" s="30"/>
      <c r="AF1406" s="30"/>
      <c r="AG1406" s="13"/>
    </row>
    <row r="1407" spans="1:33" ht="33.5" x14ac:dyDescent="0.75">
      <c r="B1407" s="13"/>
      <c r="C1407" s="30"/>
      <c r="D1407" s="30"/>
      <c r="E1407" s="30"/>
      <c r="F1407" s="30"/>
      <c r="G1407" s="56"/>
      <c r="H1407" s="56"/>
      <c r="I1407" s="56"/>
      <c r="J1407" s="56"/>
      <c r="K1407" s="56"/>
      <c r="L1407" s="56"/>
      <c r="M1407" s="56"/>
      <c r="N1407" s="30"/>
      <c r="O1407" s="32"/>
      <c r="P1407" s="30"/>
      <c r="Q1407" s="30"/>
      <c r="R1407" s="30"/>
      <c r="S1407" s="30"/>
      <c r="T1407" s="30"/>
      <c r="U1407" s="30"/>
      <c r="V1407" s="30"/>
      <c r="W1407" s="30"/>
      <c r="X1407" s="30"/>
      <c r="Y1407" s="30"/>
      <c r="Z1407" s="30"/>
      <c r="AA1407" s="30"/>
      <c r="AB1407" s="30"/>
      <c r="AC1407" s="30"/>
      <c r="AD1407" s="30"/>
      <c r="AE1407" s="30"/>
      <c r="AF1407" s="30"/>
      <c r="AG1407" s="13"/>
    </row>
    <row r="1408" spans="1:33" ht="31" x14ac:dyDescent="0.7">
      <c r="B1408" s="13"/>
      <c r="C1408" s="8"/>
      <c r="D1408" s="8"/>
      <c r="E1408" s="8"/>
      <c r="F1408" s="8"/>
      <c r="G1408" s="8"/>
      <c r="H1408" s="8"/>
      <c r="I1408" s="8"/>
      <c r="J1408" s="8"/>
      <c r="K1408" s="8"/>
      <c r="L1408" s="9"/>
      <c r="M1408" s="9"/>
      <c r="N1408" s="10"/>
      <c r="O1408" s="9"/>
      <c r="P1408" s="8"/>
      <c r="Q1408" s="8"/>
      <c r="R1408" s="8"/>
      <c r="S1408" s="8"/>
      <c r="T1408" s="8"/>
      <c r="U1408" s="8"/>
      <c r="V1408" s="8"/>
      <c r="W1408" s="8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</row>
    <row r="1409" spans="1:33" ht="31" x14ac:dyDescent="0.7">
      <c r="B1409" s="8"/>
      <c r="C1409" s="12" t="s">
        <v>11</v>
      </c>
      <c r="D1409" s="12"/>
      <c r="E1409" s="12"/>
      <c r="F1409" s="12"/>
      <c r="G1409" s="12"/>
      <c r="H1409" s="12"/>
      <c r="I1409" s="12"/>
      <c r="J1409" s="9"/>
      <c r="K1409" s="9"/>
      <c r="L1409" s="8"/>
      <c r="M1409" s="8"/>
      <c r="N1409" s="8"/>
      <c r="O1409" s="8"/>
      <c r="P1409" s="8"/>
      <c r="Q1409" s="8"/>
      <c r="R1409" s="8"/>
      <c r="U1409" s="8"/>
      <c r="V1409" s="8"/>
      <c r="W1409" s="8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</row>
    <row r="1410" spans="1:33" ht="31" x14ac:dyDescent="0.7">
      <c r="B1410" s="11" t="s">
        <v>0</v>
      </c>
      <c r="C1410" s="9" t="s">
        <v>572</v>
      </c>
      <c r="D1410" s="9"/>
      <c r="E1410" s="9"/>
      <c r="F1410" s="9"/>
      <c r="G1410" s="9"/>
      <c r="H1410" s="9"/>
      <c r="I1410" s="9"/>
      <c r="J1410" s="8"/>
      <c r="K1410" s="8"/>
      <c r="L1410" s="8"/>
      <c r="M1410" s="8"/>
      <c r="N1410" s="8"/>
      <c r="O1410" s="8"/>
      <c r="P1410" s="8"/>
      <c r="Q1410" s="8"/>
      <c r="R1410" s="8"/>
      <c r="U1410" s="8"/>
      <c r="V1410" s="8"/>
      <c r="W1410" s="8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</row>
    <row r="1411" spans="1:33" ht="31" x14ac:dyDescent="0.7">
      <c r="B1411" s="11" t="s">
        <v>1</v>
      </c>
      <c r="C1411" s="9" t="s">
        <v>573</v>
      </c>
      <c r="D1411" s="9"/>
      <c r="E1411" s="9"/>
      <c r="F1411" s="9"/>
      <c r="G1411" s="9"/>
      <c r="H1411" s="9"/>
      <c r="I1411" s="9"/>
      <c r="J1411" s="9"/>
      <c r="K1411" s="10"/>
      <c r="L1411" s="8"/>
      <c r="M1411" s="8"/>
      <c r="N1411" s="8"/>
      <c r="O1411" s="8"/>
      <c r="P1411" s="8"/>
      <c r="Q1411" s="8"/>
      <c r="R1411" s="8"/>
      <c r="U1411" s="8"/>
      <c r="V1411" s="8"/>
      <c r="W1411" s="8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</row>
    <row r="1412" spans="1:33" ht="31" x14ac:dyDescent="0.7">
      <c r="A1412" s="2"/>
      <c r="B1412" s="11" t="s">
        <v>2</v>
      </c>
      <c r="C1412" s="9" t="s">
        <v>574</v>
      </c>
      <c r="D1412" s="9"/>
      <c r="E1412" s="9"/>
      <c r="F1412" s="9"/>
      <c r="G1412" s="9"/>
      <c r="H1412" s="9"/>
      <c r="I1412" s="9"/>
      <c r="J1412" s="9"/>
      <c r="K1412" s="8"/>
      <c r="L1412" s="10"/>
      <c r="M1412" s="10"/>
      <c r="N1412" s="10"/>
      <c r="O1412" s="10"/>
      <c r="P1412" s="10"/>
      <c r="Q1412" s="10"/>
      <c r="R1412" s="10"/>
      <c r="S1412" s="2"/>
      <c r="T1412" s="2"/>
      <c r="U1412" s="10"/>
      <c r="V1412" s="10"/>
      <c r="W1412" s="1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</row>
    <row r="1413" spans="1:33" ht="28.5" x14ac:dyDescent="0.65"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</row>
    <row r="1414" spans="1:33" ht="28.5" customHeight="1" x14ac:dyDescent="0.35">
      <c r="A1414" s="2"/>
      <c r="B1414" s="57"/>
      <c r="C1414" s="51" t="s">
        <v>6</v>
      </c>
      <c r="D1414" s="51"/>
      <c r="E1414" s="51"/>
      <c r="F1414" s="51"/>
      <c r="G1414" s="51"/>
      <c r="H1414" s="51"/>
      <c r="I1414" s="51" t="s">
        <v>23</v>
      </c>
      <c r="J1414" s="51"/>
      <c r="K1414" s="51"/>
      <c r="L1414" s="51"/>
      <c r="M1414" s="51"/>
      <c r="N1414" s="51"/>
      <c r="O1414" s="51" t="s">
        <v>7</v>
      </c>
      <c r="P1414" s="51"/>
      <c r="Q1414" s="51"/>
      <c r="R1414" s="51"/>
      <c r="S1414" s="51"/>
      <c r="T1414" s="51"/>
      <c r="U1414" s="51" t="s">
        <v>24</v>
      </c>
      <c r="V1414" s="51"/>
      <c r="W1414" s="51"/>
      <c r="X1414" s="51"/>
      <c r="Y1414" s="51"/>
      <c r="Z1414" s="51"/>
      <c r="AA1414" s="51" t="s">
        <v>25</v>
      </c>
      <c r="AB1414" s="51"/>
      <c r="AC1414" s="51"/>
      <c r="AD1414" s="51"/>
      <c r="AE1414" s="51"/>
      <c r="AF1414" s="51"/>
      <c r="AG1414" s="27"/>
    </row>
    <row r="1415" spans="1:33" ht="28.5" x14ac:dyDescent="0.35">
      <c r="A1415" s="2"/>
      <c r="B1415" s="57"/>
      <c r="C1415" s="25" t="s">
        <v>0</v>
      </c>
      <c r="D1415" s="25" t="s">
        <v>1</v>
      </c>
      <c r="E1415" s="25" t="s">
        <v>2</v>
      </c>
      <c r="F1415" s="25" t="s">
        <v>3</v>
      </c>
      <c r="G1415" s="25" t="s">
        <v>4</v>
      </c>
      <c r="H1415" s="25" t="s">
        <v>5</v>
      </c>
      <c r="I1415" s="25" t="s">
        <v>0</v>
      </c>
      <c r="J1415" s="25" t="s">
        <v>1</v>
      </c>
      <c r="K1415" s="25" t="s">
        <v>2</v>
      </c>
      <c r="L1415" s="25" t="s">
        <v>3</v>
      </c>
      <c r="M1415" s="25" t="s">
        <v>4</v>
      </c>
      <c r="N1415" s="25" t="s">
        <v>5</v>
      </c>
      <c r="O1415" s="25" t="s">
        <v>0</v>
      </c>
      <c r="P1415" s="25" t="s">
        <v>1</v>
      </c>
      <c r="Q1415" s="25" t="s">
        <v>2</v>
      </c>
      <c r="R1415" s="25" t="s">
        <v>3</v>
      </c>
      <c r="S1415" s="25" t="s">
        <v>4</v>
      </c>
      <c r="T1415" s="25" t="s">
        <v>5</v>
      </c>
      <c r="U1415" s="25" t="s">
        <v>0</v>
      </c>
      <c r="V1415" s="25" t="s">
        <v>1</v>
      </c>
      <c r="W1415" s="25" t="s">
        <v>2</v>
      </c>
      <c r="X1415" s="25" t="s">
        <v>3</v>
      </c>
      <c r="Y1415" s="25" t="s">
        <v>4</v>
      </c>
      <c r="Z1415" s="25" t="s">
        <v>5</v>
      </c>
      <c r="AA1415" s="25" t="s">
        <v>0</v>
      </c>
      <c r="AB1415" s="25" t="s">
        <v>1</v>
      </c>
      <c r="AC1415" s="25" t="s">
        <v>2</v>
      </c>
      <c r="AD1415" s="25" t="s">
        <v>3</v>
      </c>
      <c r="AE1415" s="25" t="s">
        <v>4</v>
      </c>
      <c r="AF1415" s="25" t="s">
        <v>5</v>
      </c>
      <c r="AG1415" s="28"/>
    </row>
    <row r="1416" spans="1:33" ht="28.5" x14ac:dyDescent="0.35">
      <c r="A1416" s="2"/>
      <c r="B1416" s="26" t="s">
        <v>0</v>
      </c>
      <c r="C1416" s="25">
        <v>9</v>
      </c>
      <c r="D1416" s="25">
        <v>9</v>
      </c>
      <c r="E1416" s="25">
        <v>10</v>
      </c>
      <c r="F1416" s="25">
        <v>10</v>
      </c>
      <c r="G1416" s="25">
        <v>10</v>
      </c>
      <c r="H1416" s="52">
        <v>10</v>
      </c>
      <c r="I1416" s="25"/>
      <c r="J1416" s="25"/>
      <c r="K1416" s="25"/>
      <c r="L1416" s="25"/>
      <c r="M1416" s="25"/>
      <c r="N1416" s="52">
        <v>0</v>
      </c>
      <c r="O1416" s="25">
        <v>10</v>
      </c>
      <c r="P1416" s="25">
        <v>10</v>
      </c>
      <c r="Q1416" s="25">
        <v>10</v>
      </c>
      <c r="R1416" s="25">
        <v>10</v>
      </c>
      <c r="S1416" s="25">
        <v>10</v>
      </c>
      <c r="T1416" s="52">
        <v>10</v>
      </c>
      <c r="U1416" s="25">
        <v>10</v>
      </c>
      <c r="V1416" s="25">
        <v>10</v>
      </c>
      <c r="W1416" s="25">
        <v>10</v>
      </c>
      <c r="X1416" s="25">
        <v>10</v>
      </c>
      <c r="Y1416" s="25">
        <v>10</v>
      </c>
      <c r="Z1416" s="52">
        <v>10</v>
      </c>
      <c r="AA1416" s="25">
        <v>10</v>
      </c>
      <c r="AB1416" s="25">
        <v>9</v>
      </c>
      <c r="AC1416" s="25">
        <v>10</v>
      </c>
      <c r="AD1416" s="25">
        <v>9</v>
      </c>
      <c r="AE1416" s="25">
        <v>9</v>
      </c>
      <c r="AF1416" s="52">
        <v>10</v>
      </c>
      <c r="AG1416" s="28"/>
    </row>
    <row r="1417" spans="1:33" ht="28.5" x14ac:dyDescent="0.35">
      <c r="A1417" s="2"/>
      <c r="B1417" s="26" t="s">
        <v>1</v>
      </c>
      <c r="C1417" s="25">
        <v>10</v>
      </c>
      <c r="D1417" s="25">
        <v>9</v>
      </c>
      <c r="E1417" s="25">
        <v>10</v>
      </c>
      <c r="F1417" s="25">
        <v>9</v>
      </c>
      <c r="G1417" s="25">
        <v>10</v>
      </c>
      <c r="H1417" s="53"/>
      <c r="I1417" s="25"/>
      <c r="J1417" s="25"/>
      <c r="K1417" s="25"/>
      <c r="L1417" s="25"/>
      <c r="M1417" s="25"/>
      <c r="N1417" s="53"/>
      <c r="O1417" s="25">
        <v>10</v>
      </c>
      <c r="P1417" s="25">
        <v>10</v>
      </c>
      <c r="Q1417" s="25">
        <v>10</v>
      </c>
      <c r="R1417" s="25">
        <v>10</v>
      </c>
      <c r="S1417" s="25">
        <v>10</v>
      </c>
      <c r="T1417" s="53"/>
      <c r="U1417" s="25">
        <v>10</v>
      </c>
      <c r="V1417" s="25">
        <v>10</v>
      </c>
      <c r="W1417" s="25">
        <v>10</v>
      </c>
      <c r="X1417" s="25">
        <v>10</v>
      </c>
      <c r="Y1417" s="25">
        <v>10</v>
      </c>
      <c r="Z1417" s="53"/>
      <c r="AA1417" s="25">
        <v>10</v>
      </c>
      <c r="AB1417" s="25">
        <v>10</v>
      </c>
      <c r="AC1417" s="25">
        <v>10</v>
      </c>
      <c r="AD1417" s="25">
        <v>9</v>
      </c>
      <c r="AE1417" s="25">
        <v>9</v>
      </c>
      <c r="AF1417" s="53"/>
      <c r="AG1417" s="28"/>
    </row>
    <row r="1418" spans="1:33" ht="28.5" x14ac:dyDescent="0.35">
      <c r="A1418" s="2"/>
      <c r="B1418" s="26" t="s">
        <v>2</v>
      </c>
      <c r="C1418" s="25">
        <v>10</v>
      </c>
      <c r="D1418" s="25">
        <v>10</v>
      </c>
      <c r="E1418" s="25">
        <v>10</v>
      </c>
      <c r="F1418" s="25">
        <v>10</v>
      </c>
      <c r="G1418" s="25">
        <v>10</v>
      </c>
      <c r="H1418" s="53"/>
      <c r="I1418" s="25"/>
      <c r="J1418" s="25"/>
      <c r="K1418" s="25"/>
      <c r="L1418" s="25"/>
      <c r="M1418" s="25"/>
      <c r="N1418" s="53"/>
      <c r="O1418" s="25">
        <v>10</v>
      </c>
      <c r="P1418" s="25">
        <v>10</v>
      </c>
      <c r="Q1418" s="25">
        <v>10</v>
      </c>
      <c r="R1418" s="25">
        <v>10</v>
      </c>
      <c r="S1418" s="25">
        <v>10</v>
      </c>
      <c r="T1418" s="53"/>
      <c r="U1418" s="25">
        <v>10</v>
      </c>
      <c r="V1418" s="25">
        <v>10</v>
      </c>
      <c r="W1418" s="25">
        <v>10</v>
      </c>
      <c r="X1418" s="25">
        <v>10</v>
      </c>
      <c r="Y1418" s="25">
        <v>10</v>
      </c>
      <c r="Z1418" s="53"/>
      <c r="AA1418" s="25">
        <v>10</v>
      </c>
      <c r="AB1418" s="25">
        <v>10</v>
      </c>
      <c r="AC1418" s="25">
        <v>10</v>
      </c>
      <c r="AD1418" s="25">
        <v>10</v>
      </c>
      <c r="AE1418" s="25">
        <v>9</v>
      </c>
      <c r="AF1418" s="53"/>
      <c r="AG1418" s="28"/>
    </row>
    <row r="1419" spans="1:33" ht="28.5" x14ac:dyDescent="0.35">
      <c r="A1419" s="2"/>
      <c r="B1419" s="25"/>
      <c r="C1419" s="29">
        <f>SUM(C1416:C1418)/3</f>
        <v>9.6666666666666661</v>
      </c>
      <c r="D1419" s="29">
        <f t="shared" ref="D1419:F1419" si="34">SUM(D1416:D1418)/3</f>
        <v>9.3333333333333339</v>
      </c>
      <c r="E1419" s="29">
        <f t="shared" si="34"/>
        <v>10</v>
      </c>
      <c r="F1419" s="29">
        <f t="shared" si="34"/>
        <v>9.6666666666666661</v>
      </c>
      <c r="G1419" s="29">
        <f>SUM(G1416:G1418)/3</f>
        <v>10</v>
      </c>
      <c r="H1419" s="54"/>
      <c r="I1419" s="29">
        <f>SUM(I1416:I1418)/3</f>
        <v>0</v>
      </c>
      <c r="J1419" s="29">
        <f>SUM(J1416:J1418)/3</f>
        <v>0</v>
      </c>
      <c r="K1419" s="29">
        <f>SUM(K1416:K1418)/3</f>
        <v>0</v>
      </c>
      <c r="L1419" s="29">
        <f>SUM(L1416:L1418)/3</f>
        <v>0</v>
      </c>
      <c r="M1419" s="29">
        <f>SUM(M1416:M1418)/3</f>
        <v>0</v>
      </c>
      <c r="N1419" s="54"/>
      <c r="O1419" s="29">
        <f>SUM(O1416:O1418)/3</f>
        <v>10</v>
      </c>
      <c r="P1419" s="29">
        <f>SUM(P1416:P1418)/3</f>
        <v>10</v>
      </c>
      <c r="Q1419" s="29">
        <f>SUM(Q1416:Q1418)/3</f>
        <v>10</v>
      </c>
      <c r="R1419" s="29">
        <f>SUM(R1416:R1418)/3</f>
        <v>10</v>
      </c>
      <c r="S1419" s="29">
        <f>SUM(S1416:S1418)/3</f>
        <v>10</v>
      </c>
      <c r="T1419" s="54"/>
      <c r="U1419" s="29">
        <f>SUM(U1416:U1418)/3</f>
        <v>10</v>
      </c>
      <c r="V1419" s="29">
        <f>SUM(V1416:V1418)/3</f>
        <v>10</v>
      </c>
      <c r="W1419" s="29">
        <f>SUM(W1416:W1418)/3</f>
        <v>10</v>
      </c>
      <c r="X1419" s="29">
        <f>SUM(X1416:X1418)/3</f>
        <v>10</v>
      </c>
      <c r="Y1419" s="29">
        <f>SUM(Y1416:Y1418)/3</f>
        <v>10</v>
      </c>
      <c r="Z1419" s="54"/>
      <c r="AA1419" s="29">
        <f>SUM(AA1416:AA1418)/3</f>
        <v>10</v>
      </c>
      <c r="AB1419" s="29">
        <f>SUM(AB1416:AB1418)/3</f>
        <v>9.6666666666666661</v>
      </c>
      <c r="AC1419" s="29">
        <f>SUM(AC1416:AC1418)/3</f>
        <v>10</v>
      </c>
      <c r="AD1419" s="29">
        <f>SUM(AD1416:AD1418)/3</f>
        <v>9.3333333333333339</v>
      </c>
      <c r="AE1419" s="29">
        <f>SUM(AE1416:AE1418)/3</f>
        <v>9</v>
      </c>
      <c r="AF1419" s="54"/>
      <c r="AG1419" s="28"/>
    </row>
    <row r="1420" spans="1:33" ht="28.5" x14ac:dyDescent="0.35">
      <c r="A1420" s="2"/>
      <c r="B1420" s="25"/>
      <c r="C1420" s="50">
        <f>SUM(C1419:E1419)/3</f>
        <v>9.6666666666666661</v>
      </c>
      <c r="D1420" s="50"/>
      <c r="E1420" s="50"/>
      <c r="F1420" s="50">
        <f>(F1419+G1419+H1416)/3</f>
        <v>9.8888888888888875</v>
      </c>
      <c r="G1420" s="50"/>
      <c r="H1420" s="50"/>
      <c r="I1420" s="50">
        <v>9.5</v>
      </c>
      <c r="J1420" s="50"/>
      <c r="K1420" s="50"/>
      <c r="L1420" s="50">
        <v>10</v>
      </c>
      <c r="M1420" s="50"/>
      <c r="N1420" s="50"/>
      <c r="O1420" s="50">
        <f>SUM(O1419:Q1419)/3</f>
        <v>10</v>
      </c>
      <c r="P1420" s="50"/>
      <c r="Q1420" s="50"/>
      <c r="R1420" s="50">
        <f>(R1419+S1419+T1416)/3</f>
        <v>10</v>
      </c>
      <c r="S1420" s="50"/>
      <c r="T1420" s="50"/>
      <c r="U1420" s="50">
        <f>SUM(U1419:W1419)/3</f>
        <v>10</v>
      </c>
      <c r="V1420" s="50"/>
      <c r="W1420" s="50"/>
      <c r="X1420" s="50">
        <f>(X1419+Y1419+Z1416)/3</f>
        <v>10</v>
      </c>
      <c r="Y1420" s="50"/>
      <c r="Z1420" s="50"/>
      <c r="AA1420" s="50">
        <f>SUM(AA1419:AC1419)/3</f>
        <v>9.8888888888888875</v>
      </c>
      <c r="AB1420" s="50"/>
      <c r="AC1420" s="50"/>
      <c r="AD1420" s="50">
        <f>(AD1419+AE1419+AF1416)/3</f>
        <v>9.4444444444444446</v>
      </c>
      <c r="AE1420" s="50"/>
      <c r="AF1420" s="50"/>
      <c r="AG1420" s="28"/>
    </row>
    <row r="1421" spans="1:33" ht="28.5" x14ac:dyDescent="0.35">
      <c r="A1421" s="2"/>
      <c r="B1421" s="25"/>
      <c r="C1421" s="50">
        <f>C1420+F1420</f>
        <v>19.555555555555554</v>
      </c>
      <c r="D1421" s="50"/>
      <c r="E1421" s="50"/>
      <c r="F1421" s="50"/>
      <c r="G1421" s="50"/>
      <c r="H1421" s="50"/>
      <c r="I1421" s="50">
        <f>I1420+L1420</f>
        <v>19.5</v>
      </c>
      <c r="J1421" s="50"/>
      <c r="K1421" s="50"/>
      <c r="L1421" s="50"/>
      <c r="M1421" s="50"/>
      <c r="N1421" s="50"/>
      <c r="O1421" s="50">
        <f>O1420+R1420</f>
        <v>20</v>
      </c>
      <c r="P1421" s="50"/>
      <c r="Q1421" s="50"/>
      <c r="R1421" s="50"/>
      <c r="S1421" s="50"/>
      <c r="T1421" s="50"/>
      <c r="U1421" s="50">
        <f>U1420+X1420</f>
        <v>20</v>
      </c>
      <c r="V1421" s="50"/>
      <c r="W1421" s="50"/>
      <c r="X1421" s="50"/>
      <c r="Y1421" s="50"/>
      <c r="Z1421" s="50"/>
      <c r="AA1421" s="50">
        <f>AA1420+AD1420</f>
        <v>19.333333333333332</v>
      </c>
      <c r="AB1421" s="50"/>
      <c r="AC1421" s="50"/>
      <c r="AD1421" s="50"/>
      <c r="AE1421" s="50"/>
      <c r="AF1421" s="50"/>
      <c r="AG1421" s="28"/>
    </row>
    <row r="1422" spans="1:33" ht="28.5" x14ac:dyDescent="0.65">
      <c r="A1422" s="13"/>
      <c r="AG1422" s="13"/>
    </row>
    <row r="1423" spans="1:33" ht="28.5" x14ac:dyDescent="0.65">
      <c r="A1423" s="13"/>
      <c r="B1423" s="46" t="s">
        <v>12</v>
      </c>
      <c r="C1423" s="46"/>
      <c r="D1423" s="46"/>
      <c r="E1423" s="47">
        <f>SUM(C1420:AF1420)</f>
        <v>98.388888888888886</v>
      </c>
      <c r="F1423" s="47"/>
      <c r="G1423" s="15" t="s">
        <v>13</v>
      </c>
      <c r="H1423" s="15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</row>
    <row r="1424" spans="1:33" ht="28.5" x14ac:dyDescent="0.6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</row>
    <row r="1425" spans="1:33" ht="28.5" x14ac:dyDescent="0.65">
      <c r="A1425" s="13"/>
      <c r="B1425" s="46" t="s">
        <v>14</v>
      </c>
      <c r="C1425" s="46"/>
      <c r="D1425" s="46"/>
      <c r="E1425" s="46"/>
      <c r="F1425" s="13"/>
      <c r="G1425" s="48" t="str" cm="1">
        <f t="array" ref="G1425">_xlfn.IFS(E1423&lt;40,"Диплом",E1423&lt;60,"Бронзовая медаль",E1423&lt;80,"Серебряная медаль",E1423&lt;100,"Золотая медаль")</f>
        <v>Золотая медаль</v>
      </c>
      <c r="H1425" s="48"/>
      <c r="I1425" s="48"/>
      <c r="J1425" s="48"/>
      <c r="K1425" s="48"/>
      <c r="L1425" s="48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</row>
    <row r="1426" spans="1:33" ht="28.5" x14ac:dyDescent="0.65">
      <c r="A1426" s="13"/>
      <c r="B1426" s="14"/>
      <c r="C1426" s="14"/>
      <c r="D1426" s="14"/>
      <c r="E1426" s="14"/>
      <c r="F1426" s="13"/>
      <c r="G1426" s="36"/>
      <c r="H1426" s="36"/>
      <c r="I1426" s="36"/>
      <c r="J1426" s="36"/>
      <c r="K1426" s="36"/>
      <c r="L1426" s="36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</row>
    <row r="1427" spans="1:33" ht="28.5" x14ac:dyDescent="0.6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</row>
    <row r="1428" spans="1:33" ht="28.5" x14ac:dyDescent="0.65">
      <c r="A1428" s="13"/>
      <c r="B1428" s="3"/>
      <c r="C1428" s="3"/>
      <c r="D1428" s="19" t="s">
        <v>22</v>
      </c>
      <c r="E1428" s="19"/>
      <c r="F1428" s="19"/>
      <c r="G1428" s="19"/>
      <c r="I1428" s="3"/>
      <c r="J1428" s="3"/>
      <c r="K1428" s="19" t="s">
        <v>23</v>
      </c>
      <c r="L1428" s="19"/>
      <c r="M1428" s="19"/>
      <c r="O1428" s="3"/>
      <c r="P1428" s="3"/>
      <c r="Q1428" s="19" t="s">
        <v>7</v>
      </c>
      <c r="R1428" s="19"/>
      <c r="W1428" s="19" t="s">
        <v>24</v>
      </c>
      <c r="X1428" s="19"/>
      <c r="Y1428" s="3"/>
      <c r="AB1428" s="3"/>
      <c r="AC1428" s="3"/>
      <c r="AD1428" s="19" t="s">
        <v>25</v>
      </c>
      <c r="AE1428" s="3"/>
      <c r="AF1428" s="3"/>
      <c r="AG1428" s="13"/>
    </row>
    <row r="1429" spans="1:33" ht="28.5" x14ac:dyDescent="0.65">
      <c r="A1429" s="13"/>
      <c r="B1429" s="49" t="s">
        <v>15</v>
      </c>
      <c r="C1429" s="49"/>
      <c r="D1429" s="17"/>
      <c r="E1429" s="17"/>
      <c r="F1429" s="17"/>
      <c r="G1429" s="18"/>
      <c r="I1429" s="37" t="s">
        <v>15</v>
      </c>
      <c r="J1429" s="37"/>
      <c r="K1429" s="17"/>
      <c r="L1429" s="17"/>
      <c r="M1429" s="3"/>
      <c r="O1429" s="37" t="s">
        <v>15</v>
      </c>
      <c r="P1429" s="37"/>
      <c r="Q1429" s="17"/>
      <c r="R1429" s="17"/>
      <c r="V1429" s="40" t="s">
        <v>15</v>
      </c>
      <c r="W1429" s="37"/>
      <c r="X1429" s="17"/>
      <c r="Y1429" s="3"/>
      <c r="AB1429" s="37" t="s">
        <v>15</v>
      </c>
      <c r="AC1429" s="37"/>
      <c r="AD1429" s="17"/>
      <c r="AE1429" s="3"/>
      <c r="AF1429" s="3"/>
      <c r="AG1429" s="13"/>
    </row>
    <row r="1430" spans="1:33" ht="46" x14ac:dyDescent="0.35">
      <c r="H1430" s="62" t="s">
        <v>26</v>
      </c>
      <c r="I1430" s="62"/>
      <c r="J1430" s="62"/>
      <c r="K1430" s="62"/>
      <c r="L1430" s="62"/>
      <c r="M1430" s="62"/>
      <c r="N1430" s="62"/>
      <c r="O1430" s="62"/>
      <c r="P1430" s="62"/>
      <c r="Q1430" s="62"/>
      <c r="R1430" s="62"/>
      <c r="S1430" s="62"/>
      <c r="T1430" s="62"/>
      <c r="U1430" s="62"/>
      <c r="V1430" s="62"/>
      <c r="W1430" s="62"/>
      <c r="X1430" s="62"/>
      <c r="Y1430" s="62"/>
      <c r="Z1430" s="62"/>
      <c r="AA1430" s="62"/>
      <c r="AB1430" s="62"/>
      <c r="AC1430" s="62"/>
      <c r="AD1430" s="62"/>
    </row>
    <row r="1431" spans="1:33" ht="46" x14ac:dyDescent="1">
      <c r="C1431" s="3"/>
      <c r="D1431" s="3"/>
      <c r="E1431" s="3"/>
      <c r="F1431" s="3"/>
      <c r="G1431" s="3"/>
      <c r="H1431" s="21"/>
      <c r="I1431" s="21"/>
      <c r="J1431" s="21"/>
      <c r="L1431" s="24"/>
      <c r="M1431" s="24"/>
      <c r="N1431" s="24"/>
      <c r="O1431" s="24"/>
      <c r="P1431" s="24" t="s">
        <v>21</v>
      </c>
      <c r="Q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</row>
    <row r="1432" spans="1:33" ht="46" x14ac:dyDescent="1">
      <c r="C1432" s="3"/>
      <c r="D1432" s="3"/>
      <c r="E1432" s="3"/>
      <c r="F1432" s="3"/>
      <c r="G1432" s="3"/>
      <c r="H1432" s="23"/>
      <c r="I1432" s="23"/>
      <c r="J1432" s="23"/>
      <c r="K1432" s="23"/>
      <c r="L1432" s="23"/>
      <c r="M1432" s="24"/>
      <c r="N1432" s="21"/>
      <c r="O1432" s="21"/>
      <c r="P1432" s="21"/>
      <c r="Q1432" s="21"/>
      <c r="R1432" s="21"/>
      <c r="S1432" s="21"/>
      <c r="T1432" s="22"/>
      <c r="U1432" s="21"/>
      <c r="V1432" s="21"/>
      <c r="W1432" s="21"/>
      <c r="X1432" s="21"/>
      <c r="Y1432" s="21"/>
      <c r="AC1432" s="3"/>
    </row>
    <row r="1433" spans="1:33" ht="46" x14ac:dyDescent="1">
      <c r="C1433" s="5"/>
      <c r="D1433" s="5"/>
      <c r="E1433" s="5"/>
      <c r="H1433" s="21"/>
      <c r="I1433" s="21"/>
      <c r="J1433" s="63" t="s">
        <v>113</v>
      </c>
      <c r="K1433" s="63"/>
      <c r="L1433" s="63"/>
      <c r="M1433" s="63"/>
      <c r="N1433" s="63"/>
      <c r="O1433" s="63"/>
      <c r="P1433" s="63"/>
      <c r="Q1433" s="63"/>
      <c r="R1433" s="63"/>
      <c r="S1433" s="63"/>
      <c r="T1433" s="63"/>
      <c r="U1433" s="63"/>
      <c r="V1433" s="63"/>
      <c r="W1433" s="63"/>
      <c r="X1433" s="63"/>
      <c r="Y1433" s="63"/>
      <c r="Z1433" s="63"/>
      <c r="AA1433" s="63"/>
      <c r="AB1433" s="63"/>
      <c r="AC1433" s="6"/>
      <c r="AD1433" s="7"/>
    </row>
    <row r="1434" spans="1:33" ht="33.5" x14ac:dyDescent="0.75">
      <c r="B1434" s="13"/>
      <c r="C1434" s="30"/>
      <c r="D1434" s="30"/>
      <c r="E1434" s="30"/>
      <c r="F1434" s="30"/>
      <c r="G1434" s="30"/>
      <c r="H1434" s="30"/>
      <c r="I1434" s="30"/>
      <c r="J1434" s="30"/>
      <c r="K1434" s="30"/>
      <c r="L1434" s="31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  <c r="AA1434" s="30"/>
      <c r="AB1434" s="30"/>
      <c r="AC1434" s="30"/>
      <c r="AD1434" s="30"/>
      <c r="AE1434" s="30"/>
      <c r="AF1434" s="30"/>
      <c r="AG1434" s="13"/>
    </row>
    <row r="1435" spans="1:33" ht="33.5" x14ac:dyDescent="0.75">
      <c r="B1435" s="13"/>
      <c r="C1435" s="30"/>
      <c r="D1435" s="30"/>
      <c r="E1435" s="30"/>
      <c r="F1435" s="30"/>
      <c r="G1435" s="58" t="s">
        <v>476</v>
      </c>
      <c r="H1435" s="58"/>
      <c r="I1435" s="58"/>
      <c r="J1435" s="58"/>
      <c r="K1435" s="58"/>
      <c r="L1435" s="58"/>
      <c r="M1435" s="58"/>
      <c r="N1435" s="30"/>
      <c r="O1435" s="30"/>
      <c r="P1435" s="30"/>
      <c r="Q1435" s="30"/>
      <c r="R1435" s="30"/>
      <c r="S1435" s="30"/>
      <c r="T1435" s="30"/>
      <c r="U1435" s="32"/>
      <c r="V1435" s="32"/>
      <c r="W1435" s="30"/>
      <c r="X1435" s="30"/>
      <c r="Y1435" s="30"/>
      <c r="Z1435" s="30"/>
      <c r="AA1435" s="30"/>
      <c r="AB1435" s="30"/>
      <c r="AC1435" s="30"/>
      <c r="AD1435" s="32"/>
      <c r="AE1435" s="30"/>
      <c r="AF1435" s="30"/>
      <c r="AG1435" s="13"/>
    </row>
    <row r="1436" spans="1:33" ht="33.5" x14ac:dyDescent="0.75">
      <c r="B1436" s="13"/>
      <c r="C1436" s="30"/>
      <c r="D1436" s="30"/>
      <c r="E1436" s="30"/>
      <c r="F1436" s="30"/>
      <c r="G1436" s="58"/>
      <c r="H1436" s="58"/>
      <c r="I1436" s="58"/>
      <c r="J1436" s="58"/>
      <c r="K1436" s="58"/>
      <c r="L1436" s="58"/>
      <c r="M1436" s="58"/>
      <c r="N1436" s="59" t="s">
        <v>9</v>
      </c>
      <c r="O1436" s="59"/>
      <c r="P1436" s="59"/>
      <c r="Q1436" s="59"/>
      <c r="R1436" s="59"/>
      <c r="S1436" s="60" t="s">
        <v>477</v>
      </c>
      <c r="T1436" s="60"/>
      <c r="U1436" s="60"/>
      <c r="V1436" s="60"/>
      <c r="W1436" s="60"/>
      <c r="X1436" s="60"/>
      <c r="Y1436" s="30"/>
      <c r="Z1436" s="61" t="s">
        <v>10</v>
      </c>
      <c r="AA1436" s="61"/>
      <c r="AB1436" s="61"/>
      <c r="AC1436" s="33" t="s">
        <v>344</v>
      </c>
      <c r="AD1436" s="32"/>
      <c r="AE1436" s="30"/>
      <c r="AF1436" s="30"/>
      <c r="AG1436" s="13"/>
    </row>
    <row r="1437" spans="1:33" ht="33.5" x14ac:dyDescent="0.75">
      <c r="B1437" s="13"/>
      <c r="C1437" s="30"/>
      <c r="D1437" s="55" t="s">
        <v>8</v>
      </c>
      <c r="E1437" s="55"/>
      <c r="F1437" s="55"/>
      <c r="G1437" s="58"/>
      <c r="H1437" s="58"/>
      <c r="I1437" s="58"/>
      <c r="J1437" s="58"/>
      <c r="K1437" s="58"/>
      <c r="L1437" s="58"/>
      <c r="M1437" s="58"/>
      <c r="N1437" s="59"/>
      <c r="O1437" s="59"/>
      <c r="P1437" s="59"/>
      <c r="Q1437" s="59"/>
      <c r="R1437" s="59"/>
      <c r="S1437" s="60"/>
      <c r="T1437" s="60"/>
      <c r="U1437" s="60"/>
      <c r="V1437" s="60"/>
      <c r="W1437" s="60"/>
      <c r="X1437" s="60"/>
      <c r="Y1437" s="30"/>
      <c r="Z1437" s="60" t="s">
        <v>343</v>
      </c>
      <c r="AA1437" s="60"/>
      <c r="AB1437" s="60"/>
      <c r="AC1437" s="60"/>
      <c r="AD1437" s="60"/>
      <c r="AE1437" s="60"/>
      <c r="AF1437" s="34"/>
      <c r="AG1437" s="13"/>
    </row>
    <row r="1438" spans="1:33" ht="33.5" x14ac:dyDescent="0.75">
      <c r="B1438" s="13"/>
      <c r="C1438" s="30"/>
      <c r="D1438" s="30"/>
      <c r="E1438" s="30"/>
      <c r="F1438" s="30"/>
      <c r="G1438" s="58"/>
      <c r="H1438" s="58"/>
      <c r="I1438" s="58"/>
      <c r="J1438" s="58"/>
      <c r="K1438" s="58"/>
      <c r="L1438" s="58"/>
      <c r="M1438" s="58"/>
      <c r="N1438" s="30"/>
      <c r="O1438" s="35"/>
      <c r="P1438" s="30"/>
      <c r="Q1438" s="30"/>
      <c r="R1438" s="35"/>
      <c r="S1438" s="4"/>
      <c r="T1438" s="4"/>
      <c r="U1438" s="4"/>
      <c r="V1438" s="4"/>
      <c r="W1438" s="4"/>
      <c r="X1438" s="4"/>
      <c r="Y1438" s="32"/>
      <c r="Z1438" s="60"/>
      <c r="AA1438" s="60"/>
      <c r="AB1438" s="60"/>
      <c r="AC1438" s="60"/>
      <c r="AD1438" s="60"/>
      <c r="AE1438" s="60"/>
      <c r="AF1438" s="34"/>
      <c r="AG1438" s="13"/>
    </row>
    <row r="1439" spans="1:33" ht="33.5" x14ac:dyDescent="0.75">
      <c r="B1439" s="13"/>
      <c r="C1439" s="30"/>
      <c r="D1439" s="30"/>
      <c r="E1439" s="35"/>
      <c r="F1439" s="35"/>
      <c r="G1439" s="58"/>
      <c r="H1439" s="58"/>
      <c r="I1439" s="58"/>
      <c r="J1439" s="58"/>
      <c r="K1439" s="58"/>
      <c r="L1439" s="58"/>
      <c r="M1439" s="58"/>
      <c r="N1439" s="30"/>
      <c r="O1439" s="30"/>
      <c r="P1439" s="30"/>
      <c r="Q1439" s="30"/>
      <c r="R1439" s="30"/>
      <c r="S1439" s="30"/>
      <c r="T1439" s="30"/>
      <c r="U1439" s="30"/>
      <c r="V1439" s="30"/>
      <c r="W1439" s="30"/>
      <c r="X1439" s="30"/>
      <c r="Y1439" s="30"/>
      <c r="Z1439" s="34"/>
      <c r="AA1439" s="34"/>
      <c r="AB1439" s="34"/>
      <c r="AC1439" s="34"/>
      <c r="AD1439" s="34"/>
      <c r="AE1439" s="34"/>
      <c r="AF1439" s="34"/>
      <c r="AG1439" s="13"/>
    </row>
    <row r="1440" spans="1:33" ht="33.5" x14ac:dyDescent="0.75">
      <c r="B1440" s="13"/>
      <c r="C1440" s="30"/>
      <c r="D1440" s="30"/>
      <c r="E1440" s="55" t="s">
        <v>16</v>
      </c>
      <c r="F1440" s="55"/>
      <c r="G1440" s="56" t="s">
        <v>428</v>
      </c>
      <c r="H1440" s="56"/>
      <c r="I1440" s="56"/>
      <c r="J1440" s="56"/>
      <c r="K1440" s="56"/>
      <c r="L1440" s="56"/>
      <c r="M1440" s="56"/>
      <c r="N1440" s="30"/>
      <c r="O1440" s="30"/>
      <c r="P1440" s="30"/>
      <c r="Q1440" s="30"/>
      <c r="R1440" s="30"/>
      <c r="S1440" s="30"/>
      <c r="T1440" s="30"/>
      <c r="U1440" s="30"/>
      <c r="V1440" s="30"/>
      <c r="W1440" s="30"/>
      <c r="X1440" s="30"/>
      <c r="Y1440" s="30"/>
      <c r="Z1440" s="30"/>
      <c r="AA1440" s="30"/>
      <c r="AB1440" s="30"/>
      <c r="AC1440" s="30"/>
      <c r="AD1440" s="30"/>
      <c r="AE1440" s="30"/>
      <c r="AF1440" s="30"/>
      <c r="AG1440" s="13"/>
    </row>
    <row r="1441" spans="1:33" ht="33.5" x14ac:dyDescent="0.75">
      <c r="B1441" s="13"/>
      <c r="C1441" s="30"/>
      <c r="D1441" s="30"/>
      <c r="E1441" s="30"/>
      <c r="F1441" s="30"/>
      <c r="G1441" s="56"/>
      <c r="H1441" s="56"/>
      <c r="I1441" s="56"/>
      <c r="J1441" s="56"/>
      <c r="K1441" s="56"/>
      <c r="L1441" s="56"/>
      <c r="M1441" s="56"/>
      <c r="N1441" s="30"/>
      <c r="O1441" s="32"/>
      <c r="P1441" s="30"/>
      <c r="Q1441" s="30"/>
      <c r="R1441" s="30"/>
      <c r="S1441" s="30"/>
      <c r="T1441" s="30"/>
      <c r="U1441" s="30"/>
      <c r="V1441" s="30"/>
      <c r="W1441" s="30"/>
      <c r="X1441" s="30"/>
      <c r="Y1441" s="30"/>
      <c r="Z1441" s="30"/>
      <c r="AA1441" s="30"/>
      <c r="AB1441" s="30"/>
      <c r="AC1441" s="30"/>
      <c r="AD1441" s="30"/>
      <c r="AE1441" s="30"/>
      <c r="AF1441" s="30"/>
      <c r="AG1441" s="13"/>
    </row>
    <row r="1442" spans="1:33" ht="31" x14ac:dyDescent="0.7">
      <c r="B1442" s="13"/>
      <c r="C1442" s="8"/>
      <c r="D1442" s="8"/>
      <c r="E1442" s="8"/>
      <c r="F1442" s="8"/>
      <c r="G1442" s="8"/>
      <c r="H1442" s="8"/>
      <c r="I1442" s="8"/>
      <c r="J1442" s="8"/>
      <c r="K1442" s="8"/>
      <c r="L1442" s="9"/>
      <c r="M1442" s="9"/>
      <c r="N1442" s="10"/>
      <c r="O1442" s="9"/>
      <c r="P1442" s="8"/>
      <c r="Q1442" s="8"/>
      <c r="R1442" s="8"/>
      <c r="S1442" s="8"/>
      <c r="T1442" s="8"/>
      <c r="U1442" s="8"/>
      <c r="V1442" s="8"/>
      <c r="W1442" s="8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</row>
    <row r="1443" spans="1:33" ht="31" x14ac:dyDescent="0.7">
      <c r="B1443" s="8"/>
      <c r="C1443" s="12" t="s">
        <v>11</v>
      </c>
      <c r="D1443" s="12"/>
      <c r="E1443" s="12"/>
      <c r="F1443" s="12"/>
      <c r="G1443" s="12"/>
      <c r="H1443" s="12"/>
      <c r="I1443" s="12"/>
      <c r="J1443" s="9"/>
      <c r="K1443" s="9"/>
      <c r="L1443" s="8"/>
      <c r="M1443" s="8"/>
      <c r="N1443" s="8"/>
      <c r="O1443" s="8"/>
      <c r="P1443" s="8"/>
      <c r="Q1443" s="8"/>
      <c r="R1443" s="8"/>
      <c r="U1443" s="8"/>
      <c r="V1443" s="8"/>
      <c r="W1443" s="8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</row>
    <row r="1444" spans="1:33" ht="31" x14ac:dyDescent="0.7">
      <c r="B1444" s="11" t="s">
        <v>0</v>
      </c>
      <c r="C1444" s="9" t="s">
        <v>575</v>
      </c>
      <c r="D1444" s="9"/>
      <c r="E1444" s="9"/>
      <c r="F1444" s="9"/>
      <c r="G1444" s="9"/>
      <c r="H1444" s="9"/>
      <c r="I1444" s="9"/>
      <c r="J1444" s="8"/>
      <c r="K1444" s="8"/>
      <c r="L1444" s="8"/>
      <c r="M1444" s="8"/>
      <c r="N1444" s="8"/>
      <c r="O1444" s="8"/>
      <c r="P1444" s="8"/>
      <c r="Q1444" s="8"/>
      <c r="R1444" s="8"/>
      <c r="U1444" s="8"/>
      <c r="V1444" s="8"/>
      <c r="W1444" s="8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</row>
    <row r="1445" spans="1:33" ht="31" x14ac:dyDescent="0.7">
      <c r="B1445" s="11" t="s">
        <v>1</v>
      </c>
      <c r="C1445" s="9" t="s">
        <v>576</v>
      </c>
      <c r="D1445" s="9"/>
      <c r="E1445" s="9"/>
      <c r="F1445" s="9"/>
      <c r="G1445" s="9"/>
      <c r="H1445" s="9"/>
      <c r="I1445" s="9"/>
      <c r="J1445" s="9"/>
      <c r="K1445" s="10"/>
      <c r="L1445" s="8"/>
      <c r="M1445" s="8"/>
      <c r="N1445" s="8"/>
      <c r="O1445" s="8"/>
      <c r="P1445" s="8"/>
      <c r="Q1445" s="8"/>
      <c r="R1445" s="8"/>
      <c r="U1445" s="8"/>
      <c r="V1445" s="8"/>
      <c r="W1445" s="8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</row>
    <row r="1446" spans="1:33" ht="31" x14ac:dyDescent="0.7">
      <c r="A1446" s="2"/>
      <c r="B1446" s="11" t="s">
        <v>2</v>
      </c>
      <c r="C1446" s="9" t="s">
        <v>577</v>
      </c>
      <c r="D1446" s="9"/>
      <c r="E1446" s="9"/>
      <c r="F1446" s="9"/>
      <c r="G1446" s="9"/>
      <c r="H1446" s="9"/>
      <c r="I1446" s="9"/>
      <c r="J1446" s="9"/>
      <c r="K1446" s="8"/>
      <c r="L1446" s="10"/>
      <c r="M1446" s="10"/>
      <c r="N1446" s="10"/>
      <c r="O1446" s="10"/>
      <c r="P1446" s="10"/>
      <c r="Q1446" s="10"/>
      <c r="R1446" s="10"/>
      <c r="S1446" s="2"/>
      <c r="T1446" s="2"/>
      <c r="U1446" s="10"/>
      <c r="V1446" s="10"/>
      <c r="W1446" s="1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</row>
    <row r="1447" spans="1:33" ht="28.5" x14ac:dyDescent="0.65"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</row>
    <row r="1448" spans="1:33" ht="28.5" customHeight="1" x14ac:dyDescent="0.35">
      <c r="A1448" s="2"/>
      <c r="B1448" s="57"/>
      <c r="C1448" s="51" t="s">
        <v>6</v>
      </c>
      <c r="D1448" s="51"/>
      <c r="E1448" s="51"/>
      <c r="F1448" s="51"/>
      <c r="G1448" s="51"/>
      <c r="H1448" s="51"/>
      <c r="I1448" s="51" t="s">
        <v>23</v>
      </c>
      <c r="J1448" s="51"/>
      <c r="K1448" s="51"/>
      <c r="L1448" s="51"/>
      <c r="M1448" s="51"/>
      <c r="N1448" s="51"/>
      <c r="O1448" s="51" t="s">
        <v>7</v>
      </c>
      <c r="P1448" s="51"/>
      <c r="Q1448" s="51"/>
      <c r="R1448" s="51"/>
      <c r="S1448" s="51"/>
      <c r="T1448" s="51"/>
      <c r="U1448" s="51" t="s">
        <v>24</v>
      </c>
      <c r="V1448" s="51"/>
      <c r="W1448" s="51"/>
      <c r="X1448" s="51"/>
      <c r="Y1448" s="51"/>
      <c r="Z1448" s="51"/>
      <c r="AA1448" s="51" t="s">
        <v>25</v>
      </c>
      <c r="AB1448" s="51"/>
      <c r="AC1448" s="51"/>
      <c r="AD1448" s="51"/>
      <c r="AE1448" s="51"/>
      <c r="AF1448" s="51"/>
      <c r="AG1448" s="27"/>
    </row>
    <row r="1449" spans="1:33" ht="28.5" x14ac:dyDescent="0.35">
      <c r="A1449" s="2"/>
      <c r="B1449" s="57"/>
      <c r="C1449" s="25" t="s">
        <v>0</v>
      </c>
      <c r="D1449" s="25" t="s">
        <v>1</v>
      </c>
      <c r="E1449" s="25" t="s">
        <v>2</v>
      </c>
      <c r="F1449" s="25" t="s">
        <v>3</v>
      </c>
      <c r="G1449" s="25" t="s">
        <v>4</v>
      </c>
      <c r="H1449" s="25" t="s">
        <v>5</v>
      </c>
      <c r="I1449" s="25" t="s">
        <v>0</v>
      </c>
      <c r="J1449" s="25" t="s">
        <v>1</v>
      </c>
      <c r="K1449" s="25" t="s">
        <v>2</v>
      </c>
      <c r="L1449" s="25" t="s">
        <v>3</v>
      </c>
      <c r="M1449" s="25" t="s">
        <v>4</v>
      </c>
      <c r="N1449" s="25" t="s">
        <v>5</v>
      </c>
      <c r="O1449" s="25" t="s">
        <v>0</v>
      </c>
      <c r="P1449" s="25" t="s">
        <v>1</v>
      </c>
      <c r="Q1449" s="25" t="s">
        <v>2</v>
      </c>
      <c r="R1449" s="25" t="s">
        <v>3</v>
      </c>
      <c r="S1449" s="25" t="s">
        <v>4</v>
      </c>
      <c r="T1449" s="25" t="s">
        <v>5</v>
      </c>
      <c r="U1449" s="25" t="s">
        <v>0</v>
      </c>
      <c r="V1449" s="25" t="s">
        <v>1</v>
      </c>
      <c r="W1449" s="25" t="s">
        <v>2</v>
      </c>
      <c r="X1449" s="25" t="s">
        <v>3</v>
      </c>
      <c r="Y1449" s="25" t="s">
        <v>4</v>
      </c>
      <c r="Z1449" s="25" t="s">
        <v>5</v>
      </c>
      <c r="AA1449" s="25" t="s">
        <v>0</v>
      </c>
      <c r="AB1449" s="25" t="s">
        <v>1</v>
      </c>
      <c r="AC1449" s="25" t="s">
        <v>2</v>
      </c>
      <c r="AD1449" s="25" t="s">
        <v>3</v>
      </c>
      <c r="AE1449" s="25" t="s">
        <v>4</v>
      </c>
      <c r="AF1449" s="25" t="s">
        <v>5</v>
      </c>
      <c r="AG1449" s="28"/>
    </row>
    <row r="1450" spans="1:33" ht="28.5" x14ac:dyDescent="0.35">
      <c r="A1450" s="2"/>
      <c r="B1450" s="26" t="s">
        <v>0</v>
      </c>
      <c r="C1450" s="25">
        <v>7</v>
      </c>
      <c r="D1450" s="25">
        <v>8</v>
      </c>
      <c r="E1450" s="25">
        <v>9</v>
      </c>
      <c r="F1450" s="25">
        <v>8</v>
      </c>
      <c r="G1450" s="25">
        <v>8</v>
      </c>
      <c r="H1450" s="52">
        <v>7</v>
      </c>
      <c r="I1450" s="25"/>
      <c r="J1450" s="25"/>
      <c r="K1450" s="25"/>
      <c r="L1450" s="25"/>
      <c r="M1450" s="25"/>
      <c r="N1450" s="52">
        <v>0</v>
      </c>
      <c r="O1450" s="25">
        <v>9</v>
      </c>
      <c r="P1450" s="25">
        <v>10</v>
      </c>
      <c r="Q1450" s="25">
        <v>9</v>
      </c>
      <c r="R1450" s="25">
        <v>10</v>
      </c>
      <c r="S1450" s="25">
        <v>9</v>
      </c>
      <c r="T1450" s="52">
        <v>9</v>
      </c>
      <c r="U1450" s="25">
        <v>7</v>
      </c>
      <c r="V1450" s="25">
        <v>7</v>
      </c>
      <c r="W1450" s="25">
        <v>7</v>
      </c>
      <c r="X1450" s="25">
        <v>7</v>
      </c>
      <c r="Y1450" s="25">
        <v>7</v>
      </c>
      <c r="Z1450" s="52">
        <v>7</v>
      </c>
      <c r="AA1450" s="25">
        <v>9</v>
      </c>
      <c r="AB1450" s="25">
        <v>8</v>
      </c>
      <c r="AC1450" s="25">
        <v>9</v>
      </c>
      <c r="AD1450" s="25">
        <v>9</v>
      </c>
      <c r="AE1450" s="25">
        <v>8</v>
      </c>
      <c r="AF1450" s="52">
        <v>9</v>
      </c>
      <c r="AG1450" s="28"/>
    </row>
    <row r="1451" spans="1:33" ht="28.5" x14ac:dyDescent="0.35">
      <c r="A1451" s="2"/>
      <c r="B1451" s="26" t="s">
        <v>1</v>
      </c>
      <c r="C1451" s="25">
        <v>6</v>
      </c>
      <c r="D1451" s="25">
        <v>6</v>
      </c>
      <c r="E1451" s="25">
        <v>7</v>
      </c>
      <c r="F1451" s="25">
        <v>7</v>
      </c>
      <c r="G1451" s="25">
        <v>7</v>
      </c>
      <c r="H1451" s="53"/>
      <c r="I1451" s="25"/>
      <c r="J1451" s="25"/>
      <c r="K1451" s="25"/>
      <c r="L1451" s="25"/>
      <c r="M1451" s="25"/>
      <c r="N1451" s="53"/>
      <c r="O1451" s="25">
        <v>9</v>
      </c>
      <c r="P1451" s="25">
        <v>10</v>
      </c>
      <c r="Q1451" s="25">
        <v>10</v>
      </c>
      <c r="R1451" s="25">
        <v>9</v>
      </c>
      <c r="S1451" s="25">
        <v>9</v>
      </c>
      <c r="T1451" s="53"/>
      <c r="U1451" s="25">
        <v>7</v>
      </c>
      <c r="V1451" s="25">
        <v>7</v>
      </c>
      <c r="W1451" s="25">
        <v>7</v>
      </c>
      <c r="X1451" s="25">
        <v>7</v>
      </c>
      <c r="Y1451" s="25">
        <v>7</v>
      </c>
      <c r="Z1451" s="53"/>
      <c r="AA1451" s="25">
        <v>9</v>
      </c>
      <c r="AB1451" s="25">
        <v>8</v>
      </c>
      <c r="AC1451" s="25">
        <v>9</v>
      </c>
      <c r="AD1451" s="25">
        <v>9</v>
      </c>
      <c r="AE1451" s="25">
        <v>9</v>
      </c>
      <c r="AF1451" s="53"/>
      <c r="AG1451" s="28"/>
    </row>
    <row r="1452" spans="1:33" ht="28.5" x14ac:dyDescent="0.35">
      <c r="A1452" s="2"/>
      <c r="B1452" s="26" t="s">
        <v>2</v>
      </c>
      <c r="C1452" s="25">
        <v>8</v>
      </c>
      <c r="D1452" s="25">
        <v>8</v>
      </c>
      <c r="E1452" s="25">
        <v>8</v>
      </c>
      <c r="F1452" s="25">
        <v>9</v>
      </c>
      <c r="G1452" s="25">
        <v>8</v>
      </c>
      <c r="H1452" s="53"/>
      <c r="I1452" s="25"/>
      <c r="J1452" s="25"/>
      <c r="K1452" s="25"/>
      <c r="L1452" s="25"/>
      <c r="M1452" s="25"/>
      <c r="N1452" s="53"/>
      <c r="O1452" s="25">
        <v>10</v>
      </c>
      <c r="P1452" s="25">
        <v>9</v>
      </c>
      <c r="Q1452" s="25">
        <v>9</v>
      </c>
      <c r="R1452" s="25">
        <v>10</v>
      </c>
      <c r="S1452" s="25">
        <v>9</v>
      </c>
      <c r="T1452" s="53"/>
      <c r="U1452" s="25">
        <v>7</v>
      </c>
      <c r="V1452" s="25">
        <v>7</v>
      </c>
      <c r="W1452" s="25">
        <v>7</v>
      </c>
      <c r="X1452" s="25">
        <v>7</v>
      </c>
      <c r="Y1452" s="25">
        <v>7</v>
      </c>
      <c r="Z1452" s="53"/>
      <c r="AA1452" s="25">
        <v>9</v>
      </c>
      <c r="AB1452" s="25">
        <v>8</v>
      </c>
      <c r="AC1452" s="25">
        <v>9</v>
      </c>
      <c r="AD1452" s="25">
        <v>9</v>
      </c>
      <c r="AE1452" s="25">
        <v>8</v>
      </c>
      <c r="AF1452" s="53"/>
      <c r="AG1452" s="28"/>
    </row>
    <row r="1453" spans="1:33" ht="28.5" x14ac:dyDescent="0.35">
      <c r="A1453" s="2"/>
      <c r="B1453" s="25"/>
      <c r="C1453" s="29">
        <f>SUM(C1450:C1452)/3</f>
        <v>7</v>
      </c>
      <c r="D1453" s="29">
        <f t="shared" ref="D1453:F1453" si="35">SUM(D1450:D1452)/3</f>
        <v>7.333333333333333</v>
      </c>
      <c r="E1453" s="29">
        <f t="shared" si="35"/>
        <v>8</v>
      </c>
      <c r="F1453" s="29">
        <f t="shared" si="35"/>
        <v>8</v>
      </c>
      <c r="G1453" s="29">
        <f>SUM(G1450:G1452)/3</f>
        <v>7.666666666666667</v>
      </c>
      <c r="H1453" s="54"/>
      <c r="I1453" s="29">
        <f>SUM(I1450:I1452)/3</f>
        <v>0</v>
      </c>
      <c r="J1453" s="29">
        <f>SUM(J1450:J1452)/3</f>
        <v>0</v>
      </c>
      <c r="K1453" s="29">
        <f>SUM(K1450:K1452)/3</f>
        <v>0</v>
      </c>
      <c r="L1453" s="29">
        <f>SUM(L1450:L1452)/3</f>
        <v>0</v>
      </c>
      <c r="M1453" s="29">
        <f>SUM(M1450:M1452)/3</f>
        <v>0</v>
      </c>
      <c r="N1453" s="54"/>
      <c r="O1453" s="29">
        <f>SUM(O1450:O1452)/3</f>
        <v>9.3333333333333339</v>
      </c>
      <c r="P1453" s="29">
        <f>SUM(P1450:P1452)/3</f>
        <v>9.6666666666666661</v>
      </c>
      <c r="Q1453" s="29">
        <f>SUM(Q1450:Q1452)/3</f>
        <v>9.3333333333333339</v>
      </c>
      <c r="R1453" s="29">
        <f>SUM(R1450:R1452)/3</f>
        <v>9.6666666666666661</v>
      </c>
      <c r="S1453" s="29">
        <f>SUM(S1450:S1452)/3</f>
        <v>9</v>
      </c>
      <c r="T1453" s="54"/>
      <c r="U1453" s="29">
        <f>SUM(U1450:U1452)/3</f>
        <v>7</v>
      </c>
      <c r="V1453" s="29">
        <f>SUM(V1450:V1452)/3</f>
        <v>7</v>
      </c>
      <c r="W1453" s="29">
        <f>SUM(W1450:W1452)/3</f>
        <v>7</v>
      </c>
      <c r="X1453" s="29">
        <f>SUM(X1450:X1452)/3</f>
        <v>7</v>
      </c>
      <c r="Y1453" s="29">
        <f>SUM(Y1450:Y1452)/3</f>
        <v>7</v>
      </c>
      <c r="Z1453" s="54"/>
      <c r="AA1453" s="29">
        <f>SUM(AA1450:AA1452)/3</f>
        <v>9</v>
      </c>
      <c r="AB1453" s="29">
        <f>SUM(AB1450:AB1452)/3</f>
        <v>8</v>
      </c>
      <c r="AC1453" s="29">
        <f>SUM(AC1450:AC1452)/3</f>
        <v>9</v>
      </c>
      <c r="AD1453" s="29">
        <f>SUM(AD1450:AD1452)/3</f>
        <v>9</v>
      </c>
      <c r="AE1453" s="29">
        <f>SUM(AE1450:AE1452)/3</f>
        <v>8.3333333333333339</v>
      </c>
      <c r="AF1453" s="54"/>
      <c r="AG1453" s="28"/>
    </row>
    <row r="1454" spans="1:33" ht="28.5" x14ac:dyDescent="0.35">
      <c r="A1454" s="2"/>
      <c r="B1454" s="25"/>
      <c r="C1454" s="50">
        <f>SUM(C1453:E1453)/3</f>
        <v>7.4444444444444438</v>
      </c>
      <c r="D1454" s="50"/>
      <c r="E1454" s="50"/>
      <c r="F1454" s="50">
        <f>(F1453+G1453+H1450)/3</f>
        <v>7.5555555555555562</v>
      </c>
      <c r="G1454" s="50"/>
      <c r="H1454" s="50"/>
      <c r="I1454" s="50">
        <v>8</v>
      </c>
      <c r="J1454" s="50"/>
      <c r="K1454" s="50"/>
      <c r="L1454" s="50">
        <v>8</v>
      </c>
      <c r="M1454" s="50"/>
      <c r="N1454" s="50"/>
      <c r="O1454" s="50">
        <f>SUM(O1453:Q1453)/3</f>
        <v>9.4444444444444446</v>
      </c>
      <c r="P1454" s="50"/>
      <c r="Q1454" s="50"/>
      <c r="R1454" s="50">
        <f>(R1453+S1453+T1450)/3</f>
        <v>9.2222222222222214</v>
      </c>
      <c r="S1454" s="50"/>
      <c r="T1454" s="50"/>
      <c r="U1454" s="50">
        <f>SUM(U1453:W1453)/3</f>
        <v>7</v>
      </c>
      <c r="V1454" s="50"/>
      <c r="W1454" s="50"/>
      <c r="X1454" s="50">
        <f>(X1453+Y1453+Z1450)/3</f>
        <v>7</v>
      </c>
      <c r="Y1454" s="50"/>
      <c r="Z1454" s="50"/>
      <c r="AA1454" s="50">
        <f>SUM(AA1453:AC1453)/3</f>
        <v>8.6666666666666661</v>
      </c>
      <c r="AB1454" s="50"/>
      <c r="AC1454" s="50"/>
      <c r="AD1454" s="50">
        <f>(AD1453+AE1453+AF1450)/3</f>
        <v>8.7777777777777786</v>
      </c>
      <c r="AE1454" s="50"/>
      <c r="AF1454" s="50"/>
      <c r="AG1454" s="28"/>
    </row>
    <row r="1455" spans="1:33" ht="28.5" x14ac:dyDescent="0.35">
      <c r="A1455" s="2"/>
      <c r="B1455" s="25"/>
      <c r="C1455" s="50">
        <f>C1454+F1454</f>
        <v>15</v>
      </c>
      <c r="D1455" s="50"/>
      <c r="E1455" s="50"/>
      <c r="F1455" s="50"/>
      <c r="G1455" s="50"/>
      <c r="H1455" s="50"/>
      <c r="I1455" s="50">
        <f>I1454+L1454</f>
        <v>16</v>
      </c>
      <c r="J1455" s="50"/>
      <c r="K1455" s="50"/>
      <c r="L1455" s="50"/>
      <c r="M1455" s="50"/>
      <c r="N1455" s="50"/>
      <c r="O1455" s="50">
        <f>O1454+R1454</f>
        <v>18.666666666666664</v>
      </c>
      <c r="P1455" s="50"/>
      <c r="Q1455" s="50"/>
      <c r="R1455" s="50"/>
      <c r="S1455" s="50"/>
      <c r="T1455" s="50"/>
      <c r="U1455" s="50">
        <f>U1454+X1454</f>
        <v>14</v>
      </c>
      <c r="V1455" s="50"/>
      <c r="W1455" s="50"/>
      <c r="X1455" s="50"/>
      <c r="Y1455" s="50"/>
      <c r="Z1455" s="50"/>
      <c r="AA1455" s="50">
        <f>AA1454+AD1454</f>
        <v>17.444444444444443</v>
      </c>
      <c r="AB1455" s="50"/>
      <c r="AC1455" s="50"/>
      <c r="AD1455" s="50"/>
      <c r="AE1455" s="50"/>
      <c r="AF1455" s="50"/>
      <c r="AG1455" s="28"/>
    </row>
    <row r="1456" spans="1:33" ht="28.5" x14ac:dyDescent="0.65">
      <c r="A1456" s="13"/>
      <c r="AG1456" s="13"/>
    </row>
    <row r="1457" spans="1:33" ht="28.5" x14ac:dyDescent="0.65">
      <c r="A1457" s="13"/>
      <c r="B1457" s="46" t="s">
        <v>12</v>
      </c>
      <c r="C1457" s="46"/>
      <c r="D1457" s="46"/>
      <c r="E1457" s="47">
        <f>SUM(C1454:AF1454)</f>
        <v>81.111111111111114</v>
      </c>
      <c r="F1457" s="47"/>
      <c r="G1457" s="15" t="s">
        <v>13</v>
      </c>
      <c r="H1457" s="15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</row>
    <row r="1458" spans="1:33" ht="28.5" x14ac:dyDescent="0.6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</row>
    <row r="1459" spans="1:33" ht="28.5" x14ac:dyDescent="0.65">
      <c r="A1459" s="13"/>
      <c r="B1459" s="46" t="s">
        <v>14</v>
      </c>
      <c r="C1459" s="46"/>
      <c r="D1459" s="46"/>
      <c r="E1459" s="46"/>
      <c r="F1459" s="13"/>
      <c r="G1459" s="48" t="str" cm="1">
        <f t="array" ref="G1459">_xlfn.IFS(E1457&lt;40,"Диплом",E1457&lt;60,"Бронзовая медаль",E1457&lt;80,"Серебряная медаль",E1457&lt;100,"Золотая медаль")</f>
        <v>Золотая медаль</v>
      </c>
      <c r="H1459" s="48"/>
      <c r="I1459" s="48"/>
      <c r="J1459" s="48"/>
      <c r="K1459" s="48"/>
      <c r="L1459" s="48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</row>
    <row r="1460" spans="1:33" ht="28.5" x14ac:dyDescent="0.65">
      <c r="A1460" s="13"/>
      <c r="B1460" s="14"/>
      <c r="C1460" s="14"/>
      <c r="D1460" s="14"/>
      <c r="E1460" s="14"/>
      <c r="F1460" s="13"/>
      <c r="G1460" s="36"/>
      <c r="H1460" s="36"/>
      <c r="I1460" s="36"/>
      <c r="J1460" s="36"/>
      <c r="K1460" s="36"/>
      <c r="L1460" s="36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</row>
    <row r="1461" spans="1:33" ht="28.5" x14ac:dyDescent="0.6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</row>
    <row r="1462" spans="1:33" ht="28.5" x14ac:dyDescent="0.65">
      <c r="A1462" s="13"/>
      <c r="B1462" s="3"/>
      <c r="C1462" s="3"/>
      <c r="D1462" s="19" t="s">
        <v>22</v>
      </c>
      <c r="E1462" s="19"/>
      <c r="F1462" s="19"/>
      <c r="G1462" s="19"/>
      <c r="I1462" s="3"/>
      <c r="J1462" s="3"/>
      <c r="K1462" s="19" t="s">
        <v>23</v>
      </c>
      <c r="L1462" s="19"/>
      <c r="M1462" s="19"/>
      <c r="O1462" s="3"/>
      <c r="P1462" s="3"/>
      <c r="Q1462" s="19" t="s">
        <v>7</v>
      </c>
      <c r="R1462" s="19"/>
      <c r="W1462" s="19" t="s">
        <v>24</v>
      </c>
      <c r="X1462" s="19"/>
      <c r="Y1462" s="3"/>
      <c r="AB1462" s="3"/>
      <c r="AC1462" s="3"/>
      <c r="AD1462" s="19" t="s">
        <v>25</v>
      </c>
      <c r="AE1462" s="3"/>
      <c r="AF1462" s="3"/>
      <c r="AG1462" s="13"/>
    </row>
    <row r="1463" spans="1:33" ht="28.5" x14ac:dyDescent="0.65">
      <c r="A1463" s="13"/>
      <c r="B1463" s="49" t="s">
        <v>15</v>
      </c>
      <c r="C1463" s="49"/>
      <c r="D1463" s="17"/>
      <c r="E1463" s="17"/>
      <c r="F1463" s="17"/>
      <c r="G1463" s="18"/>
      <c r="I1463" s="37" t="s">
        <v>15</v>
      </c>
      <c r="J1463" s="37"/>
      <c r="K1463" s="17"/>
      <c r="L1463" s="17"/>
      <c r="M1463" s="3"/>
      <c r="O1463" s="37" t="s">
        <v>15</v>
      </c>
      <c r="P1463" s="37"/>
      <c r="Q1463" s="17"/>
      <c r="R1463" s="17"/>
      <c r="V1463" s="40" t="s">
        <v>15</v>
      </c>
      <c r="W1463" s="37"/>
      <c r="X1463" s="17"/>
      <c r="Y1463" s="3"/>
      <c r="AB1463" s="37" t="s">
        <v>15</v>
      </c>
      <c r="AC1463" s="37"/>
      <c r="AD1463" s="17"/>
      <c r="AE1463" s="3"/>
      <c r="AF1463" s="3"/>
      <c r="AG1463" s="13"/>
    </row>
    <row r="1464" spans="1:33" ht="46" x14ac:dyDescent="0.35">
      <c r="H1464" s="62" t="s">
        <v>26</v>
      </c>
      <c r="I1464" s="62"/>
      <c r="J1464" s="62"/>
      <c r="K1464" s="62"/>
      <c r="L1464" s="62"/>
      <c r="M1464" s="62"/>
      <c r="N1464" s="62"/>
      <c r="O1464" s="62"/>
      <c r="P1464" s="62"/>
      <c r="Q1464" s="62"/>
      <c r="R1464" s="62"/>
      <c r="S1464" s="62"/>
      <c r="T1464" s="62"/>
      <c r="U1464" s="62"/>
      <c r="V1464" s="62"/>
      <c r="W1464" s="62"/>
      <c r="X1464" s="62"/>
      <c r="Y1464" s="62"/>
      <c r="Z1464" s="62"/>
      <c r="AA1464" s="62"/>
      <c r="AB1464" s="62"/>
      <c r="AC1464" s="62"/>
      <c r="AD1464" s="62"/>
    </row>
    <row r="1465" spans="1:33" ht="46" x14ac:dyDescent="1">
      <c r="C1465" s="3"/>
      <c r="D1465" s="3"/>
      <c r="E1465" s="3"/>
      <c r="F1465" s="3"/>
      <c r="G1465" s="3"/>
      <c r="H1465" s="21"/>
      <c r="I1465" s="21"/>
      <c r="J1465" s="21"/>
      <c r="L1465" s="24"/>
      <c r="M1465" s="24"/>
      <c r="N1465" s="24"/>
      <c r="O1465" s="24"/>
      <c r="P1465" s="24" t="s">
        <v>21</v>
      </c>
      <c r="Q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</row>
    <row r="1466" spans="1:33" ht="46" x14ac:dyDescent="1">
      <c r="C1466" s="3"/>
      <c r="D1466" s="3"/>
      <c r="E1466" s="3"/>
      <c r="F1466" s="3"/>
      <c r="G1466" s="3"/>
      <c r="H1466" s="23"/>
      <c r="I1466" s="23"/>
      <c r="J1466" s="23"/>
      <c r="K1466" s="23"/>
      <c r="L1466" s="23"/>
      <c r="M1466" s="24"/>
      <c r="N1466" s="21"/>
      <c r="O1466" s="21"/>
      <c r="P1466" s="21"/>
      <c r="Q1466" s="21"/>
      <c r="R1466" s="21"/>
      <c r="S1466" s="21"/>
      <c r="T1466" s="22"/>
      <c r="U1466" s="21"/>
      <c r="V1466" s="21"/>
      <c r="W1466" s="21"/>
      <c r="X1466" s="21"/>
      <c r="Y1466" s="21"/>
      <c r="AC1466" s="3"/>
    </row>
    <row r="1467" spans="1:33" ht="46" x14ac:dyDescent="1">
      <c r="C1467" s="5"/>
      <c r="D1467" s="5"/>
      <c r="E1467" s="5"/>
      <c r="H1467" s="21"/>
      <c r="I1467" s="21"/>
      <c r="J1467" s="63" t="s">
        <v>114</v>
      </c>
      <c r="K1467" s="63"/>
      <c r="L1467" s="63"/>
      <c r="M1467" s="63"/>
      <c r="N1467" s="63"/>
      <c r="O1467" s="63"/>
      <c r="P1467" s="63"/>
      <c r="Q1467" s="63"/>
      <c r="R1467" s="63"/>
      <c r="S1467" s="63"/>
      <c r="T1467" s="63"/>
      <c r="U1467" s="63"/>
      <c r="V1467" s="63"/>
      <c r="W1467" s="63"/>
      <c r="X1467" s="63"/>
      <c r="Y1467" s="63"/>
      <c r="Z1467" s="63"/>
      <c r="AA1467" s="63"/>
      <c r="AB1467" s="63"/>
      <c r="AC1467" s="6"/>
      <c r="AD1467" s="7"/>
    </row>
    <row r="1468" spans="1:33" ht="33.5" x14ac:dyDescent="0.75">
      <c r="B1468" s="13"/>
      <c r="C1468" s="30"/>
      <c r="D1468" s="30"/>
      <c r="E1468" s="30"/>
      <c r="F1468" s="30"/>
      <c r="G1468" s="30"/>
      <c r="H1468" s="30"/>
      <c r="I1468" s="30"/>
      <c r="J1468" s="30"/>
      <c r="K1468" s="30"/>
      <c r="L1468" s="31"/>
      <c r="M1468" s="30"/>
      <c r="N1468" s="30"/>
      <c r="O1468" s="30"/>
      <c r="P1468" s="30"/>
      <c r="Q1468" s="30"/>
      <c r="R1468" s="30"/>
      <c r="S1468" s="30"/>
      <c r="T1468" s="30"/>
      <c r="U1468" s="30"/>
      <c r="V1468" s="30"/>
      <c r="W1468" s="30"/>
      <c r="X1468" s="30"/>
      <c r="Y1468" s="30"/>
      <c r="Z1468" s="30"/>
      <c r="AA1468" s="30"/>
      <c r="AB1468" s="30"/>
      <c r="AC1468" s="30"/>
      <c r="AD1468" s="30"/>
      <c r="AE1468" s="30"/>
      <c r="AF1468" s="30"/>
      <c r="AG1468" s="13"/>
    </row>
    <row r="1469" spans="1:33" ht="33.5" x14ac:dyDescent="0.75">
      <c r="B1469" s="13"/>
      <c r="C1469" s="30"/>
      <c r="D1469" s="30"/>
      <c r="E1469" s="30"/>
      <c r="F1469" s="30"/>
      <c r="G1469" s="58" t="s">
        <v>466</v>
      </c>
      <c r="H1469" s="58"/>
      <c r="I1469" s="58"/>
      <c r="J1469" s="58"/>
      <c r="K1469" s="58"/>
      <c r="L1469" s="58"/>
      <c r="M1469" s="58"/>
      <c r="N1469" s="30"/>
      <c r="O1469" s="30"/>
      <c r="P1469" s="30"/>
      <c r="Q1469" s="30"/>
      <c r="R1469" s="30"/>
      <c r="S1469" s="30"/>
      <c r="T1469" s="30"/>
      <c r="U1469" s="32"/>
      <c r="V1469" s="32"/>
      <c r="W1469" s="30"/>
      <c r="X1469" s="30"/>
      <c r="Y1469" s="30"/>
      <c r="Z1469" s="30"/>
      <c r="AA1469" s="30"/>
      <c r="AB1469" s="30"/>
      <c r="AC1469" s="30"/>
      <c r="AD1469" s="32"/>
      <c r="AE1469" s="30"/>
      <c r="AF1469" s="30"/>
      <c r="AG1469" s="13"/>
    </row>
    <row r="1470" spans="1:33" ht="33.5" x14ac:dyDescent="0.75">
      <c r="B1470" s="13"/>
      <c r="C1470" s="30"/>
      <c r="D1470" s="30"/>
      <c r="E1470" s="30"/>
      <c r="F1470" s="30"/>
      <c r="G1470" s="58"/>
      <c r="H1470" s="58"/>
      <c r="I1470" s="58"/>
      <c r="J1470" s="58"/>
      <c r="K1470" s="58"/>
      <c r="L1470" s="58"/>
      <c r="M1470" s="58"/>
      <c r="N1470" s="59" t="s">
        <v>9</v>
      </c>
      <c r="O1470" s="59"/>
      <c r="P1470" s="59"/>
      <c r="Q1470" s="59"/>
      <c r="R1470" s="59"/>
      <c r="S1470" s="60" t="s">
        <v>467</v>
      </c>
      <c r="T1470" s="60"/>
      <c r="U1470" s="60"/>
      <c r="V1470" s="60"/>
      <c r="W1470" s="60"/>
      <c r="X1470" s="60"/>
      <c r="Y1470" s="30"/>
      <c r="Z1470" s="61" t="s">
        <v>10</v>
      </c>
      <c r="AA1470" s="61"/>
      <c r="AB1470" s="61"/>
      <c r="AC1470" s="33" t="s">
        <v>344</v>
      </c>
      <c r="AD1470" s="32"/>
      <c r="AE1470" s="30"/>
      <c r="AF1470" s="30"/>
      <c r="AG1470" s="13"/>
    </row>
    <row r="1471" spans="1:33" ht="33.5" x14ac:dyDescent="0.75">
      <c r="B1471" s="13"/>
      <c r="C1471" s="30"/>
      <c r="D1471" s="55" t="s">
        <v>8</v>
      </c>
      <c r="E1471" s="55"/>
      <c r="F1471" s="55"/>
      <c r="G1471" s="58"/>
      <c r="H1471" s="58"/>
      <c r="I1471" s="58"/>
      <c r="J1471" s="58"/>
      <c r="K1471" s="58"/>
      <c r="L1471" s="58"/>
      <c r="M1471" s="58"/>
      <c r="N1471" s="59"/>
      <c r="O1471" s="59"/>
      <c r="P1471" s="59"/>
      <c r="Q1471" s="59"/>
      <c r="R1471" s="59"/>
      <c r="S1471" s="60"/>
      <c r="T1471" s="60"/>
      <c r="U1471" s="60"/>
      <c r="V1471" s="60"/>
      <c r="W1471" s="60"/>
      <c r="X1471" s="60"/>
      <c r="Y1471" s="30"/>
      <c r="Z1471" s="60" t="s">
        <v>343</v>
      </c>
      <c r="AA1471" s="60"/>
      <c r="AB1471" s="60"/>
      <c r="AC1471" s="60"/>
      <c r="AD1471" s="60"/>
      <c r="AE1471" s="60"/>
      <c r="AF1471" s="34"/>
      <c r="AG1471" s="13"/>
    </row>
    <row r="1472" spans="1:33" ht="33.5" x14ac:dyDescent="0.75">
      <c r="B1472" s="13"/>
      <c r="C1472" s="30"/>
      <c r="D1472" s="30"/>
      <c r="E1472" s="30"/>
      <c r="F1472" s="30"/>
      <c r="G1472" s="58"/>
      <c r="H1472" s="58"/>
      <c r="I1472" s="58"/>
      <c r="J1472" s="58"/>
      <c r="K1472" s="58"/>
      <c r="L1472" s="58"/>
      <c r="M1472" s="58"/>
      <c r="N1472" s="30"/>
      <c r="O1472" s="35"/>
      <c r="P1472" s="30"/>
      <c r="Q1472" s="30"/>
      <c r="R1472" s="35"/>
      <c r="S1472" s="4"/>
      <c r="T1472" s="4"/>
      <c r="U1472" s="4"/>
      <c r="V1472" s="4"/>
      <c r="W1472" s="4"/>
      <c r="X1472" s="4"/>
      <c r="Y1472" s="32"/>
      <c r="Z1472" s="60"/>
      <c r="AA1472" s="60"/>
      <c r="AB1472" s="60"/>
      <c r="AC1472" s="60"/>
      <c r="AD1472" s="60"/>
      <c r="AE1472" s="60"/>
      <c r="AF1472" s="34"/>
      <c r="AG1472" s="13"/>
    </row>
    <row r="1473" spans="1:33" ht="33.5" x14ac:dyDescent="0.75">
      <c r="B1473" s="13"/>
      <c r="C1473" s="30"/>
      <c r="D1473" s="30"/>
      <c r="E1473" s="35"/>
      <c r="F1473" s="35"/>
      <c r="G1473" s="58"/>
      <c r="H1473" s="58"/>
      <c r="I1473" s="58"/>
      <c r="J1473" s="58"/>
      <c r="K1473" s="58"/>
      <c r="L1473" s="58"/>
      <c r="M1473" s="58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4"/>
      <c r="AA1473" s="34"/>
      <c r="AB1473" s="34"/>
      <c r="AC1473" s="34"/>
      <c r="AD1473" s="34"/>
      <c r="AE1473" s="34"/>
      <c r="AF1473" s="34"/>
      <c r="AG1473" s="13"/>
    </row>
    <row r="1474" spans="1:33" ht="33.5" x14ac:dyDescent="0.75">
      <c r="B1474" s="13"/>
      <c r="C1474" s="30"/>
      <c r="D1474" s="30"/>
      <c r="E1474" s="55" t="s">
        <v>16</v>
      </c>
      <c r="F1474" s="55"/>
      <c r="G1474" s="56" t="s">
        <v>355</v>
      </c>
      <c r="H1474" s="56"/>
      <c r="I1474" s="56"/>
      <c r="J1474" s="56"/>
      <c r="K1474" s="56"/>
      <c r="L1474" s="56"/>
      <c r="M1474" s="56"/>
      <c r="N1474" s="30"/>
      <c r="O1474" s="30"/>
      <c r="P1474" s="30"/>
      <c r="Q1474" s="30"/>
      <c r="R1474" s="30"/>
      <c r="S1474" s="30"/>
      <c r="T1474" s="30"/>
      <c r="U1474" s="30"/>
      <c r="V1474" s="30"/>
      <c r="W1474" s="30"/>
      <c r="X1474" s="30"/>
      <c r="Y1474" s="30"/>
      <c r="Z1474" s="30"/>
      <c r="AA1474" s="30"/>
      <c r="AB1474" s="30"/>
      <c r="AC1474" s="30"/>
      <c r="AD1474" s="30"/>
      <c r="AE1474" s="30"/>
      <c r="AF1474" s="30"/>
      <c r="AG1474" s="13"/>
    </row>
    <row r="1475" spans="1:33" ht="33.5" x14ac:dyDescent="0.75">
      <c r="B1475" s="13"/>
      <c r="C1475" s="30"/>
      <c r="D1475" s="30"/>
      <c r="E1475" s="30"/>
      <c r="F1475" s="30"/>
      <c r="G1475" s="56"/>
      <c r="H1475" s="56"/>
      <c r="I1475" s="56"/>
      <c r="J1475" s="56"/>
      <c r="K1475" s="56"/>
      <c r="L1475" s="56"/>
      <c r="M1475" s="56"/>
      <c r="N1475" s="30"/>
      <c r="O1475" s="32"/>
      <c r="P1475" s="30"/>
      <c r="Q1475" s="30"/>
      <c r="R1475" s="30"/>
      <c r="S1475" s="30"/>
      <c r="T1475" s="30"/>
      <c r="U1475" s="30"/>
      <c r="V1475" s="30"/>
      <c r="W1475" s="30"/>
      <c r="X1475" s="30"/>
      <c r="Y1475" s="30"/>
      <c r="Z1475" s="30"/>
      <c r="AA1475" s="30"/>
      <c r="AB1475" s="30"/>
      <c r="AC1475" s="30"/>
      <c r="AD1475" s="30"/>
      <c r="AE1475" s="30"/>
      <c r="AF1475" s="30"/>
      <c r="AG1475" s="13"/>
    </row>
    <row r="1476" spans="1:33" ht="31" x14ac:dyDescent="0.7">
      <c r="B1476" s="13"/>
      <c r="C1476" s="8"/>
      <c r="D1476" s="8"/>
      <c r="E1476" s="8"/>
      <c r="F1476" s="8"/>
      <c r="G1476" s="8"/>
      <c r="H1476" s="8"/>
      <c r="I1476" s="8"/>
      <c r="J1476" s="8"/>
      <c r="K1476" s="8"/>
      <c r="L1476" s="9"/>
      <c r="M1476" s="9"/>
      <c r="N1476" s="10"/>
      <c r="O1476" s="9"/>
      <c r="P1476" s="8"/>
      <c r="Q1476" s="8"/>
      <c r="R1476" s="8"/>
      <c r="S1476" s="8"/>
      <c r="T1476" s="8"/>
      <c r="U1476" s="8"/>
      <c r="V1476" s="8"/>
      <c r="W1476" s="8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</row>
    <row r="1477" spans="1:33" ht="31" x14ac:dyDescent="0.7">
      <c r="B1477" s="8"/>
      <c r="C1477" s="12" t="s">
        <v>11</v>
      </c>
      <c r="D1477" s="12"/>
      <c r="E1477" s="12"/>
      <c r="F1477" s="12"/>
      <c r="G1477" s="12"/>
      <c r="H1477" s="12"/>
      <c r="I1477" s="12"/>
      <c r="J1477" s="9"/>
      <c r="K1477" s="9"/>
      <c r="L1477" s="8"/>
      <c r="M1477" s="8"/>
      <c r="N1477" s="8"/>
      <c r="O1477" s="8"/>
      <c r="P1477" s="8"/>
      <c r="Q1477" s="8"/>
      <c r="R1477" s="8"/>
      <c r="U1477" s="8"/>
      <c r="V1477" s="8"/>
      <c r="W1477" s="8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</row>
    <row r="1478" spans="1:33" ht="31" x14ac:dyDescent="0.7">
      <c r="B1478" s="11" t="s">
        <v>0</v>
      </c>
      <c r="C1478" s="9" t="s">
        <v>578</v>
      </c>
      <c r="D1478" s="9"/>
      <c r="E1478" s="9"/>
      <c r="F1478" s="9"/>
      <c r="G1478" s="9"/>
      <c r="H1478" s="9"/>
      <c r="I1478" s="9"/>
      <c r="J1478" s="8"/>
      <c r="K1478" s="8"/>
      <c r="L1478" s="8"/>
      <c r="M1478" s="8"/>
      <c r="N1478" s="8"/>
      <c r="O1478" s="8"/>
      <c r="P1478" s="8"/>
      <c r="Q1478" s="8"/>
      <c r="R1478" s="8"/>
      <c r="U1478" s="8"/>
      <c r="V1478" s="8"/>
      <c r="W1478" s="8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</row>
    <row r="1479" spans="1:33" ht="31" x14ac:dyDescent="0.7">
      <c r="B1479" s="11" t="s">
        <v>1</v>
      </c>
      <c r="C1479" s="9" t="s">
        <v>579</v>
      </c>
      <c r="D1479" s="9"/>
      <c r="E1479" s="9"/>
      <c r="F1479" s="9"/>
      <c r="G1479" s="9"/>
      <c r="H1479" s="9"/>
      <c r="I1479" s="9"/>
      <c r="J1479" s="9"/>
      <c r="K1479" s="10"/>
      <c r="L1479" s="8"/>
      <c r="M1479" s="8"/>
      <c r="N1479" s="8"/>
      <c r="O1479" s="8"/>
      <c r="P1479" s="8"/>
      <c r="Q1479" s="8"/>
      <c r="R1479" s="8"/>
      <c r="U1479" s="8"/>
      <c r="V1479" s="8"/>
      <c r="W1479" s="8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</row>
    <row r="1480" spans="1:33" ht="31" x14ac:dyDescent="0.7">
      <c r="A1480" s="2"/>
      <c r="B1480" s="11" t="s">
        <v>2</v>
      </c>
      <c r="C1480" s="9" t="s">
        <v>580</v>
      </c>
      <c r="D1480" s="9"/>
      <c r="E1480" s="9"/>
      <c r="F1480" s="9"/>
      <c r="G1480" s="9"/>
      <c r="H1480" s="9"/>
      <c r="I1480" s="9"/>
      <c r="J1480" s="9"/>
      <c r="K1480" s="8"/>
      <c r="L1480" s="10"/>
      <c r="M1480" s="10"/>
      <c r="N1480" s="10"/>
      <c r="O1480" s="10"/>
      <c r="P1480" s="10"/>
      <c r="Q1480" s="10"/>
      <c r="R1480" s="10"/>
      <c r="S1480" s="2"/>
      <c r="T1480" s="2"/>
      <c r="U1480" s="10"/>
      <c r="V1480" s="10"/>
      <c r="W1480" s="10"/>
      <c r="X1480" s="20"/>
      <c r="Y1480" s="20"/>
      <c r="Z1480" s="20"/>
      <c r="AA1480" s="20"/>
      <c r="AB1480" s="20"/>
      <c r="AC1480" s="20"/>
      <c r="AD1480" s="20"/>
      <c r="AE1480" s="20"/>
      <c r="AF1480" s="20"/>
      <c r="AG1480" s="20"/>
    </row>
    <row r="1481" spans="1:33" ht="28.5" x14ac:dyDescent="0.65"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</row>
    <row r="1482" spans="1:33" ht="28.5" customHeight="1" x14ac:dyDescent="0.35">
      <c r="A1482" s="2"/>
      <c r="B1482" s="57"/>
      <c r="C1482" s="51" t="s">
        <v>6</v>
      </c>
      <c r="D1482" s="51"/>
      <c r="E1482" s="51"/>
      <c r="F1482" s="51"/>
      <c r="G1482" s="51"/>
      <c r="H1482" s="51"/>
      <c r="I1482" s="51" t="s">
        <v>23</v>
      </c>
      <c r="J1482" s="51"/>
      <c r="K1482" s="51"/>
      <c r="L1482" s="51"/>
      <c r="M1482" s="51"/>
      <c r="N1482" s="51"/>
      <c r="O1482" s="51" t="s">
        <v>7</v>
      </c>
      <c r="P1482" s="51"/>
      <c r="Q1482" s="51"/>
      <c r="R1482" s="51"/>
      <c r="S1482" s="51"/>
      <c r="T1482" s="51"/>
      <c r="U1482" s="51" t="s">
        <v>24</v>
      </c>
      <c r="V1482" s="51"/>
      <c r="W1482" s="51"/>
      <c r="X1482" s="51"/>
      <c r="Y1482" s="51"/>
      <c r="Z1482" s="51"/>
      <c r="AA1482" s="51" t="s">
        <v>25</v>
      </c>
      <c r="AB1482" s="51"/>
      <c r="AC1482" s="51"/>
      <c r="AD1482" s="51"/>
      <c r="AE1482" s="51"/>
      <c r="AF1482" s="51"/>
      <c r="AG1482" s="27"/>
    </row>
    <row r="1483" spans="1:33" ht="28.5" x14ac:dyDescent="0.35">
      <c r="A1483" s="2"/>
      <c r="B1483" s="57"/>
      <c r="C1483" s="25" t="s">
        <v>0</v>
      </c>
      <c r="D1483" s="25" t="s">
        <v>1</v>
      </c>
      <c r="E1483" s="25" t="s">
        <v>2</v>
      </c>
      <c r="F1483" s="25" t="s">
        <v>3</v>
      </c>
      <c r="G1483" s="25" t="s">
        <v>4</v>
      </c>
      <c r="H1483" s="25" t="s">
        <v>5</v>
      </c>
      <c r="I1483" s="25" t="s">
        <v>0</v>
      </c>
      <c r="J1483" s="25" t="s">
        <v>1</v>
      </c>
      <c r="K1483" s="25" t="s">
        <v>2</v>
      </c>
      <c r="L1483" s="25" t="s">
        <v>3</v>
      </c>
      <c r="M1483" s="25" t="s">
        <v>4</v>
      </c>
      <c r="N1483" s="25" t="s">
        <v>5</v>
      </c>
      <c r="O1483" s="25" t="s">
        <v>0</v>
      </c>
      <c r="P1483" s="25" t="s">
        <v>1</v>
      </c>
      <c r="Q1483" s="25" t="s">
        <v>2</v>
      </c>
      <c r="R1483" s="25" t="s">
        <v>3</v>
      </c>
      <c r="S1483" s="25" t="s">
        <v>4</v>
      </c>
      <c r="T1483" s="25" t="s">
        <v>5</v>
      </c>
      <c r="U1483" s="25" t="s">
        <v>0</v>
      </c>
      <c r="V1483" s="25" t="s">
        <v>1</v>
      </c>
      <c r="W1483" s="25" t="s">
        <v>2</v>
      </c>
      <c r="X1483" s="25" t="s">
        <v>3</v>
      </c>
      <c r="Y1483" s="25" t="s">
        <v>4</v>
      </c>
      <c r="Z1483" s="25" t="s">
        <v>5</v>
      </c>
      <c r="AA1483" s="25" t="s">
        <v>0</v>
      </c>
      <c r="AB1483" s="25" t="s">
        <v>1</v>
      </c>
      <c r="AC1483" s="25" t="s">
        <v>2</v>
      </c>
      <c r="AD1483" s="25" t="s">
        <v>3</v>
      </c>
      <c r="AE1483" s="25" t="s">
        <v>4</v>
      </c>
      <c r="AF1483" s="25" t="s">
        <v>5</v>
      </c>
      <c r="AG1483" s="28"/>
    </row>
    <row r="1484" spans="1:33" ht="28.5" x14ac:dyDescent="0.35">
      <c r="A1484" s="2"/>
      <c r="B1484" s="26" t="s">
        <v>0</v>
      </c>
      <c r="C1484" s="25">
        <v>7</v>
      </c>
      <c r="D1484" s="25">
        <v>7</v>
      </c>
      <c r="E1484" s="25">
        <v>7</v>
      </c>
      <c r="F1484" s="25">
        <v>7</v>
      </c>
      <c r="G1484" s="25">
        <v>8</v>
      </c>
      <c r="H1484" s="52">
        <v>8</v>
      </c>
      <c r="I1484" s="25"/>
      <c r="J1484" s="25"/>
      <c r="K1484" s="25"/>
      <c r="L1484" s="25"/>
      <c r="M1484" s="25"/>
      <c r="N1484" s="52">
        <v>0</v>
      </c>
      <c r="O1484" s="25">
        <v>8</v>
      </c>
      <c r="P1484" s="25">
        <v>8</v>
      </c>
      <c r="Q1484" s="25">
        <v>9</v>
      </c>
      <c r="R1484" s="25">
        <v>8</v>
      </c>
      <c r="S1484" s="25">
        <v>8</v>
      </c>
      <c r="T1484" s="52">
        <v>9</v>
      </c>
      <c r="U1484" s="25">
        <v>6</v>
      </c>
      <c r="V1484" s="25">
        <v>6</v>
      </c>
      <c r="W1484" s="25">
        <v>6</v>
      </c>
      <c r="X1484" s="25">
        <v>6</v>
      </c>
      <c r="Y1484" s="25">
        <v>6</v>
      </c>
      <c r="Z1484" s="52">
        <v>6</v>
      </c>
      <c r="AA1484" s="25">
        <v>9</v>
      </c>
      <c r="AB1484" s="25">
        <v>8</v>
      </c>
      <c r="AC1484" s="25">
        <v>8</v>
      </c>
      <c r="AD1484" s="25">
        <v>8</v>
      </c>
      <c r="AE1484" s="25">
        <v>8</v>
      </c>
      <c r="AF1484" s="52">
        <v>9</v>
      </c>
      <c r="AG1484" s="28"/>
    </row>
    <row r="1485" spans="1:33" ht="28.5" x14ac:dyDescent="0.35">
      <c r="A1485" s="2"/>
      <c r="B1485" s="26" t="s">
        <v>1</v>
      </c>
      <c r="C1485" s="25">
        <v>7</v>
      </c>
      <c r="D1485" s="25">
        <v>8</v>
      </c>
      <c r="E1485" s="25">
        <v>8</v>
      </c>
      <c r="F1485" s="25">
        <v>9</v>
      </c>
      <c r="G1485" s="25">
        <v>8</v>
      </c>
      <c r="H1485" s="53"/>
      <c r="I1485" s="25"/>
      <c r="J1485" s="25"/>
      <c r="K1485" s="25"/>
      <c r="L1485" s="25"/>
      <c r="M1485" s="25"/>
      <c r="N1485" s="53"/>
      <c r="O1485" s="25">
        <v>8</v>
      </c>
      <c r="P1485" s="25">
        <v>8</v>
      </c>
      <c r="Q1485" s="25">
        <v>8</v>
      </c>
      <c r="R1485" s="25">
        <v>9</v>
      </c>
      <c r="S1485" s="25">
        <v>9</v>
      </c>
      <c r="T1485" s="53"/>
      <c r="U1485" s="25">
        <v>7</v>
      </c>
      <c r="V1485" s="25">
        <v>7</v>
      </c>
      <c r="W1485" s="25">
        <v>7</v>
      </c>
      <c r="X1485" s="25">
        <v>7</v>
      </c>
      <c r="Y1485" s="25">
        <v>7</v>
      </c>
      <c r="Z1485" s="53"/>
      <c r="AA1485" s="25">
        <v>9</v>
      </c>
      <c r="AB1485" s="25">
        <v>9</v>
      </c>
      <c r="AC1485" s="25">
        <v>8</v>
      </c>
      <c r="AD1485" s="25">
        <v>9</v>
      </c>
      <c r="AE1485" s="25">
        <v>8</v>
      </c>
      <c r="AF1485" s="53"/>
      <c r="AG1485" s="28"/>
    </row>
    <row r="1486" spans="1:33" ht="28.5" x14ac:dyDescent="0.35">
      <c r="A1486" s="2"/>
      <c r="B1486" s="26" t="s">
        <v>2</v>
      </c>
      <c r="C1486" s="25">
        <v>9</v>
      </c>
      <c r="D1486" s="25">
        <v>10</v>
      </c>
      <c r="E1486" s="25">
        <v>10</v>
      </c>
      <c r="F1486" s="25">
        <v>10</v>
      </c>
      <c r="G1486" s="25">
        <v>10</v>
      </c>
      <c r="H1486" s="53"/>
      <c r="I1486" s="25"/>
      <c r="J1486" s="25"/>
      <c r="K1486" s="25"/>
      <c r="L1486" s="25"/>
      <c r="M1486" s="25"/>
      <c r="N1486" s="53"/>
      <c r="O1486" s="25">
        <v>8</v>
      </c>
      <c r="P1486" s="25">
        <v>9</v>
      </c>
      <c r="Q1486" s="25">
        <v>9</v>
      </c>
      <c r="R1486" s="25">
        <v>9</v>
      </c>
      <c r="S1486" s="25">
        <v>9</v>
      </c>
      <c r="T1486" s="53"/>
      <c r="U1486" s="25">
        <v>6</v>
      </c>
      <c r="V1486" s="25">
        <v>6</v>
      </c>
      <c r="W1486" s="25">
        <v>6</v>
      </c>
      <c r="X1486" s="25">
        <v>6</v>
      </c>
      <c r="Y1486" s="25">
        <v>6</v>
      </c>
      <c r="Z1486" s="53"/>
      <c r="AA1486" s="25">
        <v>9</v>
      </c>
      <c r="AB1486" s="25">
        <v>9</v>
      </c>
      <c r="AC1486" s="25">
        <v>9</v>
      </c>
      <c r="AD1486" s="25">
        <v>8</v>
      </c>
      <c r="AE1486" s="25">
        <v>9</v>
      </c>
      <c r="AF1486" s="53"/>
      <c r="AG1486" s="28"/>
    </row>
    <row r="1487" spans="1:33" ht="28.5" x14ac:dyDescent="0.35">
      <c r="A1487" s="2"/>
      <c r="B1487" s="25"/>
      <c r="C1487" s="29">
        <f>SUM(C1484:C1486)/3</f>
        <v>7.666666666666667</v>
      </c>
      <c r="D1487" s="29">
        <f t="shared" ref="D1487:F1487" si="36">SUM(D1484:D1486)/3</f>
        <v>8.3333333333333339</v>
      </c>
      <c r="E1487" s="29">
        <f t="shared" si="36"/>
        <v>8.3333333333333339</v>
      </c>
      <c r="F1487" s="29">
        <f t="shared" si="36"/>
        <v>8.6666666666666661</v>
      </c>
      <c r="G1487" s="29">
        <f>SUM(G1484:G1486)/3</f>
        <v>8.6666666666666661</v>
      </c>
      <c r="H1487" s="54"/>
      <c r="I1487" s="29">
        <f>SUM(I1484:I1486)/3</f>
        <v>0</v>
      </c>
      <c r="J1487" s="29">
        <f>SUM(J1484:J1486)/3</f>
        <v>0</v>
      </c>
      <c r="K1487" s="29">
        <f>SUM(K1484:K1486)/3</f>
        <v>0</v>
      </c>
      <c r="L1487" s="29">
        <f>SUM(L1484:L1486)/3</f>
        <v>0</v>
      </c>
      <c r="M1487" s="29">
        <f>SUM(M1484:M1486)/3</f>
        <v>0</v>
      </c>
      <c r="N1487" s="54"/>
      <c r="O1487" s="29">
        <f>SUM(O1484:O1486)/3</f>
        <v>8</v>
      </c>
      <c r="P1487" s="29">
        <f>SUM(P1484:P1486)/3</f>
        <v>8.3333333333333339</v>
      </c>
      <c r="Q1487" s="29">
        <f>SUM(Q1484:Q1486)/3</f>
        <v>8.6666666666666661</v>
      </c>
      <c r="R1487" s="29">
        <f>SUM(R1484:R1486)/3</f>
        <v>8.6666666666666661</v>
      </c>
      <c r="S1487" s="29">
        <f>SUM(S1484:S1486)/3</f>
        <v>8.6666666666666661</v>
      </c>
      <c r="T1487" s="54"/>
      <c r="U1487" s="29">
        <f>SUM(U1484:U1486)/3</f>
        <v>6.333333333333333</v>
      </c>
      <c r="V1487" s="29">
        <f>SUM(V1484:V1486)/3</f>
        <v>6.333333333333333</v>
      </c>
      <c r="W1487" s="29">
        <f>SUM(W1484:W1486)/3</f>
        <v>6.333333333333333</v>
      </c>
      <c r="X1487" s="29">
        <f>SUM(X1484:X1486)/3</f>
        <v>6.333333333333333</v>
      </c>
      <c r="Y1487" s="29">
        <f>SUM(Y1484:Y1486)/3</f>
        <v>6.333333333333333</v>
      </c>
      <c r="Z1487" s="54"/>
      <c r="AA1487" s="29">
        <f>SUM(AA1484:AA1486)/3</f>
        <v>9</v>
      </c>
      <c r="AB1487" s="29">
        <f>SUM(AB1484:AB1486)/3</f>
        <v>8.6666666666666661</v>
      </c>
      <c r="AC1487" s="29">
        <f>SUM(AC1484:AC1486)/3</f>
        <v>8.3333333333333339</v>
      </c>
      <c r="AD1487" s="29">
        <f>SUM(AD1484:AD1486)/3</f>
        <v>8.3333333333333339</v>
      </c>
      <c r="AE1487" s="29">
        <f>SUM(AE1484:AE1486)/3</f>
        <v>8.3333333333333339</v>
      </c>
      <c r="AF1487" s="54"/>
      <c r="AG1487" s="28"/>
    </row>
    <row r="1488" spans="1:33" ht="28.5" x14ac:dyDescent="0.35">
      <c r="A1488" s="2"/>
      <c r="B1488" s="25"/>
      <c r="C1488" s="50">
        <f>SUM(C1487:E1487)/3</f>
        <v>8.1111111111111125</v>
      </c>
      <c r="D1488" s="50"/>
      <c r="E1488" s="50"/>
      <c r="F1488" s="50">
        <f>(F1487+G1487+H1484)/3</f>
        <v>8.4444444444444446</v>
      </c>
      <c r="G1488" s="50"/>
      <c r="H1488" s="50"/>
      <c r="I1488" s="50">
        <v>8</v>
      </c>
      <c r="J1488" s="50"/>
      <c r="K1488" s="50"/>
      <c r="L1488" s="50">
        <v>8</v>
      </c>
      <c r="M1488" s="50"/>
      <c r="N1488" s="50"/>
      <c r="O1488" s="50">
        <f>SUM(O1487:Q1487)/3</f>
        <v>8.3333333333333339</v>
      </c>
      <c r="P1488" s="50"/>
      <c r="Q1488" s="50"/>
      <c r="R1488" s="50">
        <f>(R1487+S1487+T1484)/3</f>
        <v>8.7777777777777768</v>
      </c>
      <c r="S1488" s="50"/>
      <c r="T1488" s="50"/>
      <c r="U1488" s="50">
        <f>SUM(U1487:W1487)/3</f>
        <v>6.333333333333333</v>
      </c>
      <c r="V1488" s="50"/>
      <c r="W1488" s="50"/>
      <c r="X1488" s="50">
        <f>(X1487+Y1487+Z1484)/3</f>
        <v>6.2222222222222214</v>
      </c>
      <c r="Y1488" s="50"/>
      <c r="Z1488" s="50"/>
      <c r="AA1488" s="50">
        <f>SUM(AA1487:AC1487)/3</f>
        <v>8.6666666666666661</v>
      </c>
      <c r="AB1488" s="50"/>
      <c r="AC1488" s="50"/>
      <c r="AD1488" s="50">
        <f>(AD1487+AE1487+AF1484)/3</f>
        <v>8.5555555555555554</v>
      </c>
      <c r="AE1488" s="50"/>
      <c r="AF1488" s="50"/>
      <c r="AG1488" s="28"/>
    </row>
    <row r="1489" spans="1:33" ht="28.5" x14ac:dyDescent="0.35">
      <c r="A1489" s="2"/>
      <c r="B1489" s="25"/>
      <c r="C1489" s="50">
        <f>C1488+F1488</f>
        <v>16.555555555555557</v>
      </c>
      <c r="D1489" s="50"/>
      <c r="E1489" s="50"/>
      <c r="F1489" s="50"/>
      <c r="G1489" s="50"/>
      <c r="H1489" s="50"/>
      <c r="I1489" s="50">
        <f>I1488+L1488</f>
        <v>16</v>
      </c>
      <c r="J1489" s="50"/>
      <c r="K1489" s="50"/>
      <c r="L1489" s="50"/>
      <c r="M1489" s="50"/>
      <c r="N1489" s="50"/>
      <c r="O1489" s="50">
        <f>O1488+R1488</f>
        <v>17.111111111111111</v>
      </c>
      <c r="P1489" s="50"/>
      <c r="Q1489" s="50"/>
      <c r="R1489" s="50"/>
      <c r="S1489" s="50"/>
      <c r="T1489" s="50"/>
      <c r="U1489" s="50">
        <f>U1488+X1488</f>
        <v>12.555555555555554</v>
      </c>
      <c r="V1489" s="50"/>
      <c r="W1489" s="50"/>
      <c r="X1489" s="50"/>
      <c r="Y1489" s="50"/>
      <c r="Z1489" s="50"/>
      <c r="AA1489" s="50">
        <f>AA1488+AD1488</f>
        <v>17.222222222222221</v>
      </c>
      <c r="AB1489" s="50"/>
      <c r="AC1489" s="50"/>
      <c r="AD1489" s="50"/>
      <c r="AE1489" s="50"/>
      <c r="AF1489" s="50"/>
      <c r="AG1489" s="28"/>
    </row>
    <row r="1490" spans="1:33" ht="28.5" x14ac:dyDescent="0.65">
      <c r="A1490" s="13"/>
      <c r="AG1490" s="13"/>
    </row>
    <row r="1491" spans="1:33" ht="28.5" x14ac:dyDescent="0.65">
      <c r="A1491" s="13"/>
      <c r="B1491" s="46" t="s">
        <v>12</v>
      </c>
      <c r="C1491" s="46"/>
      <c r="D1491" s="46"/>
      <c r="E1491" s="47">
        <f>SUM(C1488:AF1488)</f>
        <v>79.444444444444457</v>
      </c>
      <c r="F1491" s="47"/>
      <c r="G1491" s="15" t="s">
        <v>13</v>
      </c>
      <c r="H1491" s="15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</row>
    <row r="1492" spans="1:33" ht="28.5" x14ac:dyDescent="0.6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</row>
    <row r="1493" spans="1:33" ht="28.5" x14ac:dyDescent="0.65">
      <c r="A1493" s="13"/>
      <c r="B1493" s="46" t="s">
        <v>14</v>
      </c>
      <c r="C1493" s="46"/>
      <c r="D1493" s="46"/>
      <c r="E1493" s="46"/>
      <c r="F1493" s="13"/>
      <c r="G1493" s="48" t="str" cm="1">
        <f t="array" ref="G1493">_xlfn.IFS(E1491&lt;40,"Диплом",E1491&lt;60,"Бронзовая медаль",E1491&lt;80,"Серебряная медаль",E1491&lt;100,"Золотая медаль")</f>
        <v>Серебряная медаль</v>
      </c>
      <c r="H1493" s="48"/>
      <c r="I1493" s="48"/>
      <c r="J1493" s="48"/>
      <c r="K1493" s="48"/>
      <c r="L1493" s="48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</row>
    <row r="1494" spans="1:33" ht="28.5" x14ac:dyDescent="0.65">
      <c r="A1494" s="13"/>
      <c r="B1494" s="14"/>
      <c r="C1494" s="14"/>
      <c r="D1494" s="14"/>
      <c r="E1494" s="14"/>
      <c r="F1494" s="13"/>
      <c r="G1494" s="36"/>
      <c r="H1494" s="36"/>
      <c r="I1494" s="36"/>
      <c r="J1494" s="36"/>
      <c r="K1494" s="36"/>
      <c r="L1494" s="36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</row>
    <row r="1495" spans="1:33" ht="28.5" x14ac:dyDescent="0.6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</row>
    <row r="1496" spans="1:33" ht="28.5" x14ac:dyDescent="0.65">
      <c r="A1496" s="13"/>
      <c r="B1496" s="3"/>
      <c r="C1496" s="3"/>
      <c r="D1496" s="19" t="s">
        <v>22</v>
      </c>
      <c r="E1496" s="19"/>
      <c r="F1496" s="19"/>
      <c r="G1496" s="19"/>
      <c r="I1496" s="3"/>
      <c r="J1496" s="3"/>
      <c r="K1496" s="19" t="s">
        <v>23</v>
      </c>
      <c r="L1496" s="19"/>
      <c r="M1496" s="19"/>
      <c r="O1496" s="3"/>
      <c r="P1496" s="3"/>
      <c r="Q1496" s="19" t="s">
        <v>7</v>
      </c>
      <c r="R1496" s="19"/>
      <c r="W1496" s="19" t="s">
        <v>24</v>
      </c>
      <c r="X1496" s="19"/>
      <c r="Y1496" s="3"/>
      <c r="AB1496" s="3"/>
      <c r="AC1496" s="3"/>
      <c r="AD1496" s="19" t="s">
        <v>25</v>
      </c>
      <c r="AE1496" s="3"/>
      <c r="AF1496" s="3"/>
      <c r="AG1496" s="13"/>
    </row>
    <row r="1497" spans="1:33" ht="28.5" x14ac:dyDescent="0.65">
      <c r="A1497" s="13"/>
      <c r="B1497" s="49" t="s">
        <v>15</v>
      </c>
      <c r="C1497" s="49"/>
      <c r="D1497" s="17"/>
      <c r="E1497" s="17"/>
      <c r="F1497" s="17"/>
      <c r="G1497" s="18"/>
      <c r="I1497" s="37" t="s">
        <v>15</v>
      </c>
      <c r="J1497" s="37"/>
      <c r="K1497" s="17"/>
      <c r="L1497" s="17"/>
      <c r="M1497" s="3"/>
      <c r="O1497" s="37" t="s">
        <v>15</v>
      </c>
      <c r="P1497" s="37"/>
      <c r="Q1497" s="17"/>
      <c r="R1497" s="17"/>
      <c r="V1497" s="40" t="s">
        <v>15</v>
      </c>
      <c r="W1497" s="37"/>
      <c r="X1497" s="17"/>
      <c r="Y1497" s="3"/>
      <c r="AB1497" s="37" t="s">
        <v>15</v>
      </c>
      <c r="AC1497" s="37"/>
      <c r="AD1497" s="17"/>
      <c r="AE1497" s="3"/>
      <c r="AF1497" s="3"/>
      <c r="AG1497" s="13"/>
    </row>
    <row r="1498" spans="1:33" ht="46" x14ac:dyDescent="0.35">
      <c r="H1498" s="62" t="s">
        <v>26</v>
      </c>
      <c r="I1498" s="62"/>
      <c r="J1498" s="62"/>
      <c r="K1498" s="62"/>
      <c r="L1498" s="62"/>
      <c r="M1498" s="62"/>
      <c r="N1498" s="62"/>
      <c r="O1498" s="62"/>
      <c r="P1498" s="62"/>
      <c r="Q1498" s="62"/>
      <c r="R1498" s="62"/>
      <c r="S1498" s="62"/>
      <c r="T1498" s="62"/>
      <c r="U1498" s="62"/>
      <c r="V1498" s="62"/>
      <c r="W1498" s="62"/>
      <c r="X1498" s="62"/>
      <c r="Y1498" s="62"/>
      <c r="Z1498" s="62"/>
      <c r="AA1498" s="62"/>
      <c r="AB1498" s="62"/>
      <c r="AC1498" s="62"/>
      <c r="AD1498" s="62"/>
    </row>
    <row r="1499" spans="1:33" ht="46" x14ac:dyDescent="1">
      <c r="C1499" s="3"/>
      <c r="D1499" s="3"/>
      <c r="E1499" s="3"/>
      <c r="F1499" s="3"/>
      <c r="G1499" s="3"/>
      <c r="H1499" s="21"/>
      <c r="I1499" s="21"/>
      <c r="J1499" s="21"/>
      <c r="L1499" s="24"/>
      <c r="M1499" s="24"/>
      <c r="N1499" s="24"/>
      <c r="O1499" s="24"/>
      <c r="P1499" s="24" t="s">
        <v>21</v>
      </c>
      <c r="Q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</row>
    <row r="1500" spans="1:33" ht="46" x14ac:dyDescent="1">
      <c r="C1500" s="3"/>
      <c r="D1500" s="3"/>
      <c r="E1500" s="3"/>
      <c r="F1500" s="3"/>
      <c r="G1500" s="3"/>
      <c r="H1500" s="23"/>
      <c r="I1500" s="23"/>
      <c r="J1500" s="23"/>
      <c r="K1500" s="23"/>
      <c r="L1500" s="23"/>
      <c r="M1500" s="24"/>
      <c r="N1500" s="21"/>
      <c r="O1500" s="21"/>
      <c r="P1500" s="21"/>
      <c r="Q1500" s="21"/>
      <c r="R1500" s="21"/>
      <c r="S1500" s="21"/>
      <c r="T1500" s="22"/>
      <c r="U1500" s="21"/>
      <c r="V1500" s="21"/>
      <c r="W1500" s="21"/>
      <c r="X1500" s="21"/>
      <c r="Y1500" s="21"/>
      <c r="AC1500" s="3"/>
    </row>
    <row r="1501" spans="1:33" ht="46" x14ac:dyDescent="1">
      <c r="C1501" s="5"/>
      <c r="D1501" s="5"/>
      <c r="E1501" s="5"/>
      <c r="H1501" s="21"/>
      <c r="I1501" s="21"/>
      <c r="J1501" s="63" t="s">
        <v>115</v>
      </c>
      <c r="K1501" s="63"/>
      <c r="L1501" s="63"/>
      <c r="M1501" s="63"/>
      <c r="N1501" s="63"/>
      <c r="O1501" s="63"/>
      <c r="P1501" s="63"/>
      <c r="Q1501" s="63"/>
      <c r="R1501" s="63"/>
      <c r="S1501" s="63"/>
      <c r="T1501" s="63"/>
      <c r="U1501" s="63"/>
      <c r="V1501" s="63"/>
      <c r="W1501" s="63"/>
      <c r="X1501" s="63"/>
      <c r="Y1501" s="63"/>
      <c r="Z1501" s="63"/>
      <c r="AA1501" s="63"/>
      <c r="AB1501" s="63"/>
      <c r="AC1501" s="6"/>
      <c r="AD1501" s="7"/>
    </row>
    <row r="1502" spans="1:33" ht="33.5" x14ac:dyDescent="0.75">
      <c r="B1502" s="13"/>
      <c r="C1502" s="30"/>
      <c r="D1502" s="30"/>
      <c r="E1502" s="30"/>
      <c r="F1502" s="30"/>
      <c r="G1502" s="30"/>
      <c r="H1502" s="30"/>
      <c r="I1502" s="30"/>
      <c r="J1502" s="30"/>
      <c r="K1502" s="30"/>
      <c r="L1502" s="31"/>
      <c r="M1502" s="30"/>
      <c r="N1502" s="30"/>
      <c r="O1502" s="30"/>
      <c r="P1502" s="30"/>
      <c r="Q1502" s="30"/>
      <c r="R1502" s="30"/>
      <c r="S1502" s="30"/>
      <c r="T1502" s="30"/>
      <c r="U1502" s="30"/>
      <c r="V1502" s="30"/>
      <c r="W1502" s="30"/>
      <c r="X1502" s="30"/>
      <c r="Y1502" s="30"/>
      <c r="Z1502" s="30"/>
      <c r="AA1502" s="30"/>
      <c r="AB1502" s="30"/>
      <c r="AC1502" s="30"/>
      <c r="AD1502" s="30"/>
      <c r="AE1502" s="30"/>
      <c r="AF1502" s="30"/>
      <c r="AG1502" s="13"/>
    </row>
    <row r="1503" spans="1:33" ht="33.5" x14ac:dyDescent="0.75">
      <c r="B1503" s="13"/>
      <c r="C1503" s="30"/>
      <c r="D1503" s="30"/>
      <c r="E1503" s="30"/>
      <c r="F1503" s="30"/>
      <c r="G1503" s="58" t="s">
        <v>292</v>
      </c>
      <c r="H1503" s="58"/>
      <c r="I1503" s="58"/>
      <c r="J1503" s="58"/>
      <c r="K1503" s="58"/>
      <c r="L1503" s="58"/>
      <c r="M1503" s="58"/>
      <c r="N1503" s="30"/>
      <c r="O1503" s="30"/>
      <c r="P1503" s="30"/>
      <c r="Q1503" s="30"/>
      <c r="R1503" s="30"/>
      <c r="S1503" s="30"/>
      <c r="T1503" s="30"/>
      <c r="U1503" s="32"/>
      <c r="V1503" s="32"/>
      <c r="W1503" s="30"/>
      <c r="X1503" s="30"/>
      <c r="Y1503" s="30"/>
      <c r="Z1503" s="30"/>
      <c r="AA1503" s="30"/>
      <c r="AB1503" s="30"/>
      <c r="AC1503" s="30"/>
      <c r="AD1503" s="32"/>
      <c r="AE1503" s="30"/>
      <c r="AF1503" s="30"/>
      <c r="AG1503" s="13"/>
    </row>
    <row r="1504" spans="1:33" ht="33.5" x14ac:dyDescent="0.75">
      <c r="B1504" s="13"/>
      <c r="C1504" s="30"/>
      <c r="D1504" s="30"/>
      <c r="E1504" s="30"/>
      <c r="F1504" s="30"/>
      <c r="G1504" s="58"/>
      <c r="H1504" s="58"/>
      <c r="I1504" s="58"/>
      <c r="J1504" s="58"/>
      <c r="K1504" s="58"/>
      <c r="L1504" s="58"/>
      <c r="M1504" s="58"/>
      <c r="N1504" s="59" t="s">
        <v>9</v>
      </c>
      <c r="O1504" s="59"/>
      <c r="P1504" s="59"/>
      <c r="Q1504" s="59"/>
      <c r="R1504" s="59"/>
      <c r="S1504" s="60" t="s">
        <v>293</v>
      </c>
      <c r="T1504" s="60"/>
      <c r="U1504" s="60"/>
      <c r="V1504" s="60"/>
      <c r="W1504" s="60"/>
      <c r="X1504" s="60"/>
      <c r="Y1504" s="30"/>
      <c r="Z1504" s="61" t="s">
        <v>10</v>
      </c>
      <c r="AA1504" s="61"/>
      <c r="AB1504" s="61"/>
      <c r="AC1504" s="33" t="s">
        <v>344</v>
      </c>
      <c r="AD1504" s="32"/>
      <c r="AE1504" s="30"/>
      <c r="AF1504" s="30"/>
      <c r="AG1504" s="13"/>
    </row>
    <row r="1505" spans="1:33" ht="33.5" x14ac:dyDescent="0.75">
      <c r="B1505" s="13"/>
      <c r="C1505" s="30"/>
      <c r="D1505" s="55" t="s">
        <v>8</v>
      </c>
      <c r="E1505" s="55"/>
      <c r="F1505" s="55"/>
      <c r="G1505" s="58"/>
      <c r="H1505" s="58"/>
      <c r="I1505" s="58"/>
      <c r="J1505" s="58"/>
      <c r="K1505" s="58"/>
      <c r="L1505" s="58"/>
      <c r="M1505" s="58"/>
      <c r="N1505" s="59"/>
      <c r="O1505" s="59"/>
      <c r="P1505" s="59"/>
      <c r="Q1505" s="59"/>
      <c r="R1505" s="59"/>
      <c r="S1505" s="60"/>
      <c r="T1505" s="60"/>
      <c r="U1505" s="60"/>
      <c r="V1505" s="60"/>
      <c r="W1505" s="60"/>
      <c r="X1505" s="60"/>
      <c r="Y1505" s="30"/>
      <c r="Z1505" s="60" t="s">
        <v>343</v>
      </c>
      <c r="AA1505" s="60"/>
      <c r="AB1505" s="60"/>
      <c r="AC1505" s="60"/>
      <c r="AD1505" s="60"/>
      <c r="AE1505" s="60"/>
      <c r="AF1505" s="34"/>
      <c r="AG1505" s="13"/>
    </row>
    <row r="1506" spans="1:33" ht="33.5" x14ac:dyDescent="0.75">
      <c r="B1506" s="13"/>
      <c r="C1506" s="30"/>
      <c r="D1506" s="30"/>
      <c r="E1506" s="30"/>
      <c r="F1506" s="30"/>
      <c r="G1506" s="58"/>
      <c r="H1506" s="58"/>
      <c r="I1506" s="58"/>
      <c r="J1506" s="58"/>
      <c r="K1506" s="58"/>
      <c r="L1506" s="58"/>
      <c r="M1506" s="58"/>
      <c r="N1506" s="30"/>
      <c r="O1506" s="35"/>
      <c r="P1506" s="30"/>
      <c r="Q1506" s="30"/>
      <c r="R1506" s="35"/>
      <c r="S1506" s="4"/>
      <c r="T1506" s="4"/>
      <c r="U1506" s="4"/>
      <c r="V1506" s="4"/>
      <c r="W1506" s="4"/>
      <c r="X1506" s="4"/>
      <c r="Y1506" s="32"/>
      <c r="Z1506" s="60"/>
      <c r="AA1506" s="60"/>
      <c r="AB1506" s="60"/>
      <c r="AC1506" s="60"/>
      <c r="AD1506" s="60"/>
      <c r="AE1506" s="60"/>
      <c r="AF1506" s="34"/>
      <c r="AG1506" s="13"/>
    </row>
    <row r="1507" spans="1:33" ht="33.5" x14ac:dyDescent="0.75">
      <c r="B1507" s="13"/>
      <c r="C1507" s="30"/>
      <c r="D1507" s="30"/>
      <c r="E1507" s="35"/>
      <c r="F1507" s="35"/>
      <c r="G1507" s="58"/>
      <c r="H1507" s="58"/>
      <c r="I1507" s="58"/>
      <c r="J1507" s="58"/>
      <c r="K1507" s="58"/>
      <c r="L1507" s="58"/>
      <c r="M1507" s="58"/>
      <c r="N1507" s="30"/>
      <c r="O1507" s="30"/>
      <c r="P1507" s="30"/>
      <c r="Q1507" s="30"/>
      <c r="R1507" s="30"/>
      <c r="S1507" s="30"/>
      <c r="T1507" s="30"/>
      <c r="U1507" s="30"/>
      <c r="V1507" s="30"/>
      <c r="W1507" s="30"/>
      <c r="X1507" s="30"/>
      <c r="Y1507" s="30"/>
      <c r="Z1507" s="34"/>
      <c r="AA1507" s="34"/>
      <c r="AB1507" s="34"/>
      <c r="AC1507" s="34"/>
      <c r="AD1507" s="34"/>
      <c r="AE1507" s="34"/>
      <c r="AF1507" s="34"/>
      <c r="AG1507" s="13"/>
    </row>
    <row r="1508" spans="1:33" ht="33.5" x14ac:dyDescent="0.75">
      <c r="B1508" s="13"/>
      <c r="C1508" s="30"/>
      <c r="D1508" s="30"/>
      <c r="E1508" s="55" t="s">
        <v>16</v>
      </c>
      <c r="F1508" s="55"/>
      <c r="G1508" s="56" t="s">
        <v>294</v>
      </c>
      <c r="H1508" s="56"/>
      <c r="I1508" s="56"/>
      <c r="J1508" s="56"/>
      <c r="K1508" s="56"/>
      <c r="L1508" s="56"/>
      <c r="M1508" s="56"/>
      <c r="N1508" s="30"/>
      <c r="O1508" s="30"/>
      <c r="P1508" s="30"/>
      <c r="Q1508" s="30"/>
      <c r="R1508" s="30"/>
      <c r="S1508" s="30"/>
      <c r="T1508" s="30"/>
      <c r="U1508" s="30"/>
      <c r="V1508" s="30"/>
      <c r="W1508" s="30"/>
      <c r="X1508" s="30"/>
      <c r="Y1508" s="30"/>
      <c r="Z1508" s="30"/>
      <c r="AA1508" s="30"/>
      <c r="AB1508" s="30"/>
      <c r="AC1508" s="30"/>
      <c r="AD1508" s="30"/>
      <c r="AE1508" s="30"/>
      <c r="AF1508" s="30"/>
      <c r="AG1508" s="13"/>
    </row>
    <row r="1509" spans="1:33" ht="33.5" x14ac:dyDescent="0.75">
      <c r="B1509" s="13"/>
      <c r="C1509" s="30"/>
      <c r="D1509" s="30"/>
      <c r="E1509" s="30"/>
      <c r="F1509" s="30"/>
      <c r="G1509" s="56"/>
      <c r="H1509" s="56"/>
      <c r="I1509" s="56"/>
      <c r="J1509" s="56"/>
      <c r="K1509" s="56"/>
      <c r="L1509" s="56"/>
      <c r="M1509" s="56"/>
      <c r="N1509" s="30"/>
      <c r="O1509" s="32"/>
      <c r="P1509" s="30"/>
      <c r="Q1509" s="30"/>
      <c r="R1509" s="30"/>
      <c r="S1509" s="30"/>
      <c r="T1509" s="30"/>
      <c r="U1509" s="30"/>
      <c r="V1509" s="30"/>
      <c r="W1509" s="30"/>
      <c r="X1509" s="30"/>
      <c r="Y1509" s="30"/>
      <c r="Z1509" s="30"/>
      <c r="AA1509" s="30"/>
      <c r="AB1509" s="30"/>
      <c r="AC1509" s="30"/>
      <c r="AD1509" s="30"/>
      <c r="AE1509" s="30"/>
      <c r="AF1509" s="30"/>
      <c r="AG1509" s="13"/>
    </row>
    <row r="1510" spans="1:33" ht="31" x14ac:dyDescent="0.7">
      <c r="B1510" s="13"/>
      <c r="C1510" s="8"/>
      <c r="D1510" s="8"/>
      <c r="E1510" s="8"/>
      <c r="F1510" s="8"/>
      <c r="G1510" s="8"/>
      <c r="H1510" s="8"/>
      <c r="I1510" s="8"/>
      <c r="J1510" s="8"/>
      <c r="K1510" s="8"/>
      <c r="L1510" s="9"/>
      <c r="M1510" s="9"/>
      <c r="N1510" s="10"/>
      <c r="O1510" s="9"/>
      <c r="P1510" s="8"/>
      <c r="Q1510" s="8"/>
      <c r="R1510" s="8"/>
      <c r="S1510" s="8"/>
      <c r="T1510" s="8"/>
      <c r="U1510" s="8"/>
      <c r="V1510" s="8"/>
      <c r="W1510" s="8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</row>
    <row r="1511" spans="1:33" ht="31" x14ac:dyDescent="0.7">
      <c r="B1511" s="8"/>
      <c r="C1511" s="12" t="s">
        <v>11</v>
      </c>
      <c r="D1511" s="12"/>
      <c r="E1511" s="12"/>
      <c r="F1511" s="12"/>
      <c r="G1511" s="12"/>
      <c r="H1511" s="12"/>
      <c r="I1511" s="12"/>
      <c r="J1511" s="9"/>
      <c r="K1511" s="9"/>
      <c r="L1511" s="8"/>
      <c r="M1511" s="8"/>
      <c r="N1511" s="8"/>
      <c r="O1511" s="8"/>
      <c r="P1511" s="8"/>
      <c r="Q1511" s="8"/>
      <c r="R1511" s="8"/>
      <c r="U1511" s="8"/>
      <c r="V1511" s="8"/>
      <c r="W1511" s="8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</row>
    <row r="1512" spans="1:33" ht="31" x14ac:dyDescent="0.7">
      <c r="B1512" s="11" t="s">
        <v>0</v>
      </c>
      <c r="C1512" s="9" t="s">
        <v>581</v>
      </c>
      <c r="D1512" s="9"/>
      <c r="E1512" s="9"/>
      <c r="F1512" s="9"/>
      <c r="G1512" s="9"/>
      <c r="H1512" s="9"/>
      <c r="I1512" s="9"/>
      <c r="J1512" s="8"/>
      <c r="K1512" s="8"/>
      <c r="L1512" s="8"/>
      <c r="M1512" s="8"/>
      <c r="N1512" s="8"/>
      <c r="O1512" s="8"/>
      <c r="P1512" s="8"/>
      <c r="Q1512" s="8"/>
      <c r="R1512" s="8"/>
      <c r="U1512" s="8"/>
      <c r="V1512" s="8"/>
      <c r="W1512" s="8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</row>
    <row r="1513" spans="1:33" ht="31" x14ac:dyDescent="0.7">
      <c r="B1513" s="11" t="s">
        <v>1</v>
      </c>
      <c r="C1513" s="9" t="s">
        <v>582</v>
      </c>
      <c r="D1513" s="9"/>
      <c r="E1513" s="9"/>
      <c r="F1513" s="9"/>
      <c r="G1513" s="9"/>
      <c r="H1513" s="9"/>
      <c r="I1513" s="9"/>
      <c r="J1513" s="9"/>
      <c r="K1513" s="10"/>
      <c r="L1513" s="8"/>
      <c r="M1513" s="8"/>
      <c r="N1513" s="8"/>
      <c r="O1513" s="8"/>
      <c r="P1513" s="8"/>
      <c r="Q1513" s="8"/>
      <c r="R1513" s="8"/>
      <c r="U1513" s="8"/>
      <c r="V1513" s="8"/>
      <c r="W1513" s="8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</row>
    <row r="1514" spans="1:33" ht="31" x14ac:dyDescent="0.7">
      <c r="A1514" s="2"/>
      <c r="B1514" s="11" t="s">
        <v>2</v>
      </c>
      <c r="C1514" s="9" t="s">
        <v>583</v>
      </c>
      <c r="D1514" s="9"/>
      <c r="E1514" s="9"/>
      <c r="F1514" s="9"/>
      <c r="G1514" s="9"/>
      <c r="H1514" s="9"/>
      <c r="I1514" s="9"/>
      <c r="J1514" s="9"/>
      <c r="K1514" s="8"/>
      <c r="L1514" s="10"/>
      <c r="M1514" s="10"/>
      <c r="N1514" s="10"/>
      <c r="O1514" s="10"/>
      <c r="P1514" s="10"/>
      <c r="Q1514" s="10"/>
      <c r="R1514" s="10"/>
      <c r="S1514" s="2"/>
      <c r="T1514" s="2"/>
      <c r="U1514" s="10"/>
      <c r="V1514" s="10"/>
      <c r="W1514" s="10"/>
      <c r="X1514" s="20"/>
      <c r="Y1514" s="20"/>
      <c r="Z1514" s="20"/>
      <c r="AA1514" s="20"/>
      <c r="AB1514" s="20"/>
      <c r="AC1514" s="20"/>
      <c r="AD1514" s="20"/>
      <c r="AE1514" s="20"/>
      <c r="AF1514" s="20"/>
      <c r="AG1514" s="20"/>
    </row>
    <row r="1515" spans="1:33" ht="28.5" x14ac:dyDescent="0.65"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</row>
    <row r="1516" spans="1:33" ht="28.5" customHeight="1" x14ac:dyDescent="0.35">
      <c r="A1516" s="2"/>
      <c r="B1516" s="57"/>
      <c r="C1516" s="51" t="s">
        <v>6</v>
      </c>
      <c r="D1516" s="51"/>
      <c r="E1516" s="51"/>
      <c r="F1516" s="51"/>
      <c r="G1516" s="51"/>
      <c r="H1516" s="51"/>
      <c r="I1516" s="51" t="s">
        <v>23</v>
      </c>
      <c r="J1516" s="51"/>
      <c r="K1516" s="51"/>
      <c r="L1516" s="51"/>
      <c r="M1516" s="51"/>
      <c r="N1516" s="51"/>
      <c r="O1516" s="51" t="s">
        <v>7</v>
      </c>
      <c r="P1516" s="51"/>
      <c r="Q1516" s="51"/>
      <c r="R1516" s="51"/>
      <c r="S1516" s="51"/>
      <c r="T1516" s="51"/>
      <c r="U1516" s="51" t="s">
        <v>24</v>
      </c>
      <c r="V1516" s="51"/>
      <c r="W1516" s="51"/>
      <c r="X1516" s="51"/>
      <c r="Y1516" s="51"/>
      <c r="Z1516" s="51"/>
      <c r="AA1516" s="51" t="s">
        <v>25</v>
      </c>
      <c r="AB1516" s="51"/>
      <c r="AC1516" s="51"/>
      <c r="AD1516" s="51"/>
      <c r="AE1516" s="51"/>
      <c r="AF1516" s="51"/>
      <c r="AG1516" s="27"/>
    </row>
    <row r="1517" spans="1:33" ht="28.5" x14ac:dyDescent="0.35">
      <c r="A1517" s="2"/>
      <c r="B1517" s="57"/>
      <c r="C1517" s="25" t="s">
        <v>0</v>
      </c>
      <c r="D1517" s="25" t="s">
        <v>1</v>
      </c>
      <c r="E1517" s="25" t="s">
        <v>2</v>
      </c>
      <c r="F1517" s="25" t="s">
        <v>3</v>
      </c>
      <c r="G1517" s="25" t="s">
        <v>4</v>
      </c>
      <c r="H1517" s="25" t="s">
        <v>5</v>
      </c>
      <c r="I1517" s="25" t="s">
        <v>0</v>
      </c>
      <c r="J1517" s="25" t="s">
        <v>1</v>
      </c>
      <c r="K1517" s="25" t="s">
        <v>2</v>
      </c>
      <c r="L1517" s="25" t="s">
        <v>3</v>
      </c>
      <c r="M1517" s="25" t="s">
        <v>4</v>
      </c>
      <c r="N1517" s="25" t="s">
        <v>5</v>
      </c>
      <c r="O1517" s="25" t="s">
        <v>0</v>
      </c>
      <c r="P1517" s="25" t="s">
        <v>1</v>
      </c>
      <c r="Q1517" s="25" t="s">
        <v>2</v>
      </c>
      <c r="R1517" s="25" t="s">
        <v>3</v>
      </c>
      <c r="S1517" s="25" t="s">
        <v>4</v>
      </c>
      <c r="T1517" s="25" t="s">
        <v>5</v>
      </c>
      <c r="U1517" s="25" t="s">
        <v>0</v>
      </c>
      <c r="V1517" s="25" t="s">
        <v>1</v>
      </c>
      <c r="W1517" s="25" t="s">
        <v>2</v>
      </c>
      <c r="X1517" s="25" t="s">
        <v>3</v>
      </c>
      <c r="Y1517" s="25" t="s">
        <v>4</v>
      </c>
      <c r="Z1517" s="25" t="s">
        <v>5</v>
      </c>
      <c r="AA1517" s="25" t="s">
        <v>0</v>
      </c>
      <c r="AB1517" s="25" t="s">
        <v>1</v>
      </c>
      <c r="AC1517" s="25" t="s">
        <v>2</v>
      </c>
      <c r="AD1517" s="25" t="s">
        <v>3</v>
      </c>
      <c r="AE1517" s="25" t="s">
        <v>4</v>
      </c>
      <c r="AF1517" s="25" t="s">
        <v>5</v>
      </c>
      <c r="AG1517" s="28"/>
    </row>
    <row r="1518" spans="1:33" ht="28.5" x14ac:dyDescent="0.35">
      <c r="A1518" s="2"/>
      <c r="B1518" s="26" t="s">
        <v>0</v>
      </c>
      <c r="C1518" s="25">
        <v>8</v>
      </c>
      <c r="D1518" s="25">
        <v>9</v>
      </c>
      <c r="E1518" s="25">
        <v>8</v>
      </c>
      <c r="F1518" s="25">
        <v>9</v>
      </c>
      <c r="G1518" s="25">
        <v>8</v>
      </c>
      <c r="H1518" s="52">
        <v>9</v>
      </c>
      <c r="I1518" s="25"/>
      <c r="J1518" s="25"/>
      <c r="K1518" s="25"/>
      <c r="L1518" s="25"/>
      <c r="M1518" s="25"/>
      <c r="N1518" s="52">
        <v>0</v>
      </c>
      <c r="O1518" s="25">
        <v>9</v>
      </c>
      <c r="P1518" s="25">
        <v>9</v>
      </c>
      <c r="Q1518" s="25">
        <v>9</v>
      </c>
      <c r="R1518" s="25">
        <v>8</v>
      </c>
      <c r="S1518" s="25">
        <v>8</v>
      </c>
      <c r="T1518" s="52">
        <v>9</v>
      </c>
      <c r="U1518" s="25">
        <v>8</v>
      </c>
      <c r="V1518" s="25">
        <v>8</v>
      </c>
      <c r="W1518" s="25">
        <v>8</v>
      </c>
      <c r="X1518" s="25">
        <v>8</v>
      </c>
      <c r="Y1518" s="25">
        <v>8</v>
      </c>
      <c r="Z1518" s="52">
        <v>9</v>
      </c>
      <c r="AA1518" s="25">
        <v>9</v>
      </c>
      <c r="AB1518" s="25">
        <v>8</v>
      </c>
      <c r="AC1518" s="25">
        <v>8</v>
      </c>
      <c r="AD1518" s="25">
        <v>8</v>
      </c>
      <c r="AE1518" s="25">
        <v>8</v>
      </c>
      <c r="AF1518" s="52">
        <v>9</v>
      </c>
      <c r="AG1518" s="28"/>
    </row>
    <row r="1519" spans="1:33" ht="28.5" x14ac:dyDescent="0.35">
      <c r="A1519" s="2"/>
      <c r="B1519" s="26" t="s">
        <v>1</v>
      </c>
      <c r="C1519" s="25">
        <v>8</v>
      </c>
      <c r="D1519" s="25">
        <v>8</v>
      </c>
      <c r="E1519" s="25">
        <v>9</v>
      </c>
      <c r="F1519" s="25">
        <v>8</v>
      </c>
      <c r="G1519" s="25">
        <v>9</v>
      </c>
      <c r="H1519" s="53"/>
      <c r="I1519" s="25"/>
      <c r="J1519" s="25"/>
      <c r="K1519" s="25"/>
      <c r="L1519" s="25"/>
      <c r="M1519" s="25"/>
      <c r="N1519" s="53"/>
      <c r="O1519" s="25">
        <v>8</v>
      </c>
      <c r="P1519" s="25">
        <v>9</v>
      </c>
      <c r="Q1519" s="25">
        <v>9</v>
      </c>
      <c r="R1519" s="25">
        <v>9</v>
      </c>
      <c r="S1519" s="25">
        <v>9</v>
      </c>
      <c r="T1519" s="53"/>
      <c r="U1519" s="25">
        <v>9</v>
      </c>
      <c r="V1519" s="25">
        <v>9</v>
      </c>
      <c r="W1519" s="25">
        <v>9</v>
      </c>
      <c r="X1519" s="25">
        <v>9</v>
      </c>
      <c r="Y1519" s="25">
        <v>9</v>
      </c>
      <c r="Z1519" s="53"/>
      <c r="AA1519" s="25">
        <v>9</v>
      </c>
      <c r="AB1519" s="25">
        <v>9</v>
      </c>
      <c r="AC1519" s="25">
        <v>9</v>
      </c>
      <c r="AD1519" s="25">
        <v>9</v>
      </c>
      <c r="AE1519" s="25">
        <v>8</v>
      </c>
      <c r="AF1519" s="53"/>
      <c r="AG1519" s="28"/>
    </row>
    <row r="1520" spans="1:33" ht="28.5" x14ac:dyDescent="0.35">
      <c r="A1520" s="2"/>
      <c r="B1520" s="26" t="s">
        <v>2</v>
      </c>
      <c r="C1520" s="25">
        <v>9</v>
      </c>
      <c r="D1520" s="25">
        <v>10</v>
      </c>
      <c r="E1520" s="25">
        <v>10</v>
      </c>
      <c r="F1520" s="25">
        <v>10</v>
      </c>
      <c r="G1520" s="25">
        <v>10</v>
      </c>
      <c r="H1520" s="53"/>
      <c r="I1520" s="25"/>
      <c r="J1520" s="25"/>
      <c r="K1520" s="25"/>
      <c r="L1520" s="25"/>
      <c r="M1520" s="25"/>
      <c r="N1520" s="53"/>
      <c r="O1520" s="25">
        <v>9</v>
      </c>
      <c r="P1520" s="25">
        <v>9</v>
      </c>
      <c r="Q1520" s="25">
        <v>9</v>
      </c>
      <c r="R1520" s="25">
        <v>9</v>
      </c>
      <c r="S1520" s="25">
        <v>9</v>
      </c>
      <c r="T1520" s="53"/>
      <c r="U1520" s="25">
        <v>9</v>
      </c>
      <c r="V1520" s="25">
        <v>9</v>
      </c>
      <c r="W1520" s="25">
        <v>9</v>
      </c>
      <c r="X1520" s="25">
        <v>9</v>
      </c>
      <c r="Y1520" s="25">
        <v>9</v>
      </c>
      <c r="Z1520" s="53"/>
      <c r="AA1520" s="25">
        <v>9</v>
      </c>
      <c r="AB1520" s="25">
        <v>8</v>
      </c>
      <c r="AC1520" s="25">
        <v>9</v>
      </c>
      <c r="AD1520" s="25">
        <v>8</v>
      </c>
      <c r="AE1520" s="25">
        <v>9</v>
      </c>
      <c r="AF1520" s="53"/>
      <c r="AG1520" s="28"/>
    </row>
    <row r="1521" spans="1:33" ht="28.5" x14ac:dyDescent="0.35">
      <c r="A1521" s="2"/>
      <c r="B1521" s="25"/>
      <c r="C1521" s="29">
        <f>SUM(C1518:C1520)/3</f>
        <v>8.3333333333333339</v>
      </c>
      <c r="D1521" s="29">
        <f t="shared" ref="D1521:F1521" si="37">SUM(D1518:D1520)/3</f>
        <v>9</v>
      </c>
      <c r="E1521" s="29">
        <f t="shared" si="37"/>
        <v>9</v>
      </c>
      <c r="F1521" s="29">
        <f t="shared" si="37"/>
        <v>9</v>
      </c>
      <c r="G1521" s="29">
        <f>SUM(G1518:G1520)/3</f>
        <v>9</v>
      </c>
      <c r="H1521" s="54"/>
      <c r="I1521" s="29">
        <f>SUM(I1518:I1520)/3</f>
        <v>0</v>
      </c>
      <c r="J1521" s="29">
        <f>SUM(J1518:J1520)/3</f>
        <v>0</v>
      </c>
      <c r="K1521" s="29">
        <f>SUM(K1518:K1520)/3</f>
        <v>0</v>
      </c>
      <c r="L1521" s="29">
        <f>SUM(L1518:L1520)/3</f>
        <v>0</v>
      </c>
      <c r="M1521" s="29">
        <f>SUM(M1518:M1520)/3</f>
        <v>0</v>
      </c>
      <c r="N1521" s="54"/>
      <c r="O1521" s="29">
        <f>SUM(O1518:O1520)/3</f>
        <v>8.6666666666666661</v>
      </c>
      <c r="P1521" s="29">
        <f>SUM(P1518:P1520)/3</f>
        <v>9</v>
      </c>
      <c r="Q1521" s="29">
        <f>SUM(Q1518:Q1520)/3</f>
        <v>9</v>
      </c>
      <c r="R1521" s="29">
        <f>SUM(R1518:R1520)/3</f>
        <v>8.6666666666666661</v>
      </c>
      <c r="S1521" s="29">
        <f>SUM(S1518:S1520)/3</f>
        <v>8.6666666666666661</v>
      </c>
      <c r="T1521" s="54"/>
      <c r="U1521" s="29">
        <f>SUM(U1518:U1520)/3</f>
        <v>8.6666666666666661</v>
      </c>
      <c r="V1521" s="29">
        <f>SUM(V1518:V1520)/3</f>
        <v>8.6666666666666661</v>
      </c>
      <c r="W1521" s="29">
        <f>SUM(W1518:W1520)/3</f>
        <v>8.6666666666666661</v>
      </c>
      <c r="X1521" s="29">
        <f>SUM(X1518:X1520)/3</f>
        <v>8.6666666666666661</v>
      </c>
      <c r="Y1521" s="29">
        <f>SUM(Y1518:Y1520)/3</f>
        <v>8.6666666666666661</v>
      </c>
      <c r="Z1521" s="54"/>
      <c r="AA1521" s="29">
        <f>SUM(AA1518:AA1520)/3</f>
        <v>9</v>
      </c>
      <c r="AB1521" s="29">
        <f>SUM(AB1518:AB1520)/3</f>
        <v>8.3333333333333339</v>
      </c>
      <c r="AC1521" s="29">
        <f>SUM(AC1518:AC1520)/3</f>
        <v>8.6666666666666661</v>
      </c>
      <c r="AD1521" s="29">
        <f>SUM(AD1518:AD1520)/3</f>
        <v>8.3333333333333339</v>
      </c>
      <c r="AE1521" s="29">
        <f>SUM(AE1518:AE1520)/3</f>
        <v>8.3333333333333339</v>
      </c>
      <c r="AF1521" s="54"/>
      <c r="AG1521" s="28"/>
    </row>
    <row r="1522" spans="1:33" ht="28.5" x14ac:dyDescent="0.35">
      <c r="A1522" s="2"/>
      <c r="B1522" s="25"/>
      <c r="C1522" s="50">
        <f>SUM(C1521:E1521)/3</f>
        <v>8.7777777777777786</v>
      </c>
      <c r="D1522" s="50"/>
      <c r="E1522" s="50"/>
      <c r="F1522" s="50">
        <f>(F1521+G1521+H1518)/3</f>
        <v>9</v>
      </c>
      <c r="G1522" s="50"/>
      <c r="H1522" s="50"/>
      <c r="I1522" s="50">
        <v>9</v>
      </c>
      <c r="J1522" s="50"/>
      <c r="K1522" s="50"/>
      <c r="L1522" s="50">
        <v>9.5</v>
      </c>
      <c r="M1522" s="50"/>
      <c r="N1522" s="50"/>
      <c r="O1522" s="50">
        <f>SUM(O1521:Q1521)/3</f>
        <v>8.8888888888888875</v>
      </c>
      <c r="P1522" s="50"/>
      <c r="Q1522" s="50"/>
      <c r="R1522" s="50">
        <f>(R1521+S1521+T1518)/3</f>
        <v>8.7777777777777768</v>
      </c>
      <c r="S1522" s="50"/>
      <c r="T1522" s="50"/>
      <c r="U1522" s="50">
        <f>SUM(U1521:W1521)/3</f>
        <v>8.6666666666666661</v>
      </c>
      <c r="V1522" s="50"/>
      <c r="W1522" s="50"/>
      <c r="X1522" s="50">
        <f>(X1521+Y1521+Z1518)/3</f>
        <v>8.7777777777777768</v>
      </c>
      <c r="Y1522" s="50"/>
      <c r="Z1522" s="50"/>
      <c r="AA1522" s="50">
        <f>SUM(AA1521:AC1521)/3</f>
        <v>8.6666666666666661</v>
      </c>
      <c r="AB1522" s="50"/>
      <c r="AC1522" s="50"/>
      <c r="AD1522" s="50">
        <f>(AD1521+AE1521+AF1518)/3</f>
        <v>8.5555555555555554</v>
      </c>
      <c r="AE1522" s="50"/>
      <c r="AF1522" s="50"/>
      <c r="AG1522" s="28"/>
    </row>
    <row r="1523" spans="1:33" ht="28.5" x14ac:dyDescent="0.35">
      <c r="A1523" s="2"/>
      <c r="B1523" s="25"/>
      <c r="C1523" s="50">
        <f>C1522+F1522</f>
        <v>17.777777777777779</v>
      </c>
      <c r="D1523" s="50"/>
      <c r="E1523" s="50"/>
      <c r="F1523" s="50"/>
      <c r="G1523" s="50"/>
      <c r="H1523" s="50"/>
      <c r="I1523" s="50">
        <f>I1522+L1522</f>
        <v>18.5</v>
      </c>
      <c r="J1523" s="50"/>
      <c r="K1523" s="50"/>
      <c r="L1523" s="50"/>
      <c r="M1523" s="50"/>
      <c r="N1523" s="50"/>
      <c r="O1523" s="50">
        <f>O1522+R1522</f>
        <v>17.666666666666664</v>
      </c>
      <c r="P1523" s="50"/>
      <c r="Q1523" s="50"/>
      <c r="R1523" s="50"/>
      <c r="S1523" s="50"/>
      <c r="T1523" s="50"/>
      <c r="U1523" s="50">
        <f>U1522+X1522</f>
        <v>17.444444444444443</v>
      </c>
      <c r="V1523" s="50"/>
      <c r="W1523" s="50"/>
      <c r="X1523" s="50"/>
      <c r="Y1523" s="50"/>
      <c r="Z1523" s="50"/>
      <c r="AA1523" s="50">
        <f>AA1522+AD1522</f>
        <v>17.222222222222221</v>
      </c>
      <c r="AB1523" s="50"/>
      <c r="AC1523" s="50"/>
      <c r="AD1523" s="50"/>
      <c r="AE1523" s="50"/>
      <c r="AF1523" s="50"/>
      <c r="AG1523" s="28"/>
    </row>
    <row r="1524" spans="1:33" ht="28.5" x14ac:dyDescent="0.65">
      <c r="A1524" s="13"/>
      <c r="AG1524" s="13"/>
    </row>
    <row r="1525" spans="1:33" ht="28.5" x14ac:dyDescent="0.65">
      <c r="A1525" s="13"/>
      <c r="B1525" s="46" t="s">
        <v>12</v>
      </c>
      <c r="C1525" s="46"/>
      <c r="D1525" s="46"/>
      <c r="E1525" s="47">
        <f>SUM(C1522:AF1522)</f>
        <v>88.611111111111114</v>
      </c>
      <c r="F1525" s="47"/>
      <c r="G1525" s="15" t="s">
        <v>13</v>
      </c>
      <c r="H1525" s="15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</row>
    <row r="1526" spans="1:33" ht="28.5" x14ac:dyDescent="0.6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</row>
    <row r="1527" spans="1:33" ht="28.5" x14ac:dyDescent="0.65">
      <c r="A1527" s="13"/>
      <c r="B1527" s="46" t="s">
        <v>14</v>
      </c>
      <c r="C1527" s="46"/>
      <c r="D1527" s="46"/>
      <c r="E1527" s="46"/>
      <c r="F1527" s="13"/>
      <c r="G1527" s="48" t="str" cm="1">
        <f t="array" ref="G1527">_xlfn.IFS(E1525&lt;40,"Диплом",E1525&lt;60,"Бронзовая медаль",E1525&lt;80,"Серебряная медаль",E1525&lt;100,"Золотая медаль")</f>
        <v>Золотая медаль</v>
      </c>
      <c r="H1527" s="48"/>
      <c r="I1527" s="48"/>
      <c r="J1527" s="48"/>
      <c r="K1527" s="48"/>
      <c r="L1527" s="48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</row>
    <row r="1528" spans="1:33" ht="28.5" x14ac:dyDescent="0.65">
      <c r="A1528" s="13"/>
      <c r="B1528" s="14"/>
      <c r="C1528" s="14"/>
      <c r="D1528" s="14"/>
      <c r="E1528" s="14"/>
      <c r="F1528" s="13"/>
      <c r="G1528" s="36"/>
      <c r="H1528" s="36"/>
      <c r="I1528" s="36"/>
      <c r="J1528" s="36"/>
      <c r="K1528" s="36"/>
      <c r="L1528" s="36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</row>
    <row r="1529" spans="1:33" ht="28.5" x14ac:dyDescent="0.6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</row>
    <row r="1530" spans="1:33" ht="28.5" x14ac:dyDescent="0.65">
      <c r="A1530" s="13"/>
      <c r="B1530" s="3"/>
      <c r="C1530" s="3"/>
      <c r="D1530" s="19" t="s">
        <v>22</v>
      </c>
      <c r="E1530" s="19"/>
      <c r="F1530" s="19"/>
      <c r="G1530" s="19"/>
      <c r="I1530" s="3"/>
      <c r="J1530" s="3"/>
      <c r="K1530" s="19" t="s">
        <v>23</v>
      </c>
      <c r="L1530" s="19"/>
      <c r="M1530" s="19"/>
      <c r="O1530" s="3"/>
      <c r="P1530" s="3"/>
      <c r="Q1530" s="19" t="s">
        <v>7</v>
      </c>
      <c r="R1530" s="19"/>
      <c r="W1530" s="19" t="s">
        <v>24</v>
      </c>
      <c r="X1530" s="19"/>
      <c r="Y1530" s="3"/>
      <c r="AB1530" s="3"/>
      <c r="AC1530" s="3"/>
      <c r="AD1530" s="19" t="s">
        <v>25</v>
      </c>
      <c r="AE1530" s="3"/>
      <c r="AF1530" s="3"/>
      <c r="AG1530" s="13"/>
    </row>
    <row r="1531" spans="1:33" ht="28.5" x14ac:dyDescent="0.65">
      <c r="A1531" s="13"/>
      <c r="B1531" s="49" t="s">
        <v>15</v>
      </c>
      <c r="C1531" s="49"/>
      <c r="D1531" s="17"/>
      <c r="E1531" s="17"/>
      <c r="F1531" s="17"/>
      <c r="G1531" s="18"/>
      <c r="I1531" s="37" t="s">
        <v>15</v>
      </c>
      <c r="J1531" s="37"/>
      <c r="K1531" s="17"/>
      <c r="L1531" s="17"/>
      <c r="M1531" s="3"/>
      <c r="O1531" s="37" t="s">
        <v>15</v>
      </c>
      <c r="P1531" s="37"/>
      <c r="Q1531" s="17"/>
      <c r="R1531" s="17"/>
      <c r="V1531" s="40" t="s">
        <v>15</v>
      </c>
      <c r="W1531" s="37"/>
      <c r="X1531" s="17"/>
      <c r="Y1531" s="3"/>
      <c r="AB1531" s="37" t="s">
        <v>15</v>
      </c>
      <c r="AC1531" s="37"/>
      <c r="AD1531" s="17"/>
      <c r="AE1531" s="3"/>
      <c r="AF1531" s="3"/>
      <c r="AG1531" s="13"/>
    </row>
    <row r="1532" spans="1:33" ht="28.5" x14ac:dyDescent="0.65">
      <c r="A1532" s="13"/>
      <c r="B1532" s="16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</row>
  </sheetData>
  <mergeCells count="1845">
    <mergeCell ref="C1489:H1489"/>
    <mergeCell ref="I1489:N1489"/>
    <mergeCell ref="O1489:T1489"/>
    <mergeCell ref="U1489:Z1489"/>
    <mergeCell ref="AA1489:AF1489"/>
    <mergeCell ref="H1518:H1521"/>
    <mergeCell ref="N1518:N1521"/>
    <mergeCell ref="T1518:T1521"/>
    <mergeCell ref="Z1518:Z1521"/>
    <mergeCell ref="AF1518:AF1521"/>
    <mergeCell ref="C1522:E1522"/>
    <mergeCell ref="F1522:H1522"/>
    <mergeCell ref="I1522:K1522"/>
    <mergeCell ref="L1522:N1522"/>
    <mergeCell ref="O1522:Q1522"/>
    <mergeCell ref="R1522:T1522"/>
    <mergeCell ref="U1522:W1522"/>
    <mergeCell ref="X1522:Z1522"/>
    <mergeCell ref="AA1522:AC1522"/>
    <mergeCell ref="AD1522:AF1522"/>
    <mergeCell ref="H1498:AD1498"/>
    <mergeCell ref="J1501:AB1501"/>
    <mergeCell ref="B1491:D1491"/>
    <mergeCell ref="E1491:F1491"/>
    <mergeCell ref="B1493:E1493"/>
    <mergeCell ref="G1493:L1493"/>
    <mergeCell ref="B1497:C1497"/>
    <mergeCell ref="C1455:H1455"/>
    <mergeCell ref="I1455:N1455"/>
    <mergeCell ref="O1455:T1455"/>
    <mergeCell ref="U1455:Z1455"/>
    <mergeCell ref="AA1455:AF1455"/>
    <mergeCell ref="H1484:H1487"/>
    <mergeCell ref="N1484:N1487"/>
    <mergeCell ref="T1484:T1487"/>
    <mergeCell ref="Z1484:Z1487"/>
    <mergeCell ref="AF1484:AF1487"/>
    <mergeCell ref="H1464:AD1464"/>
    <mergeCell ref="J1467:AB1467"/>
    <mergeCell ref="B1457:D1457"/>
    <mergeCell ref="E1457:F1457"/>
    <mergeCell ref="B1459:E1459"/>
    <mergeCell ref="G1459:L1459"/>
    <mergeCell ref="B1463:C1463"/>
    <mergeCell ref="H1416:H1419"/>
    <mergeCell ref="N1416:N1419"/>
    <mergeCell ref="T1416:T1419"/>
    <mergeCell ref="Z1416:Z1419"/>
    <mergeCell ref="AF1416:AF1419"/>
    <mergeCell ref="C1420:E1420"/>
    <mergeCell ref="F1420:H1420"/>
    <mergeCell ref="I1420:K1420"/>
    <mergeCell ref="F1454:H1454"/>
    <mergeCell ref="I1454:K1454"/>
    <mergeCell ref="L1454:N1454"/>
    <mergeCell ref="O1454:Q1454"/>
    <mergeCell ref="R1454:T1454"/>
    <mergeCell ref="U1454:W1454"/>
    <mergeCell ref="X1454:Z1454"/>
    <mergeCell ref="AA1454:AC1454"/>
    <mergeCell ref="AD1454:AF1454"/>
    <mergeCell ref="C1454:E1454"/>
    <mergeCell ref="L1420:N1420"/>
    <mergeCell ref="O1420:Q1420"/>
    <mergeCell ref="R1420:T1420"/>
    <mergeCell ref="U1420:W1420"/>
    <mergeCell ref="X1420:Z1420"/>
    <mergeCell ref="AA1420:AC1420"/>
    <mergeCell ref="AD1420:AF1420"/>
    <mergeCell ref="C1421:H1421"/>
    <mergeCell ref="I1421:N1421"/>
    <mergeCell ref="O1421:T1421"/>
    <mergeCell ref="U1421:Z1421"/>
    <mergeCell ref="AA1421:AF1421"/>
    <mergeCell ref="H1450:H1453"/>
    <mergeCell ref="N1450:N1453"/>
    <mergeCell ref="T1450:T1453"/>
    <mergeCell ref="Z1450:Z1453"/>
    <mergeCell ref="AF1450:AF1453"/>
    <mergeCell ref="D1437:F1437"/>
    <mergeCell ref="Z1437:AE1438"/>
    <mergeCell ref="E1440:F1440"/>
    <mergeCell ref="G1440:M1441"/>
    <mergeCell ref="R1284:T1284"/>
    <mergeCell ref="U1284:W1284"/>
    <mergeCell ref="X1284:Z1284"/>
    <mergeCell ref="AA1284:AC1284"/>
    <mergeCell ref="AD1284:AF1284"/>
    <mergeCell ref="T1348:T1351"/>
    <mergeCell ref="Z1348:Z1351"/>
    <mergeCell ref="AF1348:AF1351"/>
    <mergeCell ref="AA1352:AC1352"/>
    <mergeCell ref="AD1352:AF1352"/>
    <mergeCell ref="C1353:H1353"/>
    <mergeCell ref="I1353:N1353"/>
    <mergeCell ref="O1353:T1353"/>
    <mergeCell ref="U1353:Z1353"/>
    <mergeCell ref="AA1353:AF1353"/>
    <mergeCell ref="H1382:H1385"/>
    <mergeCell ref="N1382:N1385"/>
    <mergeCell ref="T1382:T1385"/>
    <mergeCell ref="Z1382:Z1385"/>
    <mergeCell ref="AF1382:AF1385"/>
    <mergeCell ref="D1369:F1369"/>
    <mergeCell ref="Z1369:AE1370"/>
    <mergeCell ref="E1372:F1372"/>
    <mergeCell ref="G1372:M1373"/>
    <mergeCell ref="C1352:E1352"/>
    <mergeCell ref="Z1246:Z1249"/>
    <mergeCell ref="AF1246:AF1249"/>
    <mergeCell ref="D1233:F1233"/>
    <mergeCell ref="Z1233:AE1234"/>
    <mergeCell ref="E1236:F1236"/>
    <mergeCell ref="G1236:M1237"/>
    <mergeCell ref="H1348:H1351"/>
    <mergeCell ref="N1348:N1351"/>
    <mergeCell ref="D1301:F1301"/>
    <mergeCell ref="Z1301:AE1302"/>
    <mergeCell ref="E1304:F1304"/>
    <mergeCell ref="G1304:M1305"/>
    <mergeCell ref="L1318:N1318"/>
    <mergeCell ref="O1318:Q1318"/>
    <mergeCell ref="R1318:T1318"/>
    <mergeCell ref="U1318:W1318"/>
    <mergeCell ref="X1318:Z1318"/>
    <mergeCell ref="AA1318:AC1318"/>
    <mergeCell ref="AD1318:AF1318"/>
    <mergeCell ref="C1319:H1319"/>
    <mergeCell ref="I1319:N1319"/>
    <mergeCell ref="O1319:T1319"/>
    <mergeCell ref="U1319:Z1319"/>
    <mergeCell ref="AA1319:AF1319"/>
    <mergeCell ref="H1314:H1317"/>
    <mergeCell ref="C1149:H1149"/>
    <mergeCell ref="I1149:N1149"/>
    <mergeCell ref="O1149:T1149"/>
    <mergeCell ref="U1149:Z1149"/>
    <mergeCell ref="AA1149:AF1149"/>
    <mergeCell ref="H1178:H1181"/>
    <mergeCell ref="N1178:N1181"/>
    <mergeCell ref="T1178:T1181"/>
    <mergeCell ref="Z1178:Z1181"/>
    <mergeCell ref="AF1178:AF1181"/>
    <mergeCell ref="C1182:E1182"/>
    <mergeCell ref="F1182:H1182"/>
    <mergeCell ref="I1182:K1182"/>
    <mergeCell ref="L1182:N1182"/>
    <mergeCell ref="O1182:Q1182"/>
    <mergeCell ref="R1182:T1182"/>
    <mergeCell ref="U1182:W1182"/>
    <mergeCell ref="X1182:Z1182"/>
    <mergeCell ref="AA1182:AC1182"/>
    <mergeCell ref="AD1182:AF1182"/>
    <mergeCell ref="D1165:F1165"/>
    <mergeCell ref="Z1165:AE1166"/>
    <mergeCell ref="E1168:F1168"/>
    <mergeCell ref="G1168:M1169"/>
    <mergeCell ref="C1115:H1115"/>
    <mergeCell ref="I1115:N1115"/>
    <mergeCell ref="O1115:T1115"/>
    <mergeCell ref="U1115:Z1115"/>
    <mergeCell ref="AA1115:AF1115"/>
    <mergeCell ref="H1144:H1147"/>
    <mergeCell ref="N1144:N1147"/>
    <mergeCell ref="T1144:T1147"/>
    <mergeCell ref="Z1144:Z1147"/>
    <mergeCell ref="AF1144:AF1147"/>
    <mergeCell ref="C1148:E1148"/>
    <mergeCell ref="F1148:H1148"/>
    <mergeCell ref="I1148:K1148"/>
    <mergeCell ref="L1148:N1148"/>
    <mergeCell ref="O1148:Q1148"/>
    <mergeCell ref="R1148:T1148"/>
    <mergeCell ref="U1148:W1148"/>
    <mergeCell ref="X1148:Z1148"/>
    <mergeCell ref="AA1148:AC1148"/>
    <mergeCell ref="AD1148:AF1148"/>
    <mergeCell ref="D1131:F1131"/>
    <mergeCell ref="Z1131:AE1132"/>
    <mergeCell ref="E1134:F1134"/>
    <mergeCell ref="G1134:M1135"/>
    <mergeCell ref="C1047:H1047"/>
    <mergeCell ref="I1047:N1047"/>
    <mergeCell ref="O1047:T1047"/>
    <mergeCell ref="U1047:Z1047"/>
    <mergeCell ref="AA1047:AF1047"/>
    <mergeCell ref="H1076:H1079"/>
    <mergeCell ref="N1076:N1079"/>
    <mergeCell ref="T1076:T1079"/>
    <mergeCell ref="Z1076:Z1079"/>
    <mergeCell ref="AF1076:AF1079"/>
    <mergeCell ref="C1080:E1080"/>
    <mergeCell ref="F1080:H1080"/>
    <mergeCell ref="I1080:K1080"/>
    <mergeCell ref="L1080:N1080"/>
    <mergeCell ref="O1080:Q1080"/>
    <mergeCell ref="R1080:T1080"/>
    <mergeCell ref="U1080:W1080"/>
    <mergeCell ref="X1080:Z1080"/>
    <mergeCell ref="AA1080:AC1080"/>
    <mergeCell ref="AD1080:AF1080"/>
    <mergeCell ref="H1056:AD1056"/>
    <mergeCell ref="J1059:AB1059"/>
    <mergeCell ref="B1049:D1049"/>
    <mergeCell ref="E1049:F1049"/>
    <mergeCell ref="B1051:E1051"/>
    <mergeCell ref="G1051:L1051"/>
    <mergeCell ref="B1055:C1055"/>
    <mergeCell ref="C979:H979"/>
    <mergeCell ref="I979:N979"/>
    <mergeCell ref="O979:T979"/>
    <mergeCell ref="U979:Z979"/>
    <mergeCell ref="AA979:AF979"/>
    <mergeCell ref="H1008:H1011"/>
    <mergeCell ref="N1008:N1011"/>
    <mergeCell ref="T1008:T1011"/>
    <mergeCell ref="Z1008:Z1011"/>
    <mergeCell ref="AF1008:AF1011"/>
    <mergeCell ref="C1012:E1012"/>
    <mergeCell ref="F1012:H1012"/>
    <mergeCell ref="I1012:K1012"/>
    <mergeCell ref="L1012:N1012"/>
    <mergeCell ref="O1012:Q1012"/>
    <mergeCell ref="R1012:T1012"/>
    <mergeCell ref="U1012:W1012"/>
    <mergeCell ref="X1012:Z1012"/>
    <mergeCell ref="AA1012:AC1012"/>
    <mergeCell ref="AD1012:AF1012"/>
    <mergeCell ref="H988:AD988"/>
    <mergeCell ref="J991:AB991"/>
    <mergeCell ref="B981:D981"/>
    <mergeCell ref="E981:F981"/>
    <mergeCell ref="B983:E983"/>
    <mergeCell ref="G983:L983"/>
    <mergeCell ref="B987:C987"/>
    <mergeCell ref="C911:H911"/>
    <mergeCell ref="I911:N911"/>
    <mergeCell ref="O911:T911"/>
    <mergeCell ref="U911:Z911"/>
    <mergeCell ref="AA911:AF911"/>
    <mergeCell ref="H940:H943"/>
    <mergeCell ref="N940:N943"/>
    <mergeCell ref="T940:T943"/>
    <mergeCell ref="Z940:Z943"/>
    <mergeCell ref="AF940:AF943"/>
    <mergeCell ref="C944:E944"/>
    <mergeCell ref="F944:H944"/>
    <mergeCell ref="I944:K944"/>
    <mergeCell ref="L944:N944"/>
    <mergeCell ref="O944:Q944"/>
    <mergeCell ref="R944:T944"/>
    <mergeCell ref="U944:W944"/>
    <mergeCell ref="X944:Z944"/>
    <mergeCell ref="AA944:AC944"/>
    <mergeCell ref="AD944:AF944"/>
    <mergeCell ref="H920:AD920"/>
    <mergeCell ref="J923:AB923"/>
    <mergeCell ref="B913:D913"/>
    <mergeCell ref="E913:F913"/>
    <mergeCell ref="B915:E915"/>
    <mergeCell ref="G915:L915"/>
    <mergeCell ref="B919:C919"/>
    <mergeCell ref="C843:H843"/>
    <mergeCell ref="I843:N843"/>
    <mergeCell ref="O843:T843"/>
    <mergeCell ref="U843:Z843"/>
    <mergeCell ref="AA843:AF843"/>
    <mergeCell ref="H872:H875"/>
    <mergeCell ref="N872:N875"/>
    <mergeCell ref="T872:T875"/>
    <mergeCell ref="Z872:Z875"/>
    <mergeCell ref="AF872:AF875"/>
    <mergeCell ref="C876:E876"/>
    <mergeCell ref="F876:H876"/>
    <mergeCell ref="I876:K876"/>
    <mergeCell ref="L876:N876"/>
    <mergeCell ref="O876:Q876"/>
    <mergeCell ref="R876:T876"/>
    <mergeCell ref="U876:W876"/>
    <mergeCell ref="X876:Z876"/>
    <mergeCell ref="AA876:AC876"/>
    <mergeCell ref="AD876:AF876"/>
    <mergeCell ref="H852:AD852"/>
    <mergeCell ref="J855:AB855"/>
    <mergeCell ref="B845:D845"/>
    <mergeCell ref="E845:F845"/>
    <mergeCell ref="B847:E847"/>
    <mergeCell ref="G847:L847"/>
    <mergeCell ref="B851:C851"/>
    <mergeCell ref="E862:F862"/>
    <mergeCell ref="G862:M863"/>
    <mergeCell ref="B870:B871"/>
    <mergeCell ref="C870:H870"/>
    <mergeCell ref="I870:N870"/>
    <mergeCell ref="AD842:AF842"/>
    <mergeCell ref="H818:AD818"/>
    <mergeCell ref="J821:AB821"/>
    <mergeCell ref="B811:D811"/>
    <mergeCell ref="E811:F811"/>
    <mergeCell ref="B813:E813"/>
    <mergeCell ref="G813:L813"/>
    <mergeCell ref="B817:C817"/>
    <mergeCell ref="D825:F825"/>
    <mergeCell ref="Z825:AE826"/>
    <mergeCell ref="E828:F828"/>
    <mergeCell ref="G828:M829"/>
    <mergeCell ref="B836:B837"/>
    <mergeCell ref="C836:H836"/>
    <mergeCell ref="I836:N836"/>
    <mergeCell ref="O836:T836"/>
    <mergeCell ref="U836:Z836"/>
    <mergeCell ref="AA836:AF836"/>
    <mergeCell ref="G823:M827"/>
    <mergeCell ref="N824:R825"/>
    <mergeCell ref="S824:X825"/>
    <mergeCell ref="Z824:AB824"/>
    <mergeCell ref="C775:H775"/>
    <mergeCell ref="I775:N775"/>
    <mergeCell ref="O775:T775"/>
    <mergeCell ref="U775:Z775"/>
    <mergeCell ref="AA775:AF775"/>
    <mergeCell ref="C741:H741"/>
    <mergeCell ref="I741:N741"/>
    <mergeCell ref="O741:T741"/>
    <mergeCell ref="U741:Z741"/>
    <mergeCell ref="AA741:AF741"/>
    <mergeCell ref="H750:AD750"/>
    <mergeCell ref="J753:AB753"/>
    <mergeCell ref="G755:M759"/>
    <mergeCell ref="N756:R757"/>
    <mergeCell ref="S756:X757"/>
    <mergeCell ref="Z756:AB756"/>
    <mergeCell ref="B743:D743"/>
    <mergeCell ref="E743:F743"/>
    <mergeCell ref="B745:E745"/>
    <mergeCell ref="G745:L745"/>
    <mergeCell ref="B749:C749"/>
    <mergeCell ref="D757:F757"/>
    <mergeCell ref="E692:F692"/>
    <mergeCell ref="G692:M693"/>
    <mergeCell ref="C639:H639"/>
    <mergeCell ref="I639:N639"/>
    <mergeCell ref="O639:T639"/>
    <mergeCell ref="U639:Z639"/>
    <mergeCell ref="AA639:AF639"/>
    <mergeCell ref="U604:W604"/>
    <mergeCell ref="X604:Z604"/>
    <mergeCell ref="H682:AD682"/>
    <mergeCell ref="X740:Z740"/>
    <mergeCell ref="AA740:AC740"/>
    <mergeCell ref="AD740:AF740"/>
    <mergeCell ref="L774:N774"/>
    <mergeCell ref="O774:Q774"/>
    <mergeCell ref="R774:T774"/>
    <mergeCell ref="U774:W774"/>
    <mergeCell ref="X774:Z774"/>
    <mergeCell ref="AA774:AC774"/>
    <mergeCell ref="AD774:AF774"/>
    <mergeCell ref="D621:F621"/>
    <mergeCell ref="Z621:AE622"/>
    <mergeCell ref="E624:F624"/>
    <mergeCell ref="G624:M625"/>
    <mergeCell ref="C604:E604"/>
    <mergeCell ref="F604:H604"/>
    <mergeCell ref="I604:K604"/>
    <mergeCell ref="L604:N604"/>
    <mergeCell ref="O604:Q604"/>
    <mergeCell ref="R604:T604"/>
    <mergeCell ref="L672:N672"/>
    <mergeCell ref="O672:Q672"/>
    <mergeCell ref="R672:T672"/>
    <mergeCell ref="U672:W672"/>
    <mergeCell ref="X672:Z672"/>
    <mergeCell ref="AA672:AC672"/>
    <mergeCell ref="AD672:AF672"/>
    <mergeCell ref="C503:H503"/>
    <mergeCell ref="I503:N503"/>
    <mergeCell ref="O503:T503"/>
    <mergeCell ref="U503:Z503"/>
    <mergeCell ref="AA503:AF503"/>
    <mergeCell ref="H532:H535"/>
    <mergeCell ref="N532:N535"/>
    <mergeCell ref="T532:T535"/>
    <mergeCell ref="Z532:Z535"/>
    <mergeCell ref="AF532:AF535"/>
    <mergeCell ref="C536:E536"/>
    <mergeCell ref="F536:H536"/>
    <mergeCell ref="I536:K536"/>
    <mergeCell ref="L536:N536"/>
    <mergeCell ref="O536:Q536"/>
    <mergeCell ref="R536:T536"/>
    <mergeCell ref="U536:W536"/>
    <mergeCell ref="X536:Z536"/>
    <mergeCell ref="AA536:AC536"/>
    <mergeCell ref="AD536:AF536"/>
    <mergeCell ref="B505:D505"/>
    <mergeCell ref="E505:F505"/>
    <mergeCell ref="B507:E507"/>
    <mergeCell ref="G507:L507"/>
    <mergeCell ref="B511:C511"/>
    <mergeCell ref="AF464:AF467"/>
    <mergeCell ref="C468:E468"/>
    <mergeCell ref="F468:H468"/>
    <mergeCell ref="I468:K468"/>
    <mergeCell ref="L468:N468"/>
    <mergeCell ref="O468:Q468"/>
    <mergeCell ref="R468:T468"/>
    <mergeCell ref="U468:W468"/>
    <mergeCell ref="X468:Z468"/>
    <mergeCell ref="AA468:AC468"/>
    <mergeCell ref="AD468:AF468"/>
    <mergeCell ref="U502:W502"/>
    <mergeCell ref="X502:Z502"/>
    <mergeCell ref="AA502:AC502"/>
    <mergeCell ref="AD502:AF502"/>
    <mergeCell ref="H464:H467"/>
    <mergeCell ref="N464:N467"/>
    <mergeCell ref="B1525:D1525"/>
    <mergeCell ref="E1525:F1525"/>
    <mergeCell ref="B1527:E1527"/>
    <mergeCell ref="G1527:L1527"/>
    <mergeCell ref="B1531:C1531"/>
    <mergeCell ref="C1523:H1523"/>
    <mergeCell ref="I1523:N1523"/>
    <mergeCell ref="O1523:T1523"/>
    <mergeCell ref="U1523:Z1523"/>
    <mergeCell ref="AA1523:AF1523"/>
    <mergeCell ref="D1505:F1505"/>
    <mergeCell ref="Z1505:AE1506"/>
    <mergeCell ref="E1508:F1508"/>
    <mergeCell ref="G1508:M1509"/>
    <mergeCell ref="B1516:B1517"/>
    <mergeCell ref="C1516:H1516"/>
    <mergeCell ref="I1516:N1516"/>
    <mergeCell ref="O1516:T1516"/>
    <mergeCell ref="U1516:Z1516"/>
    <mergeCell ref="AA1516:AF1516"/>
    <mergeCell ref="G1503:M1507"/>
    <mergeCell ref="N1504:R1505"/>
    <mergeCell ref="S1504:X1505"/>
    <mergeCell ref="Z1504:AB1504"/>
    <mergeCell ref="C1488:E1488"/>
    <mergeCell ref="F1488:H1488"/>
    <mergeCell ref="I1488:K1488"/>
    <mergeCell ref="L1488:N1488"/>
    <mergeCell ref="O1488:Q1488"/>
    <mergeCell ref="R1488:T1488"/>
    <mergeCell ref="U1488:W1488"/>
    <mergeCell ref="X1488:Z1488"/>
    <mergeCell ref="AA1488:AC1488"/>
    <mergeCell ref="AD1488:AF1488"/>
    <mergeCell ref="D1471:F1471"/>
    <mergeCell ref="Z1471:AE1472"/>
    <mergeCell ref="E1474:F1474"/>
    <mergeCell ref="G1474:M1475"/>
    <mergeCell ref="B1482:B1483"/>
    <mergeCell ref="C1482:H1482"/>
    <mergeCell ref="I1482:N1482"/>
    <mergeCell ref="O1482:T1482"/>
    <mergeCell ref="U1482:Z1482"/>
    <mergeCell ref="AA1482:AF1482"/>
    <mergeCell ref="G1469:M1473"/>
    <mergeCell ref="N1470:R1471"/>
    <mergeCell ref="S1470:X1471"/>
    <mergeCell ref="Z1470:AB1470"/>
    <mergeCell ref="C1387:H1387"/>
    <mergeCell ref="I1387:N1387"/>
    <mergeCell ref="O1387:T1387"/>
    <mergeCell ref="U1387:Z1387"/>
    <mergeCell ref="AA1387:AF1387"/>
    <mergeCell ref="U1352:W1352"/>
    <mergeCell ref="X1352:Z1352"/>
    <mergeCell ref="D1335:F1335"/>
    <mergeCell ref="Z1335:AE1336"/>
    <mergeCell ref="E1338:F1338"/>
    <mergeCell ref="G1338:M1339"/>
    <mergeCell ref="C1386:E1386"/>
    <mergeCell ref="F1386:H1386"/>
    <mergeCell ref="I1386:K1386"/>
    <mergeCell ref="L1386:N1386"/>
    <mergeCell ref="O1386:Q1386"/>
    <mergeCell ref="R1386:T1386"/>
    <mergeCell ref="U1386:W1386"/>
    <mergeCell ref="X1386:Z1386"/>
    <mergeCell ref="AA1386:AC1386"/>
    <mergeCell ref="AD1386:AF1386"/>
    <mergeCell ref="F1352:H1352"/>
    <mergeCell ref="I1352:K1352"/>
    <mergeCell ref="L1352:N1352"/>
    <mergeCell ref="O1352:Q1352"/>
    <mergeCell ref="R1352:T1352"/>
    <mergeCell ref="N1314:N1317"/>
    <mergeCell ref="T1314:T1317"/>
    <mergeCell ref="Z1314:Z1317"/>
    <mergeCell ref="AF1314:AF1317"/>
    <mergeCell ref="C1318:E1318"/>
    <mergeCell ref="F1318:H1318"/>
    <mergeCell ref="I1318:K1318"/>
    <mergeCell ref="U1216:W1216"/>
    <mergeCell ref="X1216:Z1216"/>
    <mergeCell ref="AA1216:AC1216"/>
    <mergeCell ref="AD1216:AF1216"/>
    <mergeCell ref="C1217:H1217"/>
    <mergeCell ref="C1285:H1285"/>
    <mergeCell ref="I1285:N1285"/>
    <mergeCell ref="O1285:T1285"/>
    <mergeCell ref="U1285:Z1285"/>
    <mergeCell ref="AA1285:AF1285"/>
    <mergeCell ref="D1267:F1267"/>
    <mergeCell ref="Z1267:AE1268"/>
    <mergeCell ref="E1270:F1270"/>
    <mergeCell ref="G1270:M1271"/>
    <mergeCell ref="C1250:E1250"/>
    <mergeCell ref="F1250:H1250"/>
    <mergeCell ref="I1250:K1250"/>
    <mergeCell ref="L1250:N1250"/>
    <mergeCell ref="O1250:Q1250"/>
    <mergeCell ref="R1250:T1250"/>
    <mergeCell ref="U1250:W1250"/>
    <mergeCell ref="X1250:Z1250"/>
    <mergeCell ref="C1251:H1251"/>
    <mergeCell ref="I1251:N1251"/>
    <mergeCell ref="O1251:T1251"/>
    <mergeCell ref="U1251:Z1251"/>
    <mergeCell ref="AA1251:AF1251"/>
    <mergeCell ref="H1280:H1283"/>
    <mergeCell ref="N1280:N1283"/>
    <mergeCell ref="T1280:T1283"/>
    <mergeCell ref="Z1280:Z1283"/>
    <mergeCell ref="AF1280:AF1283"/>
    <mergeCell ref="C1284:E1284"/>
    <mergeCell ref="F1284:H1284"/>
    <mergeCell ref="I1284:K1284"/>
    <mergeCell ref="L1284:N1284"/>
    <mergeCell ref="O1284:Q1284"/>
    <mergeCell ref="H1212:H1215"/>
    <mergeCell ref="N1212:N1215"/>
    <mergeCell ref="T1212:T1215"/>
    <mergeCell ref="Z1212:Z1215"/>
    <mergeCell ref="AF1212:AF1215"/>
    <mergeCell ref="C1216:E1216"/>
    <mergeCell ref="F1216:H1216"/>
    <mergeCell ref="I1216:K1216"/>
    <mergeCell ref="AA1250:AC1250"/>
    <mergeCell ref="AD1250:AF1250"/>
    <mergeCell ref="L1216:N1216"/>
    <mergeCell ref="O1216:Q1216"/>
    <mergeCell ref="R1216:T1216"/>
    <mergeCell ref="I1217:N1217"/>
    <mergeCell ref="O1217:T1217"/>
    <mergeCell ref="U1217:Z1217"/>
    <mergeCell ref="AA1217:AF1217"/>
    <mergeCell ref="H1246:H1249"/>
    <mergeCell ref="N1246:N1249"/>
    <mergeCell ref="T1246:T1249"/>
    <mergeCell ref="U740:W740"/>
    <mergeCell ref="H804:H807"/>
    <mergeCell ref="N804:N807"/>
    <mergeCell ref="T804:T807"/>
    <mergeCell ref="Z804:Z807"/>
    <mergeCell ref="AF804:AF807"/>
    <mergeCell ref="O809:T809"/>
    <mergeCell ref="U809:Z809"/>
    <mergeCell ref="AA809:AF809"/>
    <mergeCell ref="H838:H841"/>
    <mergeCell ref="N838:N841"/>
    <mergeCell ref="T838:T841"/>
    <mergeCell ref="D1199:F1199"/>
    <mergeCell ref="Z1199:AE1200"/>
    <mergeCell ref="E1202:F1202"/>
    <mergeCell ref="G1202:M1203"/>
    <mergeCell ref="C1183:H1183"/>
    <mergeCell ref="I1183:N1183"/>
    <mergeCell ref="O1183:T1183"/>
    <mergeCell ref="U1183:Z1183"/>
    <mergeCell ref="AA1183:AF1183"/>
    <mergeCell ref="Z838:Z841"/>
    <mergeCell ref="AF838:AF841"/>
    <mergeCell ref="C842:E842"/>
    <mergeCell ref="F842:H842"/>
    <mergeCell ref="I842:K842"/>
    <mergeCell ref="L842:N842"/>
    <mergeCell ref="O842:Q842"/>
    <mergeCell ref="H1110:H1113"/>
    <mergeCell ref="N1110:N1113"/>
    <mergeCell ref="T1110:T1113"/>
    <mergeCell ref="Z1110:Z1113"/>
    <mergeCell ref="E726:F726"/>
    <mergeCell ref="G726:M727"/>
    <mergeCell ref="C706:E706"/>
    <mergeCell ref="F706:H706"/>
    <mergeCell ref="I706:K706"/>
    <mergeCell ref="L706:N706"/>
    <mergeCell ref="O706:Q706"/>
    <mergeCell ref="R706:T706"/>
    <mergeCell ref="U706:W706"/>
    <mergeCell ref="X706:Z706"/>
    <mergeCell ref="AA706:AC706"/>
    <mergeCell ref="AD706:AF706"/>
    <mergeCell ref="C707:H707"/>
    <mergeCell ref="I707:N707"/>
    <mergeCell ref="O707:T707"/>
    <mergeCell ref="U707:Z707"/>
    <mergeCell ref="AA707:AF707"/>
    <mergeCell ref="G556:M557"/>
    <mergeCell ref="L570:N570"/>
    <mergeCell ref="O570:Q570"/>
    <mergeCell ref="R570:T570"/>
    <mergeCell ref="U570:W570"/>
    <mergeCell ref="X570:Z570"/>
    <mergeCell ref="AA570:AC570"/>
    <mergeCell ref="AD570:AF570"/>
    <mergeCell ref="C571:H571"/>
    <mergeCell ref="I571:N571"/>
    <mergeCell ref="O571:T571"/>
    <mergeCell ref="U571:Z571"/>
    <mergeCell ref="AA571:AF571"/>
    <mergeCell ref="H736:H739"/>
    <mergeCell ref="N736:N739"/>
    <mergeCell ref="T736:T739"/>
    <mergeCell ref="Z736:Z739"/>
    <mergeCell ref="AF736:AF739"/>
    <mergeCell ref="H668:H671"/>
    <mergeCell ref="N668:N671"/>
    <mergeCell ref="T668:T671"/>
    <mergeCell ref="Z668:Z671"/>
    <mergeCell ref="AF668:AF671"/>
    <mergeCell ref="C672:E672"/>
    <mergeCell ref="F672:H672"/>
    <mergeCell ref="I672:K672"/>
    <mergeCell ref="D655:F655"/>
    <mergeCell ref="Z655:AE656"/>
    <mergeCell ref="E658:F658"/>
    <mergeCell ref="G658:M659"/>
    <mergeCell ref="D723:F723"/>
    <mergeCell ref="Z723:AE724"/>
    <mergeCell ref="R434:T434"/>
    <mergeCell ref="U434:W434"/>
    <mergeCell ref="C537:H537"/>
    <mergeCell ref="I537:N537"/>
    <mergeCell ref="O537:T537"/>
    <mergeCell ref="U537:Z537"/>
    <mergeCell ref="AA537:AF537"/>
    <mergeCell ref="D519:F519"/>
    <mergeCell ref="Z519:AE520"/>
    <mergeCell ref="E522:F522"/>
    <mergeCell ref="G522:M523"/>
    <mergeCell ref="H498:H501"/>
    <mergeCell ref="N498:N501"/>
    <mergeCell ref="T498:T501"/>
    <mergeCell ref="Z498:Z501"/>
    <mergeCell ref="AF498:AF501"/>
    <mergeCell ref="C502:E502"/>
    <mergeCell ref="F502:H502"/>
    <mergeCell ref="I502:K502"/>
    <mergeCell ref="L502:N502"/>
    <mergeCell ref="O502:Q502"/>
    <mergeCell ref="R502:T502"/>
    <mergeCell ref="X434:Z434"/>
    <mergeCell ref="AA434:AC434"/>
    <mergeCell ref="AD434:AF434"/>
    <mergeCell ref="C435:H435"/>
    <mergeCell ref="I435:N435"/>
    <mergeCell ref="O435:T435"/>
    <mergeCell ref="U435:Z435"/>
    <mergeCell ref="AA435:AF435"/>
    <mergeCell ref="T464:T467"/>
    <mergeCell ref="Z464:Z467"/>
    <mergeCell ref="C400:H400"/>
    <mergeCell ref="I400:N400"/>
    <mergeCell ref="O400:T400"/>
    <mergeCell ref="U400:Z400"/>
    <mergeCell ref="AA400:AF400"/>
    <mergeCell ref="D485:F485"/>
    <mergeCell ref="Z485:AE486"/>
    <mergeCell ref="E488:F488"/>
    <mergeCell ref="G488:M489"/>
    <mergeCell ref="D451:F451"/>
    <mergeCell ref="Z451:AE452"/>
    <mergeCell ref="E454:F454"/>
    <mergeCell ref="G454:M455"/>
    <mergeCell ref="D417:F417"/>
    <mergeCell ref="Z417:AE418"/>
    <mergeCell ref="E420:F420"/>
    <mergeCell ref="G420:M421"/>
    <mergeCell ref="C469:H469"/>
    <mergeCell ref="I469:N469"/>
    <mergeCell ref="O469:T469"/>
    <mergeCell ref="U469:Z469"/>
    <mergeCell ref="AA469:AF469"/>
    <mergeCell ref="H430:H433"/>
    <mergeCell ref="N430:N433"/>
    <mergeCell ref="T430:T433"/>
    <mergeCell ref="Z430:Z433"/>
    <mergeCell ref="AF430:AF433"/>
    <mergeCell ref="C434:E434"/>
    <mergeCell ref="F434:H434"/>
    <mergeCell ref="I434:K434"/>
    <mergeCell ref="L434:N434"/>
    <mergeCell ref="O434:Q434"/>
    <mergeCell ref="H396:H398"/>
    <mergeCell ref="N396:N398"/>
    <mergeCell ref="T396:T398"/>
    <mergeCell ref="Z396:Z398"/>
    <mergeCell ref="AF396:AF398"/>
    <mergeCell ref="C399:E399"/>
    <mergeCell ref="F399:H399"/>
    <mergeCell ref="I399:K399"/>
    <mergeCell ref="L399:N399"/>
    <mergeCell ref="O399:Q399"/>
    <mergeCell ref="R365:T365"/>
    <mergeCell ref="U365:W365"/>
    <mergeCell ref="X365:Z365"/>
    <mergeCell ref="AA365:AC365"/>
    <mergeCell ref="AD365:AF365"/>
    <mergeCell ref="C366:H366"/>
    <mergeCell ref="I366:N366"/>
    <mergeCell ref="O366:T366"/>
    <mergeCell ref="U366:Z366"/>
    <mergeCell ref="AA366:AF366"/>
    <mergeCell ref="D383:F383"/>
    <mergeCell ref="Z383:AE384"/>
    <mergeCell ref="E386:F386"/>
    <mergeCell ref="G386:M387"/>
    <mergeCell ref="R399:T399"/>
    <mergeCell ref="U399:W399"/>
    <mergeCell ref="X399:Z399"/>
    <mergeCell ref="AA399:AC399"/>
    <mergeCell ref="AD399:AF399"/>
    <mergeCell ref="H362:H364"/>
    <mergeCell ref="N362:N364"/>
    <mergeCell ref="T362:T364"/>
    <mergeCell ref="Z362:Z364"/>
    <mergeCell ref="AF362:AF364"/>
    <mergeCell ref="C365:E365"/>
    <mergeCell ref="F365:H365"/>
    <mergeCell ref="I365:K365"/>
    <mergeCell ref="L365:N365"/>
    <mergeCell ref="O365:Q365"/>
    <mergeCell ref="R331:T331"/>
    <mergeCell ref="U331:W331"/>
    <mergeCell ref="X331:Z331"/>
    <mergeCell ref="AA331:AC331"/>
    <mergeCell ref="AD331:AF331"/>
    <mergeCell ref="C332:H332"/>
    <mergeCell ref="I332:N332"/>
    <mergeCell ref="O332:T332"/>
    <mergeCell ref="U332:Z332"/>
    <mergeCell ref="AA332:AF332"/>
    <mergeCell ref="D349:F349"/>
    <mergeCell ref="Z349:AE350"/>
    <mergeCell ref="E352:F352"/>
    <mergeCell ref="G352:M353"/>
    <mergeCell ref="H328:H330"/>
    <mergeCell ref="N328:N330"/>
    <mergeCell ref="T328:T330"/>
    <mergeCell ref="Z328:Z330"/>
    <mergeCell ref="AF328:AF330"/>
    <mergeCell ref="C331:E331"/>
    <mergeCell ref="F331:H331"/>
    <mergeCell ref="I331:K331"/>
    <mergeCell ref="L331:N331"/>
    <mergeCell ref="O331:Q331"/>
    <mergeCell ref="R297:T297"/>
    <mergeCell ref="U297:W297"/>
    <mergeCell ref="X297:Z297"/>
    <mergeCell ref="AA297:AC297"/>
    <mergeCell ref="AD297:AF297"/>
    <mergeCell ref="C298:H298"/>
    <mergeCell ref="I298:N298"/>
    <mergeCell ref="O298:T298"/>
    <mergeCell ref="U298:Z298"/>
    <mergeCell ref="AA298:AF298"/>
    <mergeCell ref="D315:F315"/>
    <mergeCell ref="Z315:AE316"/>
    <mergeCell ref="E318:F318"/>
    <mergeCell ref="G318:M319"/>
    <mergeCell ref="H294:H296"/>
    <mergeCell ref="N294:N296"/>
    <mergeCell ref="T294:T296"/>
    <mergeCell ref="Z294:Z296"/>
    <mergeCell ref="AF294:AF296"/>
    <mergeCell ref="C297:E297"/>
    <mergeCell ref="F297:H297"/>
    <mergeCell ref="I297:K297"/>
    <mergeCell ref="L297:N297"/>
    <mergeCell ref="O297:Q297"/>
    <mergeCell ref="R263:T263"/>
    <mergeCell ref="U263:W263"/>
    <mergeCell ref="X263:Z263"/>
    <mergeCell ref="AA263:AC263"/>
    <mergeCell ref="AD263:AF263"/>
    <mergeCell ref="C264:H264"/>
    <mergeCell ref="I264:N264"/>
    <mergeCell ref="O264:T264"/>
    <mergeCell ref="U264:Z264"/>
    <mergeCell ref="AA264:AF264"/>
    <mergeCell ref="D281:F281"/>
    <mergeCell ref="Z281:AE282"/>
    <mergeCell ref="E284:F284"/>
    <mergeCell ref="G284:M285"/>
    <mergeCell ref="H260:H262"/>
    <mergeCell ref="N260:N262"/>
    <mergeCell ref="T260:T262"/>
    <mergeCell ref="Z260:Z262"/>
    <mergeCell ref="AF260:AF262"/>
    <mergeCell ref="C263:E263"/>
    <mergeCell ref="F263:H263"/>
    <mergeCell ref="I263:K263"/>
    <mergeCell ref="L263:N263"/>
    <mergeCell ref="O263:Q263"/>
    <mergeCell ref="R229:T229"/>
    <mergeCell ref="U229:W229"/>
    <mergeCell ref="X229:Z229"/>
    <mergeCell ref="AA229:AC229"/>
    <mergeCell ref="AD229:AF229"/>
    <mergeCell ref="C230:H230"/>
    <mergeCell ref="I230:N230"/>
    <mergeCell ref="O230:T230"/>
    <mergeCell ref="U230:Z230"/>
    <mergeCell ref="AA230:AF230"/>
    <mergeCell ref="D247:F247"/>
    <mergeCell ref="Z247:AE248"/>
    <mergeCell ref="E250:F250"/>
    <mergeCell ref="G250:M251"/>
    <mergeCell ref="H226:H228"/>
    <mergeCell ref="N226:N228"/>
    <mergeCell ref="T226:T228"/>
    <mergeCell ref="Z226:Z228"/>
    <mergeCell ref="AF226:AF228"/>
    <mergeCell ref="C229:E229"/>
    <mergeCell ref="F229:H229"/>
    <mergeCell ref="I229:K229"/>
    <mergeCell ref="L229:N229"/>
    <mergeCell ref="O229:Q229"/>
    <mergeCell ref="U195:W195"/>
    <mergeCell ref="X195:Z195"/>
    <mergeCell ref="AA195:AC195"/>
    <mergeCell ref="AD195:AF195"/>
    <mergeCell ref="C196:H196"/>
    <mergeCell ref="I196:N196"/>
    <mergeCell ref="O196:T196"/>
    <mergeCell ref="U196:Z196"/>
    <mergeCell ref="AA196:AF196"/>
    <mergeCell ref="D213:F213"/>
    <mergeCell ref="Z213:AE214"/>
    <mergeCell ref="E216:F216"/>
    <mergeCell ref="G216:M217"/>
    <mergeCell ref="N192:N194"/>
    <mergeCell ref="T192:T194"/>
    <mergeCell ref="Z192:Z194"/>
    <mergeCell ref="AF192:AF194"/>
    <mergeCell ref="C195:E195"/>
    <mergeCell ref="F195:H195"/>
    <mergeCell ref="I195:K195"/>
    <mergeCell ref="L195:N195"/>
    <mergeCell ref="O195:Q195"/>
    <mergeCell ref="R195:T195"/>
    <mergeCell ref="H172:AD172"/>
    <mergeCell ref="J175:AB175"/>
    <mergeCell ref="G177:M181"/>
    <mergeCell ref="N178:R179"/>
    <mergeCell ref="S178:X179"/>
    <mergeCell ref="Z178:AB178"/>
    <mergeCell ref="H192:H194"/>
    <mergeCell ref="D179:F179"/>
    <mergeCell ref="Z179:AE180"/>
    <mergeCell ref="E182:F182"/>
    <mergeCell ref="G182:M183"/>
    <mergeCell ref="B1448:B1449"/>
    <mergeCell ref="C1448:H1448"/>
    <mergeCell ref="I1448:N1448"/>
    <mergeCell ref="O1448:T1448"/>
    <mergeCell ref="U1448:Z1448"/>
    <mergeCell ref="AA1448:AF1448"/>
    <mergeCell ref="H1430:AD1430"/>
    <mergeCell ref="J1433:AB1433"/>
    <mergeCell ref="G1435:M1439"/>
    <mergeCell ref="N1436:R1437"/>
    <mergeCell ref="S1436:X1437"/>
    <mergeCell ref="Z1436:AB1436"/>
    <mergeCell ref="B1423:D1423"/>
    <mergeCell ref="E1423:F1423"/>
    <mergeCell ref="B1425:E1425"/>
    <mergeCell ref="G1425:L1425"/>
    <mergeCell ref="B1429:C1429"/>
    <mergeCell ref="B1414:B1415"/>
    <mergeCell ref="C1414:H1414"/>
    <mergeCell ref="I1414:N1414"/>
    <mergeCell ref="O1414:T1414"/>
    <mergeCell ref="U1414:Z1414"/>
    <mergeCell ref="AA1414:AF1414"/>
    <mergeCell ref="H1396:AD1396"/>
    <mergeCell ref="J1399:AB1399"/>
    <mergeCell ref="G1401:M1405"/>
    <mergeCell ref="N1402:R1403"/>
    <mergeCell ref="S1402:X1403"/>
    <mergeCell ref="Z1402:AB1402"/>
    <mergeCell ref="B1389:D1389"/>
    <mergeCell ref="E1389:F1389"/>
    <mergeCell ref="B1391:E1391"/>
    <mergeCell ref="G1391:L1391"/>
    <mergeCell ref="B1395:C1395"/>
    <mergeCell ref="D1403:F1403"/>
    <mergeCell ref="Z1403:AE1404"/>
    <mergeCell ref="E1406:F1406"/>
    <mergeCell ref="G1406:M1407"/>
    <mergeCell ref="B1380:B1381"/>
    <mergeCell ref="C1380:H1380"/>
    <mergeCell ref="I1380:N1380"/>
    <mergeCell ref="O1380:T1380"/>
    <mergeCell ref="U1380:Z1380"/>
    <mergeCell ref="AA1380:AF1380"/>
    <mergeCell ref="H1362:AD1362"/>
    <mergeCell ref="J1365:AB1365"/>
    <mergeCell ref="G1367:M1371"/>
    <mergeCell ref="N1368:R1369"/>
    <mergeCell ref="S1368:X1369"/>
    <mergeCell ref="Z1368:AB1368"/>
    <mergeCell ref="B1355:D1355"/>
    <mergeCell ref="E1355:F1355"/>
    <mergeCell ref="B1357:E1357"/>
    <mergeCell ref="G1357:L1357"/>
    <mergeCell ref="B1361:C1361"/>
    <mergeCell ref="B1346:B1347"/>
    <mergeCell ref="C1346:H1346"/>
    <mergeCell ref="I1346:N1346"/>
    <mergeCell ref="O1346:T1346"/>
    <mergeCell ref="U1346:Z1346"/>
    <mergeCell ref="AA1346:AF1346"/>
    <mergeCell ref="H1328:AD1328"/>
    <mergeCell ref="J1331:AB1331"/>
    <mergeCell ref="G1333:M1337"/>
    <mergeCell ref="N1334:R1335"/>
    <mergeCell ref="S1334:X1335"/>
    <mergeCell ref="Z1334:AB1334"/>
    <mergeCell ref="B1321:D1321"/>
    <mergeCell ref="E1321:F1321"/>
    <mergeCell ref="B1323:E1323"/>
    <mergeCell ref="G1323:L1323"/>
    <mergeCell ref="B1327:C1327"/>
    <mergeCell ref="B1312:B1313"/>
    <mergeCell ref="C1312:H1312"/>
    <mergeCell ref="I1312:N1312"/>
    <mergeCell ref="O1312:T1312"/>
    <mergeCell ref="U1312:Z1312"/>
    <mergeCell ref="AA1312:AF1312"/>
    <mergeCell ref="H1294:AD1294"/>
    <mergeCell ref="J1297:AB1297"/>
    <mergeCell ref="G1299:M1303"/>
    <mergeCell ref="N1300:R1301"/>
    <mergeCell ref="S1300:X1301"/>
    <mergeCell ref="Z1300:AB1300"/>
    <mergeCell ref="B1287:D1287"/>
    <mergeCell ref="E1287:F1287"/>
    <mergeCell ref="B1289:E1289"/>
    <mergeCell ref="G1289:L1289"/>
    <mergeCell ref="B1293:C1293"/>
    <mergeCell ref="B1278:B1279"/>
    <mergeCell ref="C1278:H1278"/>
    <mergeCell ref="I1278:N1278"/>
    <mergeCell ref="O1278:T1278"/>
    <mergeCell ref="U1278:Z1278"/>
    <mergeCell ref="AA1278:AF1278"/>
    <mergeCell ref="H1260:AD1260"/>
    <mergeCell ref="J1263:AB1263"/>
    <mergeCell ref="G1265:M1269"/>
    <mergeCell ref="N1266:R1267"/>
    <mergeCell ref="S1266:X1267"/>
    <mergeCell ref="Z1266:AB1266"/>
    <mergeCell ref="B1253:D1253"/>
    <mergeCell ref="E1253:F1253"/>
    <mergeCell ref="B1255:E1255"/>
    <mergeCell ref="G1255:L1255"/>
    <mergeCell ref="B1259:C1259"/>
    <mergeCell ref="B1244:B1245"/>
    <mergeCell ref="C1244:H1244"/>
    <mergeCell ref="I1244:N1244"/>
    <mergeCell ref="O1244:T1244"/>
    <mergeCell ref="U1244:Z1244"/>
    <mergeCell ref="AA1244:AF1244"/>
    <mergeCell ref="H1226:AD1226"/>
    <mergeCell ref="J1229:AB1229"/>
    <mergeCell ref="G1231:M1235"/>
    <mergeCell ref="N1232:R1233"/>
    <mergeCell ref="S1232:X1233"/>
    <mergeCell ref="Z1232:AB1232"/>
    <mergeCell ref="B1219:D1219"/>
    <mergeCell ref="E1219:F1219"/>
    <mergeCell ref="B1221:E1221"/>
    <mergeCell ref="G1221:L1221"/>
    <mergeCell ref="B1225:C1225"/>
    <mergeCell ref="B1210:B1211"/>
    <mergeCell ref="C1210:H1210"/>
    <mergeCell ref="I1210:N1210"/>
    <mergeCell ref="O1210:T1210"/>
    <mergeCell ref="U1210:Z1210"/>
    <mergeCell ref="AA1210:AF1210"/>
    <mergeCell ref="H1192:AD1192"/>
    <mergeCell ref="J1195:AB1195"/>
    <mergeCell ref="G1197:M1201"/>
    <mergeCell ref="N1198:R1199"/>
    <mergeCell ref="S1198:X1199"/>
    <mergeCell ref="Z1198:AB1198"/>
    <mergeCell ref="B1185:D1185"/>
    <mergeCell ref="E1185:F1185"/>
    <mergeCell ref="B1187:E1187"/>
    <mergeCell ref="G1187:L1187"/>
    <mergeCell ref="B1191:C1191"/>
    <mergeCell ref="B1176:B1177"/>
    <mergeCell ref="C1176:H1176"/>
    <mergeCell ref="I1176:N1176"/>
    <mergeCell ref="O1176:T1176"/>
    <mergeCell ref="U1176:Z1176"/>
    <mergeCell ref="AA1176:AF1176"/>
    <mergeCell ref="H1158:AD1158"/>
    <mergeCell ref="J1161:AB1161"/>
    <mergeCell ref="G1163:M1167"/>
    <mergeCell ref="N1164:R1165"/>
    <mergeCell ref="S1164:X1165"/>
    <mergeCell ref="Z1164:AB1164"/>
    <mergeCell ref="B1151:D1151"/>
    <mergeCell ref="E1151:F1151"/>
    <mergeCell ref="B1153:E1153"/>
    <mergeCell ref="G1153:L1153"/>
    <mergeCell ref="B1157:C1157"/>
    <mergeCell ref="B1142:B1143"/>
    <mergeCell ref="C1142:H1142"/>
    <mergeCell ref="I1142:N1142"/>
    <mergeCell ref="O1142:T1142"/>
    <mergeCell ref="U1142:Z1142"/>
    <mergeCell ref="AA1142:AF1142"/>
    <mergeCell ref="H1124:AD1124"/>
    <mergeCell ref="J1127:AB1127"/>
    <mergeCell ref="G1129:M1133"/>
    <mergeCell ref="N1130:R1131"/>
    <mergeCell ref="S1130:X1131"/>
    <mergeCell ref="Z1130:AB1130"/>
    <mergeCell ref="B1117:D1117"/>
    <mergeCell ref="E1117:F1117"/>
    <mergeCell ref="B1119:E1119"/>
    <mergeCell ref="G1119:L1119"/>
    <mergeCell ref="B1123:C1123"/>
    <mergeCell ref="C1114:E1114"/>
    <mergeCell ref="F1114:H1114"/>
    <mergeCell ref="I1114:K1114"/>
    <mergeCell ref="L1114:N1114"/>
    <mergeCell ref="O1114:Q1114"/>
    <mergeCell ref="R1114:T1114"/>
    <mergeCell ref="D1097:F1097"/>
    <mergeCell ref="Z1097:AE1098"/>
    <mergeCell ref="E1100:F1100"/>
    <mergeCell ref="G1100:M1101"/>
    <mergeCell ref="B1108:B1109"/>
    <mergeCell ref="C1108:H1108"/>
    <mergeCell ref="I1108:N1108"/>
    <mergeCell ref="O1108:T1108"/>
    <mergeCell ref="U1108:Z1108"/>
    <mergeCell ref="AA1108:AF1108"/>
    <mergeCell ref="U1114:W1114"/>
    <mergeCell ref="X1114:Z1114"/>
    <mergeCell ref="AA1114:AC1114"/>
    <mergeCell ref="AD1114:AF1114"/>
    <mergeCell ref="AF1110:AF1113"/>
    <mergeCell ref="H1090:AD1090"/>
    <mergeCell ref="J1093:AB1093"/>
    <mergeCell ref="G1095:M1099"/>
    <mergeCell ref="N1096:R1097"/>
    <mergeCell ref="S1096:X1097"/>
    <mergeCell ref="Z1096:AB1096"/>
    <mergeCell ref="B1083:D1083"/>
    <mergeCell ref="E1083:F1083"/>
    <mergeCell ref="B1085:E1085"/>
    <mergeCell ref="G1085:L1085"/>
    <mergeCell ref="B1089:C1089"/>
    <mergeCell ref="C1081:H1081"/>
    <mergeCell ref="I1081:N1081"/>
    <mergeCell ref="O1081:T1081"/>
    <mergeCell ref="U1081:Z1081"/>
    <mergeCell ref="AA1081:AF1081"/>
    <mergeCell ref="D1063:F1063"/>
    <mergeCell ref="Z1063:AE1064"/>
    <mergeCell ref="E1066:F1066"/>
    <mergeCell ref="G1066:M1067"/>
    <mergeCell ref="B1074:B1075"/>
    <mergeCell ref="C1074:H1074"/>
    <mergeCell ref="I1074:N1074"/>
    <mergeCell ref="O1074:T1074"/>
    <mergeCell ref="U1074:Z1074"/>
    <mergeCell ref="AA1074:AF1074"/>
    <mergeCell ref="G1061:M1065"/>
    <mergeCell ref="N1062:R1063"/>
    <mergeCell ref="S1062:X1063"/>
    <mergeCell ref="Z1062:AB1062"/>
    <mergeCell ref="H1042:H1045"/>
    <mergeCell ref="N1042:N1045"/>
    <mergeCell ref="T1042:T1045"/>
    <mergeCell ref="Z1042:Z1045"/>
    <mergeCell ref="AF1042:AF1045"/>
    <mergeCell ref="C1046:E1046"/>
    <mergeCell ref="F1046:H1046"/>
    <mergeCell ref="I1046:K1046"/>
    <mergeCell ref="L1046:N1046"/>
    <mergeCell ref="O1046:Q1046"/>
    <mergeCell ref="R1046:T1046"/>
    <mergeCell ref="D1029:F1029"/>
    <mergeCell ref="Z1029:AE1030"/>
    <mergeCell ref="E1032:F1032"/>
    <mergeCell ref="G1032:M1033"/>
    <mergeCell ref="B1040:B1041"/>
    <mergeCell ref="C1040:H1040"/>
    <mergeCell ref="I1040:N1040"/>
    <mergeCell ref="O1040:T1040"/>
    <mergeCell ref="U1040:Z1040"/>
    <mergeCell ref="AA1040:AF1040"/>
    <mergeCell ref="U1046:W1046"/>
    <mergeCell ref="X1046:Z1046"/>
    <mergeCell ref="AA1046:AC1046"/>
    <mergeCell ref="AD1046:AF1046"/>
    <mergeCell ref="H1022:AD1022"/>
    <mergeCell ref="J1025:AB1025"/>
    <mergeCell ref="G1027:M1031"/>
    <mergeCell ref="N1028:R1029"/>
    <mergeCell ref="S1028:X1029"/>
    <mergeCell ref="Z1028:AB1028"/>
    <mergeCell ref="B1015:D1015"/>
    <mergeCell ref="E1015:F1015"/>
    <mergeCell ref="B1017:E1017"/>
    <mergeCell ref="G1017:L1017"/>
    <mergeCell ref="B1021:C1021"/>
    <mergeCell ref="C1013:H1013"/>
    <mergeCell ref="I1013:N1013"/>
    <mergeCell ref="O1013:T1013"/>
    <mergeCell ref="U1013:Z1013"/>
    <mergeCell ref="AA1013:AF1013"/>
    <mergeCell ref="D995:F995"/>
    <mergeCell ref="Z995:AE996"/>
    <mergeCell ref="E998:F998"/>
    <mergeCell ref="G998:M999"/>
    <mergeCell ref="B1006:B1007"/>
    <mergeCell ref="C1006:H1006"/>
    <mergeCell ref="I1006:N1006"/>
    <mergeCell ref="O1006:T1006"/>
    <mergeCell ref="U1006:Z1006"/>
    <mergeCell ref="AA1006:AF1006"/>
    <mergeCell ref="G993:M997"/>
    <mergeCell ref="N994:R995"/>
    <mergeCell ref="S994:X995"/>
    <mergeCell ref="Z994:AB994"/>
    <mergeCell ref="H974:H977"/>
    <mergeCell ref="N974:N977"/>
    <mergeCell ref="T974:T977"/>
    <mergeCell ref="Z974:Z977"/>
    <mergeCell ref="AF974:AF977"/>
    <mergeCell ref="C978:E978"/>
    <mergeCell ref="F978:H978"/>
    <mergeCell ref="I978:K978"/>
    <mergeCell ref="L978:N978"/>
    <mergeCell ref="O978:Q978"/>
    <mergeCell ref="R978:T978"/>
    <mergeCell ref="D961:F961"/>
    <mergeCell ref="Z961:AE962"/>
    <mergeCell ref="E964:F964"/>
    <mergeCell ref="G964:M965"/>
    <mergeCell ref="B972:B973"/>
    <mergeCell ref="C972:H972"/>
    <mergeCell ref="I972:N972"/>
    <mergeCell ref="O972:T972"/>
    <mergeCell ref="U972:Z972"/>
    <mergeCell ref="AA972:AF972"/>
    <mergeCell ref="U978:W978"/>
    <mergeCell ref="X978:Z978"/>
    <mergeCell ref="AA978:AC978"/>
    <mergeCell ref="AD978:AF978"/>
    <mergeCell ref="H954:AD954"/>
    <mergeCell ref="J957:AB957"/>
    <mergeCell ref="G959:M963"/>
    <mergeCell ref="N960:R961"/>
    <mergeCell ref="S960:X961"/>
    <mergeCell ref="Z960:AB960"/>
    <mergeCell ref="B947:D947"/>
    <mergeCell ref="E947:F947"/>
    <mergeCell ref="B949:E949"/>
    <mergeCell ref="G949:L949"/>
    <mergeCell ref="B953:C953"/>
    <mergeCell ref="C945:H945"/>
    <mergeCell ref="I945:N945"/>
    <mergeCell ref="O945:T945"/>
    <mergeCell ref="U945:Z945"/>
    <mergeCell ref="AA945:AF945"/>
    <mergeCell ref="D927:F927"/>
    <mergeCell ref="Z927:AE928"/>
    <mergeCell ref="E930:F930"/>
    <mergeCell ref="G930:M931"/>
    <mergeCell ref="B938:B939"/>
    <mergeCell ref="C938:H938"/>
    <mergeCell ref="I938:N938"/>
    <mergeCell ref="O938:T938"/>
    <mergeCell ref="U938:Z938"/>
    <mergeCell ref="AA938:AF938"/>
    <mergeCell ref="G925:M929"/>
    <mergeCell ref="N926:R927"/>
    <mergeCell ref="S926:X927"/>
    <mergeCell ref="Z926:AB926"/>
    <mergeCell ref="C910:E910"/>
    <mergeCell ref="F910:H910"/>
    <mergeCell ref="I910:K910"/>
    <mergeCell ref="L910:N910"/>
    <mergeCell ref="O910:Q910"/>
    <mergeCell ref="R910:T910"/>
    <mergeCell ref="D893:F893"/>
    <mergeCell ref="Z893:AE894"/>
    <mergeCell ref="E896:F896"/>
    <mergeCell ref="G896:M897"/>
    <mergeCell ref="B904:B905"/>
    <mergeCell ref="C904:H904"/>
    <mergeCell ref="I904:N904"/>
    <mergeCell ref="O904:T904"/>
    <mergeCell ref="U904:Z904"/>
    <mergeCell ref="AA904:AF904"/>
    <mergeCell ref="U910:W910"/>
    <mergeCell ref="X910:Z910"/>
    <mergeCell ref="AA910:AC910"/>
    <mergeCell ref="AD910:AF910"/>
    <mergeCell ref="H906:H909"/>
    <mergeCell ref="N906:N909"/>
    <mergeCell ref="T906:T909"/>
    <mergeCell ref="Z906:Z909"/>
    <mergeCell ref="AF906:AF909"/>
    <mergeCell ref="G789:M793"/>
    <mergeCell ref="N790:R791"/>
    <mergeCell ref="S790:X791"/>
    <mergeCell ref="Z790:AB790"/>
    <mergeCell ref="C808:E808"/>
    <mergeCell ref="F808:H808"/>
    <mergeCell ref="I808:K808"/>
    <mergeCell ref="L808:N808"/>
    <mergeCell ref="O808:Q808"/>
    <mergeCell ref="R808:T808"/>
    <mergeCell ref="U808:W808"/>
    <mergeCell ref="X808:Z808"/>
    <mergeCell ref="AA808:AC808"/>
    <mergeCell ref="AD808:AF808"/>
    <mergeCell ref="H886:AD886"/>
    <mergeCell ref="J889:AB889"/>
    <mergeCell ref="G891:M895"/>
    <mergeCell ref="N892:R893"/>
    <mergeCell ref="S892:X893"/>
    <mergeCell ref="Z892:AB892"/>
    <mergeCell ref="Z791:AE792"/>
    <mergeCell ref="E794:F794"/>
    <mergeCell ref="G794:M795"/>
    <mergeCell ref="R842:T842"/>
    <mergeCell ref="U842:W842"/>
    <mergeCell ref="X842:Z842"/>
    <mergeCell ref="AA842:AC842"/>
    <mergeCell ref="B879:D879"/>
    <mergeCell ref="E879:F879"/>
    <mergeCell ref="B881:E881"/>
    <mergeCell ref="G881:L881"/>
    <mergeCell ref="B885:C885"/>
    <mergeCell ref="C877:H877"/>
    <mergeCell ref="I877:N877"/>
    <mergeCell ref="O877:T877"/>
    <mergeCell ref="U877:Z877"/>
    <mergeCell ref="AA877:AF877"/>
    <mergeCell ref="D859:F859"/>
    <mergeCell ref="Z859:AE860"/>
    <mergeCell ref="C809:H809"/>
    <mergeCell ref="I809:N809"/>
    <mergeCell ref="D791:F791"/>
    <mergeCell ref="B768:B769"/>
    <mergeCell ref="C768:H768"/>
    <mergeCell ref="I768:N768"/>
    <mergeCell ref="O768:T768"/>
    <mergeCell ref="U768:Z768"/>
    <mergeCell ref="AA768:AF768"/>
    <mergeCell ref="O870:T870"/>
    <mergeCell ref="U870:Z870"/>
    <mergeCell ref="AA870:AF870"/>
    <mergeCell ref="G857:M861"/>
    <mergeCell ref="N858:R859"/>
    <mergeCell ref="S858:X859"/>
    <mergeCell ref="Z858:AB858"/>
    <mergeCell ref="H770:H773"/>
    <mergeCell ref="N770:N773"/>
    <mergeCell ref="T770:T773"/>
    <mergeCell ref="Z770:Z773"/>
    <mergeCell ref="Z757:AE758"/>
    <mergeCell ref="E760:F760"/>
    <mergeCell ref="G760:M761"/>
    <mergeCell ref="B802:B803"/>
    <mergeCell ref="C802:H802"/>
    <mergeCell ref="I802:N802"/>
    <mergeCell ref="O802:T802"/>
    <mergeCell ref="U802:Z802"/>
    <mergeCell ref="AA802:AF802"/>
    <mergeCell ref="H784:AD784"/>
    <mergeCell ref="J787:AB787"/>
    <mergeCell ref="B734:B735"/>
    <mergeCell ref="C734:H734"/>
    <mergeCell ref="I734:N734"/>
    <mergeCell ref="O734:T734"/>
    <mergeCell ref="U734:Z734"/>
    <mergeCell ref="AA734:AF734"/>
    <mergeCell ref="C740:E740"/>
    <mergeCell ref="F740:H740"/>
    <mergeCell ref="I740:K740"/>
    <mergeCell ref="AF770:AF773"/>
    <mergeCell ref="C774:E774"/>
    <mergeCell ref="F774:H774"/>
    <mergeCell ref="I774:K774"/>
    <mergeCell ref="B777:D777"/>
    <mergeCell ref="E777:F777"/>
    <mergeCell ref="B779:E779"/>
    <mergeCell ref="G779:L779"/>
    <mergeCell ref="B783:C783"/>
    <mergeCell ref="L740:N740"/>
    <mergeCell ref="O740:Q740"/>
    <mergeCell ref="R740:T740"/>
    <mergeCell ref="H716:AD716"/>
    <mergeCell ref="J719:AB719"/>
    <mergeCell ref="G721:M725"/>
    <mergeCell ref="N722:R723"/>
    <mergeCell ref="S722:X723"/>
    <mergeCell ref="Z722:AB722"/>
    <mergeCell ref="B709:D709"/>
    <mergeCell ref="E709:F709"/>
    <mergeCell ref="B711:E711"/>
    <mergeCell ref="G711:L711"/>
    <mergeCell ref="B715:C715"/>
    <mergeCell ref="B700:B701"/>
    <mergeCell ref="C700:H700"/>
    <mergeCell ref="I700:N700"/>
    <mergeCell ref="O700:T700"/>
    <mergeCell ref="U700:Z700"/>
    <mergeCell ref="AA700:AF700"/>
    <mergeCell ref="H702:H705"/>
    <mergeCell ref="N702:N705"/>
    <mergeCell ref="T702:T705"/>
    <mergeCell ref="Z702:Z705"/>
    <mergeCell ref="AF702:AF705"/>
    <mergeCell ref="J685:AB685"/>
    <mergeCell ref="G687:M691"/>
    <mergeCell ref="N688:R689"/>
    <mergeCell ref="S688:X689"/>
    <mergeCell ref="Z688:AB688"/>
    <mergeCell ref="B675:D675"/>
    <mergeCell ref="E675:F675"/>
    <mergeCell ref="B677:E677"/>
    <mergeCell ref="G677:L677"/>
    <mergeCell ref="B681:C681"/>
    <mergeCell ref="B666:B667"/>
    <mergeCell ref="C666:H666"/>
    <mergeCell ref="I666:N666"/>
    <mergeCell ref="O666:T666"/>
    <mergeCell ref="U666:Z666"/>
    <mergeCell ref="AA666:AF666"/>
    <mergeCell ref="H648:AD648"/>
    <mergeCell ref="J651:AB651"/>
    <mergeCell ref="G653:M657"/>
    <mergeCell ref="N654:R655"/>
    <mergeCell ref="S654:X655"/>
    <mergeCell ref="Z654:AB654"/>
    <mergeCell ref="C673:H673"/>
    <mergeCell ref="I673:N673"/>
    <mergeCell ref="O673:T673"/>
    <mergeCell ref="U673:Z673"/>
    <mergeCell ref="AA673:AF673"/>
    <mergeCell ref="D689:F689"/>
    <mergeCell ref="Z689:AE690"/>
    <mergeCell ref="B641:D641"/>
    <mergeCell ref="E641:F641"/>
    <mergeCell ref="B643:E643"/>
    <mergeCell ref="G643:L643"/>
    <mergeCell ref="B647:C647"/>
    <mergeCell ref="B632:B633"/>
    <mergeCell ref="C632:H632"/>
    <mergeCell ref="I632:N632"/>
    <mergeCell ref="O632:T632"/>
    <mergeCell ref="U632:Z632"/>
    <mergeCell ref="AA632:AF632"/>
    <mergeCell ref="H614:AD614"/>
    <mergeCell ref="J617:AB617"/>
    <mergeCell ref="G619:M623"/>
    <mergeCell ref="N620:R621"/>
    <mergeCell ref="S620:X621"/>
    <mergeCell ref="Z620:AB620"/>
    <mergeCell ref="H634:H637"/>
    <mergeCell ref="N634:N637"/>
    <mergeCell ref="T634:T637"/>
    <mergeCell ref="Z634:Z637"/>
    <mergeCell ref="AF634:AF637"/>
    <mergeCell ref="C638:E638"/>
    <mergeCell ref="F638:H638"/>
    <mergeCell ref="I638:K638"/>
    <mergeCell ref="L638:N638"/>
    <mergeCell ref="O638:Q638"/>
    <mergeCell ref="R638:T638"/>
    <mergeCell ref="U638:W638"/>
    <mergeCell ref="X638:Z638"/>
    <mergeCell ref="AA638:AC638"/>
    <mergeCell ref="AD638:AF638"/>
    <mergeCell ref="B607:D607"/>
    <mergeCell ref="E607:F607"/>
    <mergeCell ref="B609:E609"/>
    <mergeCell ref="G609:L609"/>
    <mergeCell ref="B613:C613"/>
    <mergeCell ref="B598:B599"/>
    <mergeCell ref="C598:H598"/>
    <mergeCell ref="I598:N598"/>
    <mergeCell ref="O598:T598"/>
    <mergeCell ref="U598:Z598"/>
    <mergeCell ref="AA598:AF598"/>
    <mergeCell ref="H580:AD580"/>
    <mergeCell ref="J583:AB583"/>
    <mergeCell ref="G585:M589"/>
    <mergeCell ref="N586:R587"/>
    <mergeCell ref="S586:X587"/>
    <mergeCell ref="Z586:AB586"/>
    <mergeCell ref="H600:H603"/>
    <mergeCell ref="N600:N603"/>
    <mergeCell ref="T600:T603"/>
    <mergeCell ref="Z600:Z603"/>
    <mergeCell ref="AF600:AF603"/>
    <mergeCell ref="AA604:AC604"/>
    <mergeCell ref="AD604:AF604"/>
    <mergeCell ref="C605:H605"/>
    <mergeCell ref="I605:N605"/>
    <mergeCell ref="O605:T605"/>
    <mergeCell ref="U605:Z605"/>
    <mergeCell ref="AA605:AF605"/>
    <mergeCell ref="B573:D573"/>
    <mergeCell ref="E573:F573"/>
    <mergeCell ref="B575:E575"/>
    <mergeCell ref="G575:L575"/>
    <mergeCell ref="B579:C579"/>
    <mergeCell ref="D587:F587"/>
    <mergeCell ref="Z587:AE588"/>
    <mergeCell ref="E590:F590"/>
    <mergeCell ref="G590:M591"/>
    <mergeCell ref="B564:B565"/>
    <mergeCell ref="C564:H564"/>
    <mergeCell ref="I564:N564"/>
    <mergeCell ref="O564:T564"/>
    <mergeCell ref="U564:Z564"/>
    <mergeCell ref="AA564:AF564"/>
    <mergeCell ref="H546:AD546"/>
    <mergeCell ref="J549:AB549"/>
    <mergeCell ref="G551:M555"/>
    <mergeCell ref="N552:R553"/>
    <mergeCell ref="S552:X553"/>
    <mergeCell ref="Z552:AB552"/>
    <mergeCell ref="H566:H569"/>
    <mergeCell ref="N566:N569"/>
    <mergeCell ref="T566:T569"/>
    <mergeCell ref="Z566:Z569"/>
    <mergeCell ref="AF566:AF569"/>
    <mergeCell ref="C570:E570"/>
    <mergeCell ref="F570:H570"/>
    <mergeCell ref="I570:K570"/>
    <mergeCell ref="D553:F553"/>
    <mergeCell ref="Z553:AE554"/>
    <mergeCell ref="E556:F556"/>
    <mergeCell ref="B539:D539"/>
    <mergeCell ref="E539:F539"/>
    <mergeCell ref="B541:E541"/>
    <mergeCell ref="G541:L541"/>
    <mergeCell ref="B545:C545"/>
    <mergeCell ref="B530:B531"/>
    <mergeCell ref="C530:H530"/>
    <mergeCell ref="I530:N530"/>
    <mergeCell ref="O530:T530"/>
    <mergeCell ref="U530:Z530"/>
    <mergeCell ref="AA530:AF530"/>
    <mergeCell ref="H512:AD512"/>
    <mergeCell ref="J515:AB515"/>
    <mergeCell ref="G517:M521"/>
    <mergeCell ref="N518:R519"/>
    <mergeCell ref="S518:X519"/>
    <mergeCell ref="Z518:AB518"/>
    <mergeCell ref="B496:B497"/>
    <mergeCell ref="C496:H496"/>
    <mergeCell ref="I496:N496"/>
    <mergeCell ref="O496:T496"/>
    <mergeCell ref="U496:Z496"/>
    <mergeCell ref="AA496:AF496"/>
    <mergeCell ref="H478:AD478"/>
    <mergeCell ref="J481:AB481"/>
    <mergeCell ref="G483:M487"/>
    <mergeCell ref="N484:R485"/>
    <mergeCell ref="S484:X485"/>
    <mergeCell ref="Z484:AB484"/>
    <mergeCell ref="B471:D471"/>
    <mergeCell ref="E471:F471"/>
    <mergeCell ref="B473:E473"/>
    <mergeCell ref="G473:L473"/>
    <mergeCell ref="B477:C477"/>
    <mergeCell ref="B462:B463"/>
    <mergeCell ref="C462:H462"/>
    <mergeCell ref="I462:N462"/>
    <mergeCell ref="O462:T462"/>
    <mergeCell ref="U462:Z462"/>
    <mergeCell ref="AA462:AF462"/>
    <mergeCell ref="H444:AD444"/>
    <mergeCell ref="J447:AB447"/>
    <mergeCell ref="G449:M453"/>
    <mergeCell ref="N450:R451"/>
    <mergeCell ref="S450:X451"/>
    <mergeCell ref="Z450:AB450"/>
    <mergeCell ref="B437:D437"/>
    <mergeCell ref="E437:F437"/>
    <mergeCell ref="B439:E439"/>
    <mergeCell ref="G439:L439"/>
    <mergeCell ref="B443:C443"/>
    <mergeCell ref="B428:B429"/>
    <mergeCell ref="C428:H428"/>
    <mergeCell ref="I428:N428"/>
    <mergeCell ref="O428:T428"/>
    <mergeCell ref="U428:Z428"/>
    <mergeCell ref="AA428:AF428"/>
    <mergeCell ref="H410:AD410"/>
    <mergeCell ref="J413:AB413"/>
    <mergeCell ref="G415:M419"/>
    <mergeCell ref="N416:R417"/>
    <mergeCell ref="S416:X417"/>
    <mergeCell ref="Z416:AB416"/>
    <mergeCell ref="B403:D403"/>
    <mergeCell ref="E403:F403"/>
    <mergeCell ref="B405:E405"/>
    <mergeCell ref="G405:L405"/>
    <mergeCell ref="B409:C409"/>
    <mergeCell ref="B394:B395"/>
    <mergeCell ref="C394:H394"/>
    <mergeCell ref="I394:N394"/>
    <mergeCell ref="O394:T394"/>
    <mergeCell ref="U394:Z394"/>
    <mergeCell ref="AA394:AF394"/>
    <mergeCell ref="H376:AD376"/>
    <mergeCell ref="J379:AB379"/>
    <mergeCell ref="G381:M385"/>
    <mergeCell ref="N382:R383"/>
    <mergeCell ref="S382:X383"/>
    <mergeCell ref="Z382:AB382"/>
    <mergeCell ref="B369:D369"/>
    <mergeCell ref="E369:F369"/>
    <mergeCell ref="B371:E371"/>
    <mergeCell ref="G371:L371"/>
    <mergeCell ref="B375:C375"/>
    <mergeCell ref="B360:B361"/>
    <mergeCell ref="C360:H360"/>
    <mergeCell ref="I360:N360"/>
    <mergeCell ref="O360:T360"/>
    <mergeCell ref="U360:Z360"/>
    <mergeCell ref="AA360:AF360"/>
    <mergeCell ref="H342:AD342"/>
    <mergeCell ref="J345:AB345"/>
    <mergeCell ref="G347:M351"/>
    <mergeCell ref="N348:R349"/>
    <mergeCell ref="S348:X349"/>
    <mergeCell ref="Z348:AB348"/>
    <mergeCell ref="B335:D335"/>
    <mergeCell ref="E335:F335"/>
    <mergeCell ref="B337:E337"/>
    <mergeCell ref="G337:L337"/>
    <mergeCell ref="B341:C341"/>
    <mergeCell ref="B326:B327"/>
    <mergeCell ref="C326:H326"/>
    <mergeCell ref="I326:N326"/>
    <mergeCell ref="O326:T326"/>
    <mergeCell ref="U326:Z326"/>
    <mergeCell ref="AA326:AF326"/>
    <mergeCell ref="H308:AD308"/>
    <mergeCell ref="J311:AB311"/>
    <mergeCell ref="G313:M317"/>
    <mergeCell ref="N314:R315"/>
    <mergeCell ref="S314:X315"/>
    <mergeCell ref="Z314:AB314"/>
    <mergeCell ref="B301:D301"/>
    <mergeCell ref="E301:F301"/>
    <mergeCell ref="B303:E303"/>
    <mergeCell ref="G303:L303"/>
    <mergeCell ref="B307:C307"/>
    <mergeCell ref="B292:B293"/>
    <mergeCell ref="C292:H292"/>
    <mergeCell ref="I292:N292"/>
    <mergeCell ref="O292:T292"/>
    <mergeCell ref="U292:Z292"/>
    <mergeCell ref="AA292:AF292"/>
    <mergeCell ref="H274:AD274"/>
    <mergeCell ref="J277:AB277"/>
    <mergeCell ref="G279:M283"/>
    <mergeCell ref="N280:R281"/>
    <mergeCell ref="S280:X281"/>
    <mergeCell ref="Z280:AB280"/>
    <mergeCell ref="B267:D267"/>
    <mergeCell ref="E267:F267"/>
    <mergeCell ref="B269:E269"/>
    <mergeCell ref="G269:L269"/>
    <mergeCell ref="B273:C273"/>
    <mergeCell ref="B258:B259"/>
    <mergeCell ref="C258:H258"/>
    <mergeCell ref="I258:N258"/>
    <mergeCell ref="O258:T258"/>
    <mergeCell ref="U258:Z258"/>
    <mergeCell ref="AA258:AF258"/>
    <mergeCell ref="H240:AD240"/>
    <mergeCell ref="J243:AB243"/>
    <mergeCell ref="G245:M249"/>
    <mergeCell ref="N246:R247"/>
    <mergeCell ref="S246:X247"/>
    <mergeCell ref="Z246:AB246"/>
    <mergeCell ref="B233:D233"/>
    <mergeCell ref="E233:F233"/>
    <mergeCell ref="B235:E235"/>
    <mergeCell ref="G235:L235"/>
    <mergeCell ref="B239:C239"/>
    <mergeCell ref="B224:B225"/>
    <mergeCell ref="C224:H224"/>
    <mergeCell ref="I224:N224"/>
    <mergeCell ref="O224:T224"/>
    <mergeCell ref="U224:Z224"/>
    <mergeCell ref="AA224:AF224"/>
    <mergeCell ref="H206:AD206"/>
    <mergeCell ref="J209:AB209"/>
    <mergeCell ref="G211:M215"/>
    <mergeCell ref="N212:R213"/>
    <mergeCell ref="S212:X213"/>
    <mergeCell ref="Z212:AB212"/>
    <mergeCell ref="B199:D199"/>
    <mergeCell ref="E199:F199"/>
    <mergeCell ref="B201:E201"/>
    <mergeCell ref="G201:L201"/>
    <mergeCell ref="B205:C205"/>
    <mergeCell ref="B190:B191"/>
    <mergeCell ref="C190:H190"/>
    <mergeCell ref="I190:N190"/>
    <mergeCell ref="O190:T190"/>
    <mergeCell ref="U190:Z190"/>
    <mergeCell ref="AA190:AF190"/>
    <mergeCell ref="B165:D165"/>
    <mergeCell ref="E165:F165"/>
    <mergeCell ref="B167:E167"/>
    <mergeCell ref="G167:L167"/>
    <mergeCell ref="B171:C171"/>
    <mergeCell ref="R162:T162"/>
    <mergeCell ref="U162:W162"/>
    <mergeCell ref="X162:Z162"/>
    <mergeCell ref="AA162:AC162"/>
    <mergeCell ref="AD162:AF162"/>
    <mergeCell ref="C163:H163"/>
    <mergeCell ref="I163:N163"/>
    <mergeCell ref="O163:T163"/>
    <mergeCell ref="U163:Z163"/>
    <mergeCell ref="AA163:AF163"/>
    <mergeCell ref="H158:H161"/>
    <mergeCell ref="N158:N161"/>
    <mergeCell ref="T158:T161"/>
    <mergeCell ref="Z158:Z161"/>
    <mergeCell ref="AF158:AF161"/>
    <mergeCell ref="C162:E162"/>
    <mergeCell ref="F162:H162"/>
    <mergeCell ref="I162:K162"/>
    <mergeCell ref="L162:N162"/>
    <mergeCell ref="O162:Q162"/>
    <mergeCell ref="D145:F145"/>
    <mergeCell ref="Z145:AE146"/>
    <mergeCell ref="E148:F148"/>
    <mergeCell ref="G148:M149"/>
    <mergeCell ref="B156:B157"/>
    <mergeCell ref="C156:H156"/>
    <mergeCell ref="I156:N156"/>
    <mergeCell ref="O156:T156"/>
    <mergeCell ref="U156:Z156"/>
    <mergeCell ref="AA156:AF156"/>
    <mergeCell ref="H138:AD138"/>
    <mergeCell ref="J141:AB141"/>
    <mergeCell ref="G143:M147"/>
    <mergeCell ref="N144:R145"/>
    <mergeCell ref="S144:X145"/>
    <mergeCell ref="Z144:AB144"/>
    <mergeCell ref="B131:D131"/>
    <mergeCell ref="E131:F131"/>
    <mergeCell ref="B133:E133"/>
    <mergeCell ref="G133:L133"/>
    <mergeCell ref="B137:C137"/>
    <mergeCell ref="R128:T128"/>
    <mergeCell ref="U128:W128"/>
    <mergeCell ref="X128:Z128"/>
    <mergeCell ref="AA128:AC128"/>
    <mergeCell ref="AD128:AF128"/>
    <mergeCell ref="C129:H129"/>
    <mergeCell ref="I129:N129"/>
    <mergeCell ref="O129:T129"/>
    <mergeCell ref="U129:Z129"/>
    <mergeCell ref="AA129:AF129"/>
    <mergeCell ref="H124:H127"/>
    <mergeCell ref="N124:N127"/>
    <mergeCell ref="T124:T127"/>
    <mergeCell ref="Z124:Z127"/>
    <mergeCell ref="AF124:AF127"/>
    <mergeCell ref="C128:E128"/>
    <mergeCell ref="F128:H128"/>
    <mergeCell ref="I128:K128"/>
    <mergeCell ref="L128:N128"/>
    <mergeCell ref="O128:Q128"/>
    <mergeCell ref="D111:F111"/>
    <mergeCell ref="Z111:AE112"/>
    <mergeCell ref="E114:F114"/>
    <mergeCell ref="G114:M115"/>
    <mergeCell ref="B122:B123"/>
    <mergeCell ref="C122:H122"/>
    <mergeCell ref="I122:N122"/>
    <mergeCell ref="O122:T122"/>
    <mergeCell ref="U122:Z122"/>
    <mergeCell ref="AA122:AF122"/>
    <mergeCell ref="H104:AD104"/>
    <mergeCell ref="J107:AB107"/>
    <mergeCell ref="G109:M113"/>
    <mergeCell ref="N110:R111"/>
    <mergeCell ref="S110:X111"/>
    <mergeCell ref="Z110:AB110"/>
    <mergeCell ref="B97:D97"/>
    <mergeCell ref="E97:F97"/>
    <mergeCell ref="B99:E99"/>
    <mergeCell ref="G99:L99"/>
    <mergeCell ref="B103:C103"/>
    <mergeCell ref="R94:T94"/>
    <mergeCell ref="U94:W94"/>
    <mergeCell ref="X94:Z94"/>
    <mergeCell ref="AA94:AC94"/>
    <mergeCell ref="AD94:AF94"/>
    <mergeCell ref="C95:H95"/>
    <mergeCell ref="I95:N95"/>
    <mergeCell ref="O95:T95"/>
    <mergeCell ref="U95:Z95"/>
    <mergeCell ref="AA95:AF95"/>
    <mergeCell ref="H90:H93"/>
    <mergeCell ref="N90:N93"/>
    <mergeCell ref="T90:T93"/>
    <mergeCell ref="Z90:Z93"/>
    <mergeCell ref="AF90:AF93"/>
    <mergeCell ref="C94:E94"/>
    <mergeCell ref="F94:H94"/>
    <mergeCell ref="I94:K94"/>
    <mergeCell ref="L94:N94"/>
    <mergeCell ref="O94:Q94"/>
    <mergeCell ref="D77:F77"/>
    <mergeCell ref="Z77:AE78"/>
    <mergeCell ref="E80:F80"/>
    <mergeCell ref="G80:M81"/>
    <mergeCell ref="B88:B89"/>
    <mergeCell ref="C88:H88"/>
    <mergeCell ref="I88:N88"/>
    <mergeCell ref="O88:T88"/>
    <mergeCell ref="U88:Z88"/>
    <mergeCell ref="AA88:AF88"/>
    <mergeCell ref="H70:AD70"/>
    <mergeCell ref="J73:AB73"/>
    <mergeCell ref="G75:M79"/>
    <mergeCell ref="N76:R77"/>
    <mergeCell ref="S76:X77"/>
    <mergeCell ref="Z76:AB76"/>
    <mergeCell ref="B63:D63"/>
    <mergeCell ref="E63:F63"/>
    <mergeCell ref="B65:E65"/>
    <mergeCell ref="G65:L65"/>
    <mergeCell ref="B69:C69"/>
    <mergeCell ref="R60:T60"/>
    <mergeCell ref="U60:W60"/>
    <mergeCell ref="X60:Z60"/>
    <mergeCell ref="AA60:AC60"/>
    <mergeCell ref="AD60:AF60"/>
    <mergeCell ref="C61:H61"/>
    <mergeCell ref="I61:N61"/>
    <mergeCell ref="O61:T61"/>
    <mergeCell ref="U61:Z61"/>
    <mergeCell ref="AA61:AF61"/>
    <mergeCell ref="H56:H59"/>
    <mergeCell ref="N56:N59"/>
    <mergeCell ref="T56:T59"/>
    <mergeCell ref="Z56:Z59"/>
    <mergeCell ref="AF56:AF59"/>
    <mergeCell ref="C60:E60"/>
    <mergeCell ref="F60:H60"/>
    <mergeCell ref="I60:K60"/>
    <mergeCell ref="L60:N60"/>
    <mergeCell ref="O60:Q60"/>
    <mergeCell ref="D43:F43"/>
    <mergeCell ref="Z43:AE44"/>
    <mergeCell ref="E46:F46"/>
    <mergeCell ref="G46:M47"/>
    <mergeCell ref="B54:B55"/>
    <mergeCell ref="C54:H54"/>
    <mergeCell ref="I54:N54"/>
    <mergeCell ref="O54:T54"/>
    <mergeCell ref="U54:Z54"/>
    <mergeCell ref="AA54:AF54"/>
    <mergeCell ref="B19:B20"/>
    <mergeCell ref="C19:H19"/>
    <mergeCell ref="I19:N19"/>
    <mergeCell ref="O19:T19"/>
    <mergeCell ref="U19:Z19"/>
    <mergeCell ref="AA19:AF19"/>
    <mergeCell ref="H36:AD36"/>
    <mergeCell ref="J39:AB39"/>
    <mergeCell ref="G41:M45"/>
    <mergeCell ref="N42:R43"/>
    <mergeCell ref="S42:X43"/>
    <mergeCell ref="Z42:AB42"/>
    <mergeCell ref="B28:D28"/>
    <mergeCell ref="E28:F28"/>
    <mergeCell ref="B30:E30"/>
    <mergeCell ref="G30:L30"/>
    <mergeCell ref="B34:C34"/>
    <mergeCell ref="R25:T25"/>
    <mergeCell ref="U25:W25"/>
    <mergeCell ref="X25:Z25"/>
    <mergeCell ref="AA25:AC25"/>
    <mergeCell ref="AD25:AF25"/>
    <mergeCell ref="C26:H26"/>
    <mergeCell ref="I26:N26"/>
    <mergeCell ref="O26:T26"/>
    <mergeCell ref="U26:Z26"/>
    <mergeCell ref="AA26:AF26"/>
    <mergeCell ref="H1:AD1"/>
    <mergeCell ref="J4:AB4"/>
    <mergeCell ref="G6:M10"/>
    <mergeCell ref="N7:R8"/>
    <mergeCell ref="S7:X8"/>
    <mergeCell ref="Z7:AB7"/>
    <mergeCell ref="H21:H24"/>
    <mergeCell ref="N21:N24"/>
    <mergeCell ref="T21:T24"/>
    <mergeCell ref="Z21:Z24"/>
    <mergeCell ref="AF21:AF24"/>
    <mergeCell ref="C25:E25"/>
    <mergeCell ref="F25:H25"/>
    <mergeCell ref="I25:K25"/>
    <mergeCell ref="L25:N25"/>
    <mergeCell ref="O25:Q25"/>
    <mergeCell ref="D8:F8"/>
    <mergeCell ref="Z8:AE9"/>
    <mergeCell ref="E11:F11"/>
    <mergeCell ref="G11:M12"/>
  </mergeCells>
  <pageMargins left="0.25" right="0.25" top="0.75" bottom="0.75" header="0.3" footer="0.3"/>
  <pageSetup paperSize="9" scale="4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821-5F9C-40E1-966E-9AC93782B4DE}">
  <dimension ref="A1:AG320"/>
  <sheetViews>
    <sheetView tabSelected="1" showRuler="0" view="pageBreakPreview" topLeftCell="A47" zoomScale="50" zoomScaleNormal="40" zoomScaleSheetLayoutView="50" zoomScalePageLayoutView="40" workbookViewId="0">
      <selection activeCell="AD36" sqref="AD36"/>
    </sheetView>
  </sheetViews>
  <sheetFormatPr defaultColWidth="9.1796875" defaultRowHeight="14.5" x14ac:dyDescent="0.35"/>
  <cols>
    <col min="1" max="1" width="5.81640625" style="1" customWidth="1"/>
    <col min="2" max="32" width="9.1796875" style="1" customWidth="1"/>
    <col min="33" max="33" width="5.81640625" style="1" customWidth="1"/>
    <col min="34" max="16384" width="9.1796875" style="1"/>
  </cols>
  <sheetData>
    <row r="1" spans="2:33" ht="46" x14ac:dyDescent="0.35">
      <c r="H1" s="62" t="s">
        <v>26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</row>
    <row r="2" spans="2:33" ht="46" x14ac:dyDescent="1">
      <c r="C2" s="3"/>
      <c r="D2" s="3"/>
      <c r="E2" s="3"/>
      <c r="F2" s="3"/>
      <c r="G2" s="3"/>
      <c r="H2" s="21"/>
      <c r="I2" s="21"/>
      <c r="J2" s="21"/>
      <c r="L2" s="24"/>
      <c r="M2" s="24"/>
      <c r="N2" s="24"/>
      <c r="O2" s="24"/>
      <c r="P2" s="24" t="s">
        <v>21</v>
      </c>
      <c r="Q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2:33" ht="46" x14ac:dyDescent="1">
      <c r="C3" s="3"/>
      <c r="D3" s="3"/>
      <c r="E3" s="3"/>
      <c r="F3" s="3"/>
      <c r="G3" s="3"/>
      <c r="H3" s="23"/>
      <c r="I3" s="23"/>
      <c r="J3" s="23"/>
      <c r="K3" s="23"/>
      <c r="L3" s="23"/>
      <c r="M3" s="24"/>
      <c r="N3" s="21"/>
      <c r="O3" s="21"/>
      <c r="P3" s="21"/>
      <c r="Q3" s="21"/>
      <c r="R3" s="21"/>
      <c r="S3" s="21"/>
      <c r="T3" s="22"/>
      <c r="U3" s="21"/>
      <c r="V3" s="21"/>
      <c r="W3" s="21"/>
      <c r="X3" s="21"/>
      <c r="Y3" s="21"/>
      <c r="AC3" s="3"/>
    </row>
    <row r="4" spans="2:33" ht="46" x14ac:dyDescent="1">
      <c r="C4" s="5"/>
      <c r="D4" s="5"/>
      <c r="E4" s="5"/>
      <c r="H4" s="21"/>
      <c r="I4" s="21"/>
      <c r="J4" s="63" t="s">
        <v>116</v>
      </c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"/>
      <c r="AD4" s="7"/>
    </row>
    <row r="5" spans="2:33" ht="33.5" x14ac:dyDescent="0.75">
      <c r="B5" s="13"/>
      <c r="C5" s="30"/>
      <c r="D5" s="30"/>
      <c r="E5" s="30"/>
      <c r="F5" s="30"/>
      <c r="G5" s="30"/>
      <c r="H5" s="30"/>
      <c r="I5" s="30"/>
      <c r="J5" s="30"/>
      <c r="K5" s="30"/>
      <c r="L5" s="31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13"/>
    </row>
    <row r="6" spans="2:33" ht="33.5" x14ac:dyDescent="0.75">
      <c r="B6" s="13"/>
      <c r="C6" s="30"/>
      <c r="D6" s="30"/>
      <c r="E6" s="30"/>
      <c r="F6" s="30"/>
      <c r="G6" s="58" t="s">
        <v>461</v>
      </c>
      <c r="H6" s="58"/>
      <c r="I6" s="58"/>
      <c r="J6" s="58"/>
      <c r="K6" s="58"/>
      <c r="L6" s="58"/>
      <c r="M6" s="58"/>
      <c r="N6" s="30"/>
      <c r="O6" s="30"/>
      <c r="P6" s="30"/>
      <c r="Q6" s="30"/>
      <c r="R6" s="30"/>
      <c r="S6" s="30"/>
      <c r="T6" s="30"/>
      <c r="U6" s="32"/>
      <c r="V6" s="32"/>
      <c r="W6" s="30"/>
      <c r="X6" s="30"/>
      <c r="Y6" s="30"/>
      <c r="Z6" s="30"/>
      <c r="AA6" s="30"/>
      <c r="AB6" s="30"/>
      <c r="AC6" s="30"/>
      <c r="AD6" s="32"/>
      <c r="AE6" s="30"/>
      <c r="AF6" s="30"/>
      <c r="AG6" s="13"/>
    </row>
    <row r="7" spans="2:33" ht="33.5" x14ac:dyDescent="0.75">
      <c r="B7" s="13"/>
      <c r="C7" s="30"/>
      <c r="D7" s="30"/>
      <c r="E7" s="30"/>
      <c r="F7" s="30"/>
      <c r="G7" s="58"/>
      <c r="H7" s="58"/>
      <c r="I7" s="58"/>
      <c r="J7" s="58"/>
      <c r="K7" s="58"/>
      <c r="L7" s="58"/>
      <c r="M7" s="58"/>
      <c r="N7" s="59" t="s">
        <v>9</v>
      </c>
      <c r="O7" s="59"/>
      <c r="P7" s="59"/>
      <c r="Q7" s="59"/>
      <c r="R7" s="59"/>
      <c r="S7" s="60" t="s">
        <v>462</v>
      </c>
      <c r="T7" s="60"/>
      <c r="U7" s="60"/>
      <c r="V7" s="60"/>
      <c r="W7" s="60"/>
      <c r="X7" s="60"/>
      <c r="Y7" s="30"/>
      <c r="Z7" s="61" t="s">
        <v>10</v>
      </c>
      <c r="AA7" s="61"/>
      <c r="AB7" s="61"/>
      <c r="AC7" s="33" t="s">
        <v>585</v>
      </c>
      <c r="AD7" s="32"/>
      <c r="AE7" s="30"/>
      <c r="AF7" s="30"/>
      <c r="AG7" s="13"/>
    </row>
    <row r="8" spans="2:33" ht="33.5" x14ac:dyDescent="0.75">
      <c r="B8" s="13"/>
      <c r="C8" s="30"/>
      <c r="D8" s="55" t="s">
        <v>8</v>
      </c>
      <c r="E8" s="55"/>
      <c r="F8" s="55"/>
      <c r="G8" s="58"/>
      <c r="H8" s="58"/>
      <c r="I8" s="58"/>
      <c r="J8" s="58"/>
      <c r="K8" s="58"/>
      <c r="L8" s="58"/>
      <c r="M8" s="58"/>
      <c r="N8" s="59"/>
      <c r="O8" s="59"/>
      <c r="P8" s="59"/>
      <c r="Q8" s="59"/>
      <c r="R8" s="59"/>
      <c r="S8" s="60"/>
      <c r="T8" s="60"/>
      <c r="U8" s="60"/>
      <c r="V8" s="60"/>
      <c r="W8" s="60"/>
      <c r="X8" s="60"/>
      <c r="Y8" s="30"/>
      <c r="Z8" s="68" t="s">
        <v>584</v>
      </c>
      <c r="AA8" s="68"/>
      <c r="AB8" s="68"/>
      <c r="AC8" s="68"/>
      <c r="AD8" s="68"/>
      <c r="AE8" s="68"/>
      <c r="AF8" s="34"/>
      <c r="AG8" s="13"/>
    </row>
    <row r="9" spans="2:33" ht="33.5" x14ac:dyDescent="0.75">
      <c r="B9" s="13"/>
      <c r="C9" s="30"/>
      <c r="D9" s="30"/>
      <c r="E9" s="30"/>
      <c r="F9" s="30"/>
      <c r="G9" s="58"/>
      <c r="H9" s="58"/>
      <c r="I9" s="58"/>
      <c r="J9" s="58"/>
      <c r="K9" s="58"/>
      <c r="L9" s="58"/>
      <c r="M9" s="58"/>
      <c r="N9" s="30"/>
      <c r="O9" s="35"/>
      <c r="P9" s="30"/>
      <c r="Q9" s="30"/>
      <c r="R9" s="35"/>
      <c r="S9" s="4"/>
      <c r="T9" s="4"/>
      <c r="U9" s="4"/>
      <c r="V9" s="4"/>
      <c r="W9" s="4"/>
      <c r="X9" s="4"/>
      <c r="Y9" s="32"/>
      <c r="Z9" s="68"/>
      <c r="AA9" s="68"/>
      <c r="AB9" s="68"/>
      <c r="AC9" s="68"/>
      <c r="AD9" s="68"/>
      <c r="AE9" s="68"/>
      <c r="AF9" s="34"/>
      <c r="AG9" s="13"/>
    </row>
    <row r="10" spans="2:33" ht="33.5" x14ac:dyDescent="0.75">
      <c r="B10" s="13"/>
      <c r="C10" s="30"/>
      <c r="D10" s="30"/>
      <c r="E10" s="35"/>
      <c r="F10" s="35"/>
      <c r="G10" s="58"/>
      <c r="H10" s="58"/>
      <c r="I10" s="58"/>
      <c r="J10" s="58"/>
      <c r="K10" s="58"/>
      <c r="L10" s="58"/>
      <c r="M10" s="58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4"/>
      <c r="AA10" s="34"/>
      <c r="AB10" s="34"/>
      <c r="AC10" s="34"/>
      <c r="AD10" s="34"/>
      <c r="AE10" s="34"/>
      <c r="AF10" s="34"/>
      <c r="AG10" s="13"/>
    </row>
    <row r="11" spans="2:33" ht="33.5" x14ac:dyDescent="0.75">
      <c r="B11" s="13"/>
      <c r="C11" s="30"/>
      <c r="D11" s="30"/>
      <c r="E11" s="55" t="s">
        <v>16</v>
      </c>
      <c r="F11" s="55"/>
      <c r="G11" s="56" t="s">
        <v>329</v>
      </c>
      <c r="H11" s="56"/>
      <c r="I11" s="56"/>
      <c r="J11" s="56"/>
      <c r="K11" s="56"/>
      <c r="L11" s="56"/>
      <c r="M11" s="56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13"/>
    </row>
    <row r="12" spans="2:33" ht="33.5" x14ac:dyDescent="0.75">
      <c r="B12" s="13"/>
      <c r="C12" s="30"/>
      <c r="D12" s="30"/>
      <c r="E12" s="30"/>
      <c r="F12" s="30"/>
      <c r="G12" s="56"/>
      <c r="H12" s="56"/>
      <c r="I12" s="56"/>
      <c r="J12" s="56"/>
      <c r="K12" s="56"/>
      <c r="L12" s="56"/>
      <c r="M12" s="56"/>
      <c r="N12" s="30"/>
      <c r="O12" s="32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13"/>
    </row>
    <row r="13" spans="2:33" ht="31" x14ac:dyDescent="0.7">
      <c r="B13" s="13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  <c r="N13" s="10"/>
      <c r="O13" s="9"/>
      <c r="P13" s="8"/>
      <c r="Q13" s="8"/>
      <c r="R13" s="8"/>
      <c r="S13" s="8"/>
      <c r="T13" s="8"/>
      <c r="U13" s="8"/>
      <c r="V13" s="8"/>
      <c r="W13" s="8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2:33" ht="31" x14ac:dyDescent="0.7">
      <c r="B14" s="8"/>
      <c r="C14" s="12" t="s">
        <v>11</v>
      </c>
      <c r="D14" s="12"/>
      <c r="E14" s="12"/>
      <c r="F14" s="12"/>
      <c r="G14" s="12"/>
      <c r="H14" s="12"/>
      <c r="I14" s="12"/>
      <c r="J14" s="9"/>
      <c r="K14" s="9"/>
      <c r="L14" s="8"/>
      <c r="M14" s="8"/>
      <c r="N14" s="8"/>
      <c r="O14" s="8"/>
      <c r="P14" s="8"/>
      <c r="Q14" s="8"/>
      <c r="R14" s="8"/>
      <c r="U14" s="8"/>
      <c r="V14" s="8"/>
      <c r="W14" s="8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2:33" ht="31" x14ac:dyDescent="0.7">
      <c r="B15" s="11" t="s">
        <v>0</v>
      </c>
      <c r="C15" s="9" t="s">
        <v>586</v>
      </c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8"/>
      <c r="U15" s="8"/>
      <c r="V15" s="8"/>
      <c r="W15" s="8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2:33" ht="31" x14ac:dyDescent="0.7">
      <c r="B16" s="11" t="s">
        <v>1</v>
      </c>
      <c r="C16" s="9" t="s">
        <v>587</v>
      </c>
      <c r="D16" s="9"/>
      <c r="E16" s="9"/>
      <c r="F16" s="9"/>
      <c r="G16" s="9"/>
      <c r="H16" s="9"/>
      <c r="I16" s="9"/>
      <c r="J16" s="9"/>
      <c r="K16" s="10"/>
      <c r="L16" s="8"/>
      <c r="M16" s="8"/>
      <c r="N16" s="8"/>
      <c r="O16" s="8"/>
      <c r="P16" s="8"/>
      <c r="Q16" s="8"/>
      <c r="R16" s="8"/>
      <c r="U16" s="8"/>
      <c r="V16" s="8"/>
      <c r="W16" s="8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33" ht="31" x14ac:dyDescent="0.7">
      <c r="A17" s="2"/>
      <c r="B17" s="11"/>
      <c r="C17" s="9"/>
      <c r="D17" s="9"/>
      <c r="E17" s="9"/>
      <c r="F17" s="9"/>
      <c r="G17" s="9"/>
      <c r="H17" s="9"/>
      <c r="I17" s="9"/>
      <c r="J17" s="9"/>
      <c r="K17" s="8"/>
      <c r="L17" s="10"/>
      <c r="M17" s="10"/>
      <c r="N17" s="10"/>
      <c r="O17" s="10"/>
      <c r="P17" s="10"/>
      <c r="Q17" s="10"/>
      <c r="R17" s="10"/>
      <c r="S17" s="2"/>
      <c r="T17" s="2"/>
      <c r="U17" s="10"/>
      <c r="V17" s="10"/>
      <c r="W17" s="1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spans="1:33" ht="28.5" x14ac:dyDescent="0.6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 ht="28.5" x14ac:dyDescent="0.35">
      <c r="A19" s="2"/>
      <c r="B19" s="57"/>
      <c r="C19" s="51" t="s">
        <v>6</v>
      </c>
      <c r="D19" s="51"/>
      <c r="E19" s="51"/>
      <c r="F19" s="51"/>
      <c r="G19" s="51"/>
      <c r="H19" s="51"/>
      <c r="I19" s="51" t="s">
        <v>23</v>
      </c>
      <c r="J19" s="51"/>
      <c r="K19" s="51"/>
      <c r="L19" s="51"/>
      <c r="M19" s="51"/>
      <c r="N19" s="51"/>
      <c r="O19" s="51" t="s">
        <v>7</v>
      </c>
      <c r="P19" s="51"/>
      <c r="Q19" s="51"/>
      <c r="R19" s="51"/>
      <c r="S19" s="51"/>
      <c r="T19" s="51"/>
      <c r="U19" s="51" t="s">
        <v>24</v>
      </c>
      <c r="V19" s="51"/>
      <c r="W19" s="51"/>
      <c r="X19" s="51"/>
      <c r="Y19" s="51"/>
      <c r="Z19" s="51"/>
      <c r="AA19" s="51" t="s">
        <v>25</v>
      </c>
      <c r="AB19" s="51"/>
      <c r="AC19" s="51"/>
      <c r="AD19" s="51"/>
      <c r="AE19" s="51"/>
      <c r="AF19" s="51"/>
      <c r="AG19" s="27"/>
    </row>
    <row r="20" spans="1:33" ht="28.5" x14ac:dyDescent="0.35">
      <c r="A20" s="2"/>
      <c r="B20" s="57"/>
      <c r="C20" s="25" t="s">
        <v>0</v>
      </c>
      <c r="D20" s="25" t="s">
        <v>1</v>
      </c>
      <c r="E20" s="25" t="s">
        <v>2</v>
      </c>
      <c r="F20" s="25" t="s">
        <v>3</v>
      </c>
      <c r="G20" s="25" t="s">
        <v>4</v>
      </c>
      <c r="H20" s="25" t="s">
        <v>5</v>
      </c>
      <c r="I20" s="25" t="s">
        <v>0</v>
      </c>
      <c r="J20" s="25" t="s">
        <v>1</v>
      </c>
      <c r="K20" s="25" t="s">
        <v>2</v>
      </c>
      <c r="L20" s="25" t="s">
        <v>3</v>
      </c>
      <c r="M20" s="25" t="s">
        <v>4</v>
      </c>
      <c r="N20" s="25" t="s">
        <v>5</v>
      </c>
      <c r="O20" s="25" t="s">
        <v>0</v>
      </c>
      <c r="P20" s="25" t="s">
        <v>1</v>
      </c>
      <c r="Q20" s="25" t="s">
        <v>2</v>
      </c>
      <c r="R20" s="25" t="s">
        <v>3</v>
      </c>
      <c r="S20" s="25" t="s">
        <v>4</v>
      </c>
      <c r="T20" s="25" t="s">
        <v>5</v>
      </c>
      <c r="U20" s="25" t="s">
        <v>0</v>
      </c>
      <c r="V20" s="25" t="s">
        <v>1</v>
      </c>
      <c r="W20" s="25" t="s">
        <v>2</v>
      </c>
      <c r="X20" s="25" t="s">
        <v>3</v>
      </c>
      <c r="Y20" s="25" t="s">
        <v>4</v>
      </c>
      <c r="Z20" s="25" t="s">
        <v>5</v>
      </c>
      <c r="AA20" s="25" t="s">
        <v>0</v>
      </c>
      <c r="AB20" s="25" t="s">
        <v>1</v>
      </c>
      <c r="AC20" s="25" t="s">
        <v>2</v>
      </c>
      <c r="AD20" s="25" t="s">
        <v>3</v>
      </c>
      <c r="AE20" s="25" t="s">
        <v>4</v>
      </c>
      <c r="AF20" s="25" t="s">
        <v>5</v>
      </c>
      <c r="AG20" s="28"/>
    </row>
    <row r="21" spans="1:33" ht="28.5" x14ac:dyDescent="0.35">
      <c r="A21" s="2"/>
      <c r="B21" s="26" t="s">
        <v>0</v>
      </c>
      <c r="C21" s="25">
        <v>7</v>
      </c>
      <c r="D21" s="25"/>
      <c r="E21" s="25">
        <v>7</v>
      </c>
      <c r="F21" s="25">
        <v>7</v>
      </c>
      <c r="G21" s="25">
        <v>7</v>
      </c>
      <c r="H21" s="65">
        <v>7</v>
      </c>
      <c r="I21" s="25"/>
      <c r="J21" s="25"/>
      <c r="K21" s="25"/>
      <c r="L21" s="25"/>
      <c r="M21" s="25"/>
      <c r="N21" s="65">
        <v>5</v>
      </c>
      <c r="O21" s="25">
        <v>8</v>
      </c>
      <c r="P21" s="25"/>
      <c r="Q21" s="25">
        <v>8</v>
      </c>
      <c r="R21" s="25">
        <v>7</v>
      </c>
      <c r="S21" s="25">
        <v>7</v>
      </c>
      <c r="T21" s="65"/>
      <c r="U21" s="25">
        <v>7</v>
      </c>
      <c r="V21" s="25"/>
      <c r="W21" s="25">
        <v>7</v>
      </c>
      <c r="X21" s="25">
        <v>7</v>
      </c>
      <c r="Y21" s="25">
        <v>7</v>
      </c>
      <c r="Z21" s="65">
        <v>7</v>
      </c>
      <c r="AA21" s="25">
        <v>9</v>
      </c>
      <c r="AB21" s="25"/>
      <c r="AC21" s="25">
        <v>8</v>
      </c>
      <c r="AD21" s="25">
        <v>8</v>
      </c>
      <c r="AE21" s="25">
        <v>8</v>
      </c>
      <c r="AF21" s="65">
        <v>8</v>
      </c>
      <c r="AG21" s="28"/>
    </row>
    <row r="22" spans="1:33" ht="28.5" x14ac:dyDescent="0.35">
      <c r="A22" s="2"/>
      <c r="B22" s="26" t="s">
        <v>1</v>
      </c>
      <c r="C22" s="25">
        <v>6</v>
      </c>
      <c r="D22" s="25"/>
      <c r="E22" s="25">
        <v>8</v>
      </c>
      <c r="F22" s="25">
        <v>7</v>
      </c>
      <c r="G22" s="25">
        <v>7</v>
      </c>
      <c r="H22" s="66"/>
      <c r="I22" s="25"/>
      <c r="J22" s="25"/>
      <c r="K22" s="25"/>
      <c r="L22" s="25"/>
      <c r="M22" s="25"/>
      <c r="N22" s="66"/>
      <c r="O22" s="25">
        <v>7</v>
      </c>
      <c r="P22" s="25"/>
      <c r="Q22" s="25">
        <v>7</v>
      </c>
      <c r="R22" s="25">
        <v>7</v>
      </c>
      <c r="S22" s="25">
        <v>8</v>
      </c>
      <c r="T22" s="66"/>
      <c r="U22" s="25">
        <v>7</v>
      </c>
      <c r="V22" s="25"/>
      <c r="W22" s="25">
        <v>7</v>
      </c>
      <c r="X22" s="25">
        <v>7</v>
      </c>
      <c r="Y22" s="25">
        <v>7</v>
      </c>
      <c r="Z22" s="66"/>
      <c r="AA22" s="25">
        <v>8</v>
      </c>
      <c r="AB22" s="25"/>
      <c r="AC22" s="25">
        <v>8</v>
      </c>
      <c r="AD22" s="25">
        <v>8</v>
      </c>
      <c r="AE22" s="25">
        <v>8</v>
      </c>
      <c r="AF22" s="66"/>
      <c r="AG22" s="28"/>
    </row>
    <row r="23" spans="1:33" ht="28.5" x14ac:dyDescent="0.35">
      <c r="A23" s="2"/>
      <c r="B23" s="25"/>
      <c r="C23" s="29">
        <f>SUM(C21:C22)/2</f>
        <v>6.5</v>
      </c>
      <c r="D23" s="29"/>
      <c r="E23" s="29">
        <f>SUM(E21:E22)/2</f>
        <v>7.5</v>
      </c>
      <c r="F23" s="29">
        <f>SUM(F21:F22)/2</f>
        <v>7</v>
      </c>
      <c r="G23" s="29">
        <f>SUM(G21:G22)/2</f>
        <v>7</v>
      </c>
      <c r="H23" s="67"/>
      <c r="I23" s="29">
        <v>6</v>
      </c>
      <c r="J23" s="29"/>
      <c r="K23" s="29">
        <v>6</v>
      </c>
      <c r="L23" s="29">
        <v>5</v>
      </c>
      <c r="M23" s="29">
        <v>5</v>
      </c>
      <c r="N23" s="67"/>
      <c r="O23" s="29">
        <f>SUM(O21:O22)/2</f>
        <v>7.5</v>
      </c>
      <c r="P23" s="29"/>
      <c r="Q23" s="29">
        <f>SUM(Q21:Q22)/2</f>
        <v>7.5</v>
      </c>
      <c r="R23" s="29">
        <f>SUM(R21:R22)/2</f>
        <v>7</v>
      </c>
      <c r="S23" s="29">
        <f>SUM(S21:S22)/2</f>
        <v>7.5</v>
      </c>
      <c r="T23" s="67"/>
      <c r="U23" s="29">
        <f>SUM(U21:U22)/2</f>
        <v>7</v>
      </c>
      <c r="V23" s="29"/>
      <c r="W23" s="29">
        <f>SUM(W21:W22)/2</f>
        <v>7</v>
      </c>
      <c r="X23" s="29">
        <f>SUM(X21:X22)/2</f>
        <v>7</v>
      </c>
      <c r="Y23" s="29">
        <f>SUM(Y21:Y22)/2</f>
        <v>7</v>
      </c>
      <c r="Z23" s="67"/>
      <c r="AA23" s="29">
        <f>SUM(AA21:AA22)/2</f>
        <v>8.5</v>
      </c>
      <c r="AB23" s="29"/>
      <c r="AC23" s="29">
        <f>SUM(AC21:AC22)/2</f>
        <v>8</v>
      </c>
      <c r="AD23" s="29">
        <f>SUM(AD21:AD22)/2</f>
        <v>8</v>
      </c>
      <c r="AE23" s="29">
        <f>SUM(AE21:AE22)/2</f>
        <v>8</v>
      </c>
      <c r="AF23" s="67"/>
      <c r="AG23" s="28"/>
    </row>
    <row r="24" spans="1:33" ht="28.5" x14ac:dyDescent="0.35">
      <c r="A24" s="2"/>
      <c r="B24" s="25"/>
      <c r="C24" s="50">
        <f>SUM(C23:E23)/2</f>
        <v>7</v>
      </c>
      <c r="D24" s="50"/>
      <c r="E24" s="50"/>
      <c r="F24" s="50">
        <f>(F23+G23+H21)/3</f>
        <v>7</v>
      </c>
      <c r="G24" s="50"/>
      <c r="H24" s="50"/>
      <c r="I24" s="50">
        <f>SUM(I23:K23)/2</f>
        <v>6</v>
      </c>
      <c r="J24" s="50"/>
      <c r="K24" s="50"/>
      <c r="L24" s="50">
        <f>(L23+M23+N21)/3</f>
        <v>5</v>
      </c>
      <c r="M24" s="50"/>
      <c r="N24" s="50"/>
      <c r="O24" s="50">
        <f>SUM(O23:Q23)/2</f>
        <v>7.5</v>
      </c>
      <c r="P24" s="50"/>
      <c r="Q24" s="50"/>
      <c r="R24" s="50">
        <f>(R23+S23+T21)/3</f>
        <v>4.833333333333333</v>
      </c>
      <c r="S24" s="50"/>
      <c r="T24" s="50"/>
      <c r="U24" s="50">
        <f>SUM(U23:W23)/2</f>
        <v>7</v>
      </c>
      <c r="V24" s="50"/>
      <c r="W24" s="50"/>
      <c r="X24" s="50">
        <f>(X23+Y23+Z21)/3</f>
        <v>7</v>
      </c>
      <c r="Y24" s="50"/>
      <c r="Z24" s="50"/>
      <c r="AA24" s="50">
        <f>SUM(AA23:AC23)/2</f>
        <v>8.25</v>
      </c>
      <c r="AB24" s="50"/>
      <c r="AC24" s="50"/>
      <c r="AD24" s="50">
        <f>(AD23+AE23+AF21)/3</f>
        <v>8</v>
      </c>
      <c r="AE24" s="50"/>
      <c r="AF24" s="50"/>
      <c r="AG24" s="28"/>
    </row>
    <row r="25" spans="1:33" ht="28.5" x14ac:dyDescent="0.35">
      <c r="A25" s="2"/>
      <c r="B25" s="25"/>
      <c r="C25" s="50">
        <f>C24+F24</f>
        <v>14</v>
      </c>
      <c r="D25" s="50"/>
      <c r="E25" s="50"/>
      <c r="F25" s="50"/>
      <c r="G25" s="50"/>
      <c r="H25" s="50"/>
      <c r="I25" s="50">
        <f>I24+L24</f>
        <v>11</v>
      </c>
      <c r="J25" s="50"/>
      <c r="K25" s="50"/>
      <c r="L25" s="50"/>
      <c r="M25" s="50"/>
      <c r="N25" s="50"/>
      <c r="O25" s="50">
        <f>O24+R24</f>
        <v>12.333333333333332</v>
      </c>
      <c r="P25" s="50"/>
      <c r="Q25" s="50"/>
      <c r="R25" s="50"/>
      <c r="S25" s="50"/>
      <c r="T25" s="50"/>
      <c r="U25" s="50">
        <f>U24+X24</f>
        <v>14</v>
      </c>
      <c r="V25" s="50"/>
      <c r="W25" s="50"/>
      <c r="X25" s="50"/>
      <c r="Y25" s="50"/>
      <c r="Z25" s="50"/>
      <c r="AA25" s="50">
        <f>AA24+AD24</f>
        <v>16.25</v>
      </c>
      <c r="AB25" s="50"/>
      <c r="AC25" s="50"/>
      <c r="AD25" s="50"/>
      <c r="AE25" s="50"/>
      <c r="AF25" s="50"/>
      <c r="AG25" s="28"/>
    </row>
    <row r="26" spans="1:33" ht="28.5" x14ac:dyDescent="0.65">
      <c r="A26" s="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28"/>
    </row>
    <row r="27" spans="1:33" ht="28.5" x14ac:dyDescent="0.65">
      <c r="A27" s="13"/>
      <c r="AG27" s="13"/>
    </row>
    <row r="28" spans="1:33" ht="28.5" x14ac:dyDescent="0.65">
      <c r="A28" s="13"/>
      <c r="B28" s="46" t="s">
        <v>12</v>
      </c>
      <c r="C28" s="46"/>
      <c r="D28" s="46"/>
      <c r="E28" s="47">
        <f>SUM(C25:AF25)</f>
        <v>67.583333333333329</v>
      </c>
      <c r="F28" s="47"/>
      <c r="G28" s="15" t="s">
        <v>13</v>
      </c>
      <c r="H28" s="1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28.5" x14ac:dyDescent="0.6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ht="28.5" x14ac:dyDescent="0.65">
      <c r="A30" s="13"/>
      <c r="B30" s="46" t="s">
        <v>14</v>
      </c>
      <c r="C30" s="46"/>
      <c r="D30" s="46"/>
      <c r="E30" s="46"/>
      <c r="F30" s="13"/>
      <c r="G30" s="48" t="str" cm="1">
        <f t="array" ref="G30">_xlfn.IFS(E28&lt;40,"Диплом",E28&lt;60,"Бронзовая медаль",E28&lt;80,"Серебряная медаль",E28&lt;100,"Золотая медаль")</f>
        <v>Серебряная медаль</v>
      </c>
      <c r="H30" s="48"/>
      <c r="I30" s="48"/>
      <c r="J30" s="48"/>
      <c r="K30" s="48"/>
      <c r="L30" s="48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 ht="28.5" x14ac:dyDescent="0.65">
      <c r="A31" s="13"/>
      <c r="B31" s="14"/>
      <c r="C31" s="14"/>
      <c r="D31" s="14"/>
      <c r="E31" s="14"/>
      <c r="F31" s="13"/>
      <c r="G31" s="36"/>
      <c r="H31" s="36"/>
      <c r="I31" s="36"/>
      <c r="J31" s="36"/>
      <c r="K31" s="36"/>
      <c r="L31" s="36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 ht="28.5" x14ac:dyDescent="0.6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1:33" ht="28.5" x14ac:dyDescent="0.65">
      <c r="A33" s="13"/>
      <c r="B33" s="3"/>
      <c r="C33" s="3"/>
      <c r="D33" s="19" t="s">
        <v>22</v>
      </c>
      <c r="E33" s="19"/>
      <c r="F33" s="19"/>
      <c r="G33" s="19"/>
      <c r="I33" s="3"/>
      <c r="J33" s="3"/>
      <c r="K33" s="19" t="s">
        <v>23</v>
      </c>
      <c r="L33" s="19"/>
      <c r="M33" s="19"/>
      <c r="O33" s="3"/>
      <c r="P33" s="3"/>
      <c r="Q33" s="19" t="s">
        <v>7</v>
      </c>
      <c r="R33" s="19"/>
      <c r="W33" s="19" t="s">
        <v>24</v>
      </c>
      <c r="X33" s="19"/>
      <c r="Y33" s="3"/>
      <c r="AB33" s="3"/>
      <c r="AC33" s="3"/>
      <c r="AD33" s="19" t="s">
        <v>25</v>
      </c>
      <c r="AE33" s="3"/>
      <c r="AF33" s="3"/>
      <c r="AG33" s="13"/>
    </row>
    <row r="34" spans="1:33" ht="28.5" x14ac:dyDescent="0.65">
      <c r="A34" s="13"/>
      <c r="B34" s="49" t="s">
        <v>15</v>
      </c>
      <c r="C34" s="49"/>
      <c r="D34" s="17"/>
      <c r="E34" s="17"/>
      <c r="F34" s="17"/>
      <c r="G34" s="18"/>
      <c r="I34" s="37" t="s">
        <v>15</v>
      </c>
      <c r="J34" s="37"/>
      <c r="K34" s="17"/>
      <c r="L34" s="17"/>
      <c r="M34" s="3"/>
      <c r="O34" s="37" t="s">
        <v>15</v>
      </c>
      <c r="P34" s="37"/>
      <c r="Q34" s="17"/>
      <c r="R34" s="17"/>
      <c r="V34" s="40" t="s">
        <v>15</v>
      </c>
      <c r="W34" s="37"/>
      <c r="X34" s="17"/>
      <c r="Y34" s="3"/>
      <c r="AB34" s="37" t="s">
        <v>15</v>
      </c>
      <c r="AC34" s="37"/>
      <c r="AD34" s="17"/>
      <c r="AE34" s="3"/>
      <c r="AF34" s="3"/>
      <c r="AG34" s="13"/>
    </row>
    <row r="35" spans="1:33" ht="46" x14ac:dyDescent="0.35">
      <c r="H35" s="62" t="s">
        <v>26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 spans="1:33" ht="46" x14ac:dyDescent="1">
      <c r="C36" s="3"/>
      <c r="D36" s="3"/>
      <c r="E36" s="3"/>
      <c r="F36" s="3"/>
      <c r="G36" s="3"/>
      <c r="H36" s="21"/>
      <c r="I36" s="21"/>
      <c r="J36" s="21"/>
      <c r="L36" s="24"/>
      <c r="M36" s="24"/>
      <c r="N36" s="24"/>
      <c r="O36" s="24"/>
      <c r="P36" s="24" t="s">
        <v>21</v>
      </c>
      <c r="Q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spans="1:33" ht="46" x14ac:dyDescent="1">
      <c r="C37" s="3"/>
      <c r="D37" s="3"/>
      <c r="E37" s="3"/>
      <c r="F37" s="3"/>
      <c r="G37" s="3"/>
      <c r="H37" s="23"/>
      <c r="I37" s="23"/>
      <c r="J37" s="23"/>
      <c r="K37" s="23"/>
      <c r="L37" s="23"/>
      <c r="M37" s="24"/>
      <c r="N37" s="21"/>
      <c r="O37" s="21"/>
      <c r="P37" s="21"/>
      <c r="Q37" s="21"/>
      <c r="R37" s="21"/>
      <c r="S37" s="21"/>
      <c r="T37" s="22"/>
      <c r="U37" s="21"/>
      <c r="V37" s="21"/>
      <c r="W37" s="21"/>
      <c r="X37" s="21"/>
      <c r="Y37" s="21"/>
      <c r="AC37" s="3"/>
    </row>
    <row r="38" spans="1:33" ht="46" x14ac:dyDescent="1">
      <c r="C38" s="5"/>
      <c r="D38" s="5"/>
      <c r="E38" s="5"/>
      <c r="H38" s="21"/>
      <c r="I38" s="21"/>
      <c r="J38" s="63" t="s">
        <v>117</v>
      </c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"/>
      <c r="AD38" s="7"/>
    </row>
    <row r="39" spans="1:33" ht="33.5" x14ac:dyDescent="0.75">
      <c r="B39" s="13"/>
      <c r="C39" s="30"/>
      <c r="D39" s="30"/>
      <c r="E39" s="30"/>
      <c r="F39" s="30"/>
      <c r="G39" s="30"/>
      <c r="H39" s="30"/>
      <c r="I39" s="30"/>
      <c r="J39" s="30"/>
      <c r="K39" s="30"/>
      <c r="L39" s="31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13"/>
    </row>
    <row r="40" spans="1:33" ht="33.5" x14ac:dyDescent="0.75">
      <c r="B40" s="13"/>
      <c r="C40" s="30"/>
      <c r="D40" s="30"/>
      <c r="E40" s="30"/>
      <c r="F40" s="30"/>
      <c r="G40" s="58" t="s">
        <v>588</v>
      </c>
      <c r="H40" s="58"/>
      <c r="I40" s="58"/>
      <c r="J40" s="58"/>
      <c r="K40" s="58"/>
      <c r="L40" s="58"/>
      <c r="M40" s="58"/>
      <c r="N40" s="30"/>
      <c r="O40" s="30"/>
      <c r="P40" s="30"/>
      <c r="Q40" s="30"/>
      <c r="R40" s="30"/>
      <c r="S40" s="30"/>
      <c r="T40" s="30"/>
      <c r="U40" s="32"/>
      <c r="V40" s="32"/>
      <c r="W40" s="30"/>
      <c r="X40" s="30"/>
      <c r="Y40" s="30"/>
      <c r="Z40" s="30"/>
      <c r="AA40" s="30"/>
      <c r="AB40" s="30"/>
      <c r="AC40" s="30"/>
      <c r="AD40" s="32"/>
      <c r="AE40" s="30"/>
      <c r="AF40" s="30"/>
      <c r="AG40" s="13"/>
    </row>
    <row r="41" spans="1:33" ht="33.5" x14ac:dyDescent="0.75">
      <c r="B41" s="13"/>
      <c r="C41" s="30"/>
      <c r="D41" s="30"/>
      <c r="E41" s="30"/>
      <c r="F41" s="30"/>
      <c r="G41" s="58"/>
      <c r="H41" s="58"/>
      <c r="I41" s="58"/>
      <c r="J41" s="58"/>
      <c r="K41" s="58"/>
      <c r="L41" s="58"/>
      <c r="M41" s="58"/>
      <c r="N41" s="59" t="s">
        <v>9</v>
      </c>
      <c r="O41" s="59"/>
      <c r="P41" s="59"/>
      <c r="Q41" s="59"/>
      <c r="R41" s="59"/>
      <c r="S41" s="60" t="s">
        <v>186</v>
      </c>
      <c r="T41" s="60"/>
      <c r="U41" s="60"/>
      <c r="V41" s="60"/>
      <c r="W41" s="60"/>
      <c r="X41" s="60"/>
      <c r="Y41" s="30"/>
      <c r="Z41" s="61" t="s">
        <v>10</v>
      </c>
      <c r="AA41" s="61"/>
      <c r="AB41" s="61"/>
      <c r="AC41" s="33" t="s">
        <v>585</v>
      </c>
      <c r="AD41" s="32"/>
      <c r="AE41" s="30"/>
      <c r="AF41" s="30"/>
      <c r="AG41" s="13"/>
    </row>
    <row r="42" spans="1:33" ht="33.5" x14ac:dyDescent="0.75">
      <c r="B42" s="13"/>
      <c r="C42" s="30"/>
      <c r="D42" s="55" t="s">
        <v>8</v>
      </c>
      <c r="E42" s="55"/>
      <c r="F42" s="55"/>
      <c r="G42" s="58"/>
      <c r="H42" s="58"/>
      <c r="I42" s="58"/>
      <c r="J42" s="58"/>
      <c r="K42" s="58"/>
      <c r="L42" s="58"/>
      <c r="M42" s="58"/>
      <c r="N42" s="59"/>
      <c r="O42" s="59"/>
      <c r="P42" s="59"/>
      <c r="Q42" s="59"/>
      <c r="R42" s="59"/>
      <c r="S42" s="60"/>
      <c r="T42" s="60"/>
      <c r="U42" s="60"/>
      <c r="V42" s="60"/>
      <c r="W42" s="60"/>
      <c r="X42" s="60"/>
      <c r="Y42" s="30"/>
      <c r="Z42" s="68" t="s">
        <v>584</v>
      </c>
      <c r="AA42" s="68"/>
      <c r="AB42" s="68"/>
      <c r="AC42" s="68"/>
      <c r="AD42" s="68"/>
      <c r="AE42" s="68"/>
      <c r="AF42" s="34"/>
      <c r="AG42" s="13"/>
    </row>
    <row r="43" spans="1:33" ht="33.5" x14ac:dyDescent="0.75">
      <c r="B43" s="13"/>
      <c r="C43" s="30"/>
      <c r="D43" s="30"/>
      <c r="E43" s="30"/>
      <c r="F43" s="30"/>
      <c r="G43" s="58"/>
      <c r="H43" s="58"/>
      <c r="I43" s="58"/>
      <c r="J43" s="58"/>
      <c r="K43" s="58"/>
      <c r="L43" s="58"/>
      <c r="M43" s="58"/>
      <c r="N43" s="30"/>
      <c r="O43" s="35"/>
      <c r="P43" s="30"/>
      <c r="Q43" s="30"/>
      <c r="R43" s="35"/>
      <c r="S43" s="4"/>
      <c r="T43" s="4"/>
      <c r="U43" s="4"/>
      <c r="V43" s="4"/>
      <c r="W43" s="4"/>
      <c r="X43" s="4"/>
      <c r="Y43" s="32"/>
      <c r="Z43" s="68"/>
      <c r="AA43" s="68"/>
      <c r="AB43" s="68"/>
      <c r="AC43" s="68"/>
      <c r="AD43" s="68"/>
      <c r="AE43" s="68"/>
      <c r="AF43" s="34"/>
      <c r="AG43" s="13"/>
    </row>
    <row r="44" spans="1:33" ht="33.5" x14ac:dyDescent="0.75">
      <c r="B44" s="13"/>
      <c r="C44" s="30"/>
      <c r="D44" s="30"/>
      <c r="E44" s="35"/>
      <c r="F44" s="35"/>
      <c r="G44" s="58"/>
      <c r="H44" s="58"/>
      <c r="I44" s="58"/>
      <c r="J44" s="58"/>
      <c r="K44" s="58"/>
      <c r="L44" s="58"/>
      <c r="M44" s="58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4"/>
      <c r="AA44" s="34"/>
      <c r="AB44" s="34"/>
      <c r="AC44" s="34"/>
      <c r="AD44" s="34"/>
      <c r="AE44" s="34"/>
      <c r="AF44" s="34"/>
      <c r="AG44" s="13"/>
    </row>
    <row r="45" spans="1:33" ht="33.5" x14ac:dyDescent="0.75">
      <c r="B45" s="13"/>
      <c r="C45" s="30"/>
      <c r="D45" s="30"/>
      <c r="E45" s="55" t="s">
        <v>16</v>
      </c>
      <c r="F45" s="55"/>
      <c r="G45" s="56" t="s">
        <v>17</v>
      </c>
      <c r="H45" s="56"/>
      <c r="I45" s="56"/>
      <c r="J45" s="56"/>
      <c r="K45" s="56"/>
      <c r="L45" s="56"/>
      <c r="M45" s="56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13"/>
    </row>
    <row r="46" spans="1:33" ht="33.5" x14ac:dyDescent="0.75">
      <c r="B46" s="13"/>
      <c r="C46" s="30"/>
      <c r="D46" s="30"/>
      <c r="E46" s="30"/>
      <c r="F46" s="30"/>
      <c r="G46" s="56"/>
      <c r="H46" s="56"/>
      <c r="I46" s="56"/>
      <c r="J46" s="56"/>
      <c r="K46" s="56"/>
      <c r="L46" s="56"/>
      <c r="M46" s="56"/>
      <c r="N46" s="30"/>
      <c r="O46" s="32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13"/>
    </row>
    <row r="47" spans="1:33" ht="31" x14ac:dyDescent="0.7">
      <c r="B47" s="13"/>
      <c r="C47" s="8"/>
      <c r="D47" s="8"/>
      <c r="E47" s="8"/>
      <c r="F47" s="8"/>
      <c r="G47" s="8"/>
      <c r="H47" s="8"/>
      <c r="I47" s="8"/>
      <c r="J47" s="8"/>
      <c r="K47" s="8"/>
      <c r="L47" s="9"/>
      <c r="M47" s="9"/>
      <c r="N47" s="10"/>
      <c r="O47" s="9"/>
      <c r="P47" s="8"/>
      <c r="Q47" s="8"/>
      <c r="R47" s="8"/>
      <c r="S47" s="8"/>
      <c r="T47" s="8"/>
      <c r="U47" s="8"/>
      <c r="V47" s="8"/>
      <c r="W47" s="8"/>
      <c r="X47" s="13"/>
      <c r="Y47" s="13"/>
      <c r="Z47" s="13"/>
      <c r="AA47" s="13"/>
      <c r="AB47" s="13"/>
      <c r="AC47" s="13"/>
      <c r="AD47" s="13"/>
      <c r="AE47" s="13"/>
      <c r="AF47" s="13"/>
      <c r="AG47" s="13"/>
    </row>
    <row r="48" spans="1:33" ht="31" x14ac:dyDescent="0.7">
      <c r="B48" s="8"/>
      <c r="C48" s="12" t="s">
        <v>11</v>
      </c>
      <c r="D48" s="12"/>
      <c r="E48" s="12"/>
      <c r="F48" s="12"/>
      <c r="G48" s="12"/>
      <c r="H48" s="12"/>
      <c r="I48" s="12"/>
      <c r="J48" s="9"/>
      <c r="K48" s="9"/>
      <c r="L48" s="8"/>
      <c r="M48" s="8"/>
      <c r="N48" s="8"/>
      <c r="O48" s="8"/>
      <c r="P48" s="8"/>
      <c r="Q48" s="8"/>
      <c r="R48" s="8"/>
      <c r="U48" s="8"/>
      <c r="V48" s="8"/>
      <c r="W48" s="8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33" ht="31" x14ac:dyDescent="0.7">
      <c r="B49" s="11" t="s">
        <v>0</v>
      </c>
      <c r="C49" s="9" t="s">
        <v>589</v>
      </c>
      <c r="D49" s="9"/>
      <c r="E49" s="9"/>
      <c r="F49" s="9"/>
      <c r="G49" s="9"/>
      <c r="H49" s="9"/>
      <c r="I49" s="9"/>
      <c r="J49" s="8"/>
      <c r="K49" s="8"/>
      <c r="L49" s="8"/>
      <c r="M49" s="8"/>
      <c r="N49" s="8"/>
      <c r="O49" s="8"/>
      <c r="P49" s="8"/>
      <c r="Q49" s="8"/>
      <c r="R49" s="8"/>
      <c r="U49" s="8"/>
      <c r="V49" s="8"/>
      <c r="W49" s="8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3" ht="31" x14ac:dyDescent="0.7">
      <c r="B50" s="11" t="s">
        <v>1</v>
      </c>
      <c r="C50" s="9" t="s">
        <v>590</v>
      </c>
      <c r="D50" s="9"/>
      <c r="E50" s="9"/>
      <c r="F50" s="9"/>
      <c r="G50" s="9"/>
      <c r="H50" s="9"/>
      <c r="I50" s="9"/>
      <c r="J50" s="9"/>
      <c r="K50" s="10"/>
      <c r="L50" s="8"/>
      <c r="M50" s="8"/>
      <c r="N50" s="8"/>
      <c r="O50" s="8"/>
      <c r="P50" s="8"/>
      <c r="Q50" s="8"/>
      <c r="R50" s="8"/>
      <c r="U50" s="8"/>
      <c r="V50" s="8"/>
      <c r="W50" s="8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ht="31" x14ac:dyDescent="0.7">
      <c r="A51" s="2"/>
      <c r="B51" s="11"/>
      <c r="C51" s="9"/>
      <c r="D51" s="9"/>
      <c r="E51" s="9"/>
      <c r="F51" s="9"/>
      <c r="G51" s="9"/>
      <c r="H51" s="9"/>
      <c r="I51" s="9"/>
      <c r="J51" s="9"/>
      <c r="K51" s="8"/>
      <c r="L51" s="10"/>
      <c r="M51" s="10"/>
      <c r="N51" s="10"/>
      <c r="O51" s="10"/>
      <c r="P51" s="10"/>
      <c r="Q51" s="10"/>
      <c r="R51" s="10"/>
      <c r="S51" s="2"/>
      <c r="T51" s="2"/>
      <c r="U51" s="10"/>
      <c r="V51" s="10"/>
      <c r="W51" s="1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spans="1:33" ht="28.5" x14ac:dyDescent="0.6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 ht="28.5" x14ac:dyDescent="0.35">
      <c r="A53" s="2"/>
      <c r="B53" s="57"/>
      <c r="C53" s="51" t="s">
        <v>6</v>
      </c>
      <c r="D53" s="51"/>
      <c r="E53" s="51"/>
      <c r="F53" s="51"/>
      <c r="G53" s="51"/>
      <c r="H53" s="51"/>
      <c r="I53" s="51" t="s">
        <v>23</v>
      </c>
      <c r="J53" s="51"/>
      <c r="K53" s="51"/>
      <c r="L53" s="51"/>
      <c r="M53" s="51"/>
      <c r="N53" s="51"/>
      <c r="O53" s="51" t="s">
        <v>7</v>
      </c>
      <c r="P53" s="51"/>
      <c r="Q53" s="51"/>
      <c r="R53" s="51"/>
      <c r="S53" s="51"/>
      <c r="T53" s="51"/>
      <c r="U53" s="51" t="s">
        <v>24</v>
      </c>
      <c r="V53" s="51"/>
      <c r="W53" s="51"/>
      <c r="X53" s="51"/>
      <c r="Y53" s="51"/>
      <c r="Z53" s="51"/>
      <c r="AA53" s="51" t="s">
        <v>25</v>
      </c>
      <c r="AB53" s="51"/>
      <c r="AC53" s="51"/>
      <c r="AD53" s="51"/>
      <c r="AE53" s="51"/>
      <c r="AF53" s="51"/>
      <c r="AG53" s="27"/>
    </row>
    <row r="54" spans="1:33" ht="28.5" x14ac:dyDescent="0.35">
      <c r="A54" s="2"/>
      <c r="B54" s="57"/>
      <c r="C54" s="25" t="s">
        <v>0</v>
      </c>
      <c r="D54" s="25" t="s">
        <v>1</v>
      </c>
      <c r="E54" s="25" t="s">
        <v>2</v>
      </c>
      <c r="F54" s="25" t="s">
        <v>3</v>
      </c>
      <c r="G54" s="25" t="s">
        <v>4</v>
      </c>
      <c r="H54" s="25" t="s">
        <v>5</v>
      </c>
      <c r="I54" s="25" t="s">
        <v>0</v>
      </c>
      <c r="J54" s="25" t="s">
        <v>1</v>
      </c>
      <c r="K54" s="25" t="s">
        <v>2</v>
      </c>
      <c r="L54" s="25" t="s">
        <v>3</v>
      </c>
      <c r="M54" s="25" t="s">
        <v>4</v>
      </c>
      <c r="N54" s="25" t="s">
        <v>5</v>
      </c>
      <c r="O54" s="25" t="s">
        <v>0</v>
      </c>
      <c r="P54" s="25" t="s">
        <v>1</v>
      </c>
      <c r="Q54" s="25" t="s">
        <v>2</v>
      </c>
      <c r="R54" s="25" t="s">
        <v>3</v>
      </c>
      <c r="S54" s="25" t="s">
        <v>4</v>
      </c>
      <c r="T54" s="25" t="s">
        <v>5</v>
      </c>
      <c r="U54" s="25" t="s">
        <v>0</v>
      </c>
      <c r="V54" s="25" t="s">
        <v>1</v>
      </c>
      <c r="W54" s="25" t="s">
        <v>2</v>
      </c>
      <c r="X54" s="25" t="s">
        <v>3</v>
      </c>
      <c r="Y54" s="25" t="s">
        <v>4</v>
      </c>
      <c r="Z54" s="25" t="s">
        <v>5</v>
      </c>
      <c r="AA54" s="25" t="s">
        <v>0</v>
      </c>
      <c r="AB54" s="25" t="s">
        <v>1</v>
      </c>
      <c r="AC54" s="25" t="s">
        <v>2</v>
      </c>
      <c r="AD54" s="25" t="s">
        <v>3</v>
      </c>
      <c r="AE54" s="25" t="s">
        <v>4</v>
      </c>
      <c r="AF54" s="25" t="s">
        <v>5</v>
      </c>
      <c r="AG54" s="28"/>
    </row>
    <row r="55" spans="1:33" ht="28.5" x14ac:dyDescent="0.35">
      <c r="A55" s="2"/>
      <c r="B55" s="26" t="s">
        <v>0</v>
      </c>
      <c r="C55" s="25">
        <v>8</v>
      </c>
      <c r="D55" s="25"/>
      <c r="E55" s="25">
        <v>9</v>
      </c>
      <c r="F55" s="25">
        <v>8</v>
      </c>
      <c r="G55" s="25">
        <v>9</v>
      </c>
      <c r="H55" s="65">
        <v>9</v>
      </c>
      <c r="I55" s="25">
        <v>8</v>
      </c>
      <c r="J55" s="25"/>
      <c r="K55" s="25">
        <v>8</v>
      </c>
      <c r="L55" s="25">
        <v>9</v>
      </c>
      <c r="M55" s="25">
        <v>9</v>
      </c>
      <c r="N55" s="65">
        <v>9</v>
      </c>
      <c r="O55" s="25">
        <v>8</v>
      </c>
      <c r="P55" s="25"/>
      <c r="Q55" s="25">
        <v>8</v>
      </c>
      <c r="R55" s="25">
        <v>9</v>
      </c>
      <c r="S55" s="25">
        <v>9</v>
      </c>
      <c r="T55" s="65">
        <v>9</v>
      </c>
      <c r="U55" s="25">
        <v>8</v>
      </c>
      <c r="V55" s="25"/>
      <c r="W55" s="25">
        <v>8</v>
      </c>
      <c r="X55" s="25">
        <v>8</v>
      </c>
      <c r="Y55" s="25">
        <v>8</v>
      </c>
      <c r="Z55" s="65">
        <v>9</v>
      </c>
      <c r="AA55" s="25">
        <v>8</v>
      </c>
      <c r="AB55" s="25"/>
      <c r="AC55" s="25">
        <v>9</v>
      </c>
      <c r="AD55" s="25">
        <v>9</v>
      </c>
      <c r="AE55" s="25">
        <v>9</v>
      </c>
      <c r="AF55" s="65">
        <v>9</v>
      </c>
      <c r="AG55" s="28"/>
    </row>
    <row r="56" spans="1:33" ht="28.5" x14ac:dyDescent="0.35">
      <c r="A56" s="2"/>
      <c r="B56" s="26" t="s">
        <v>1</v>
      </c>
      <c r="C56" s="25">
        <v>9</v>
      </c>
      <c r="D56" s="25"/>
      <c r="E56" s="25">
        <v>9</v>
      </c>
      <c r="F56" s="25">
        <v>9</v>
      </c>
      <c r="G56" s="25">
        <v>10</v>
      </c>
      <c r="H56" s="66"/>
      <c r="I56" s="25">
        <v>9</v>
      </c>
      <c r="J56" s="25"/>
      <c r="K56" s="25">
        <v>9</v>
      </c>
      <c r="L56" s="25">
        <v>9</v>
      </c>
      <c r="M56" s="25">
        <v>10</v>
      </c>
      <c r="N56" s="66"/>
      <c r="O56" s="25">
        <v>9</v>
      </c>
      <c r="P56" s="25"/>
      <c r="Q56" s="25">
        <v>9</v>
      </c>
      <c r="R56" s="25">
        <v>9</v>
      </c>
      <c r="S56" s="25">
        <v>9</v>
      </c>
      <c r="T56" s="66"/>
      <c r="U56" s="25">
        <v>9</v>
      </c>
      <c r="V56" s="25"/>
      <c r="W56" s="25">
        <v>9</v>
      </c>
      <c r="X56" s="25">
        <v>9</v>
      </c>
      <c r="Y56" s="25">
        <v>9</v>
      </c>
      <c r="Z56" s="66"/>
      <c r="AA56" s="25">
        <v>9</v>
      </c>
      <c r="AB56" s="25"/>
      <c r="AC56" s="25">
        <v>9</v>
      </c>
      <c r="AD56" s="25">
        <v>9</v>
      </c>
      <c r="AE56" s="25">
        <v>9</v>
      </c>
      <c r="AF56" s="66"/>
      <c r="AG56" s="28"/>
    </row>
    <row r="57" spans="1:33" ht="28.5" x14ac:dyDescent="0.35">
      <c r="A57" s="2"/>
      <c r="B57" s="25"/>
      <c r="C57" s="29">
        <f>SUM(C55:C56)/2</f>
        <v>8.5</v>
      </c>
      <c r="D57" s="29"/>
      <c r="E57" s="29">
        <f>SUM(E55:E56)/2</f>
        <v>9</v>
      </c>
      <c r="F57" s="29">
        <f>SUM(F55:F56)/2</f>
        <v>8.5</v>
      </c>
      <c r="G57" s="90">
        <f>SUM(G55:G56)/2</f>
        <v>9.5</v>
      </c>
      <c r="H57" s="67"/>
      <c r="I57" s="29">
        <f>SUM(I55:I56)/2</f>
        <v>8.5</v>
      </c>
      <c r="J57" s="29"/>
      <c r="K57" s="29">
        <f>SUM(K55:K56)/2</f>
        <v>8.5</v>
      </c>
      <c r="L57" s="29">
        <f>SUM(L55:L56)/2</f>
        <v>9</v>
      </c>
      <c r="M57" s="90">
        <f>SUM(M55:M56)/2</f>
        <v>9.5</v>
      </c>
      <c r="N57" s="67"/>
      <c r="O57" s="29">
        <f>SUM(O55:O56)/2</f>
        <v>8.5</v>
      </c>
      <c r="P57" s="29"/>
      <c r="Q57" s="29">
        <f>SUM(Q55:Q56)/2</f>
        <v>8.5</v>
      </c>
      <c r="R57" s="29">
        <f>SUM(R55:R56)/2</f>
        <v>9</v>
      </c>
      <c r="S57" s="29">
        <f>SUM(S55:S56)/2</f>
        <v>9</v>
      </c>
      <c r="T57" s="67"/>
      <c r="U57" s="29">
        <f>SUM(U55:U56)/2</f>
        <v>8.5</v>
      </c>
      <c r="V57" s="29"/>
      <c r="W57" s="29">
        <f>SUM(W55:W56)/2</f>
        <v>8.5</v>
      </c>
      <c r="X57" s="29">
        <f>SUM(X55:X56)/2</f>
        <v>8.5</v>
      </c>
      <c r="Y57" s="29">
        <f>SUM(Y55:Y56)/2</f>
        <v>8.5</v>
      </c>
      <c r="Z57" s="67"/>
      <c r="AA57" s="29">
        <f>SUM(AA55:AA56)/2</f>
        <v>8.5</v>
      </c>
      <c r="AB57" s="29"/>
      <c r="AC57" s="29">
        <f>SUM(AC55:AC56)/2</f>
        <v>9</v>
      </c>
      <c r="AD57" s="29">
        <f>SUM(AD55:AD56)/2</f>
        <v>9</v>
      </c>
      <c r="AE57" s="29">
        <f>SUM(AE55:AE56)/2</f>
        <v>9</v>
      </c>
      <c r="AF57" s="67"/>
      <c r="AG57" s="28"/>
    </row>
    <row r="58" spans="1:33" ht="28.5" x14ac:dyDescent="0.35">
      <c r="A58" s="2"/>
      <c r="B58" s="25"/>
      <c r="C58" s="50">
        <f>SUM(C57:E57)/2</f>
        <v>8.75</v>
      </c>
      <c r="D58" s="50"/>
      <c r="E58" s="50"/>
      <c r="F58" s="50">
        <f>(F57+G57+H55)/3</f>
        <v>9</v>
      </c>
      <c r="G58" s="50"/>
      <c r="H58" s="50"/>
      <c r="I58" s="50">
        <f>SUM(I57:K57)/2</f>
        <v>8.5</v>
      </c>
      <c r="J58" s="50"/>
      <c r="K58" s="50"/>
      <c r="L58" s="50">
        <f>(L57+M57+N55)/3</f>
        <v>9.1666666666666661</v>
      </c>
      <c r="M58" s="50"/>
      <c r="N58" s="50"/>
      <c r="O58" s="50">
        <f>SUM(O57:Q57)/2</f>
        <v>8.5</v>
      </c>
      <c r="P58" s="50"/>
      <c r="Q58" s="50"/>
      <c r="R58" s="50">
        <f>(R57+S57+T55)/3</f>
        <v>9</v>
      </c>
      <c r="S58" s="50"/>
      <c r="T58" s="50"/>
      <c r="U58" s="50">
        <f>SUM(U57:W57)/2</f>
        <v>8.5</v>
      </c>
      <c r="V58" s="50"/>
      <c r="W58" s="50"/>
      <c r="X58" s="50">
        <f>(X57+Y57+Z55)/3</f>
        <v>8.6666666666666661</v>
      </c>
      <c r="Y58" s="50"/>
      <c r="Z58" s="50"/>
      <c r="AA58" s="50">
        <f>SUM(AA57:AC57)/2</f>
        <v>8.75</v>
      </c>
      <c r="AB58" s="50"/>
      <c r="AC58" s="50"/>
      <c r="AD58" s="50">
        <f>(AD57+AE57+AF55)/3</f>
        <v>9</v>
      </c>
      <c r="AE58" s="50"/>
      <c r="AF58" s="50"/>
      <c r="AG58" s="28"/>
    </row>
    <row r="59" spans="1:33" ht="28.5" x14ac:dyDescent="0.35">
      <c r="A59" s="2"/>
      <c r="B59" s="25"/>
      <c r="C59" s="50">
        <f>C58+F58</f>
        <v>17.75</v>
      </c>
      <c r="D59" s="50"/>
      <c r="E59" s="50"/>
      <c r="F59" s="50"/>
      <c r="G59" s="50"/>
      <c r="H59" s="50"/>
      <c r="I59" s="50">
        <f>I58+L58</f>
        <v>17.666666666666664</v>
      </c>
      <c r="J59" s="50"/>
      <c r="K59" s="50"/>
      <c r="L59" s="50"/>
      <c r="M59" s="50"/>
      <c r="N59" s="50"/>
      <c r="O59" s="50">
        <f>O58+R58</f>
        <v>17.5</v>
      </c>
      <c r="P59" s="50"/>
      <c r="Q59" s="50"/>
      <c r="R59" s="50"/>
      <c r="S59" s="50"/>
      <c r="T59" s="50"/>
      <c r="U59" s="50">
        <f>U58+X58</f>
        <v>17.166666666666664</v>
      </c>
      <c r="V59" s="50"/>
      <c r="W59" s="50"/>
      <c r="X59" s="50"/>
      <c r="Y59" s="50"/>
      <c r="Z59" s="50"/>
      <c r="AA59" s="50">
        <f>AA58+AD58</f>
        <v>17.75</v>
      </c>
      <c r="AB59" s="50"/>
      <c r="AC59" s="50"/>
      <c r="AD59" s="50"/>
      <c r="AE59" s="50"/>
      <c r="AF59" s="50"/>
      <c r="AG59" s="28"/>
    </row>
    <row r="60" spans="1:33" ht="28.5" x14ac:dyDescent="0.65">
      <c r="A60" s="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28"/>
    </row>
    <row r="61" spans="1:33" ht="28.5" x14ac:dyDescent="0.65">
      <c r="A61" s="13"/>
      <c r="AG61" s="13"/>
    </row>
    <row r="62" spans="1:33" ht="28.5" x14ac:dyDescent="0.65">
      <c r="A62" s="13"/>
      <c r="B62" s="46" t="s">
        <v>12</v>
      </c>
      <c r="C62" s="46"/>
      <c r="D62" s="46"/>
      <c r="E62" s="64">
        <f>SUM(C59:AF59)</f>
        <v>87.833333333333329</v>
      </c>
      <c r="F62" s="64"/>
      <c r="G62" s="15" t="s">
        <v>13</v>
      </c>
      <c r="H62" s="15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</row>
    <row r="63" spans="1:33" ht="28.5" x14ac:dyDescent="0.6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</row>
    <row r="64" spans="1:33" ht="28.5" x14ac:dyDescent="0.65">
      <c r="A64" s="13"/>
      <c r="B64" s="46" t="s">
        <v>14</v>
      </c>
      <c r="C64" s="46"/>
      <c r="D64" s="46"/>
      <c r="E64" s="46"/>
      <c r="F64" s="13"/>
      <c r="G64" s="48" t="str" cm="1">
        <f t="array" ref="G64">_xlfn.IFS(E62&lt;40,"Диплом",E62&lt;60,"Бронзовая медаль",E62&lt;80,"Серебряная медаль",E62&lt;100,"Золотая медаль")</f>
        <v>Золотая медаль</v>
      </c>
      <c r="H64" s="48"/>
      <c r="I64" s="48"/>
      <c r="J64" s="48"/>
      <c r="K64" s="48"/>
      <c r="L64" s="48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</row>
    <row r="65" spans="1:33" ht="28.5" x14ac:dyDescent="0.65">
      <c r="A65" s="13"/>
      <c r="B65" s="14"/>
      <c r="C65" s="14"/>
      <c r="D65" s="14"/>
      <c r="E65" s="14"/>
      <c r="F65" s="13"/>
      <c r="G65" s="36"/>
      <c r="H65" s="36"/>
      <c r="I65" s="36"/>
      <c r="J65" s="36"/>
      <c r="K65" s="36"/>
      <c r="L65" s="36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 spans="1:33" ht="28.5" x14ac:dyDescent="0.6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 spans="1:33" ht="28.5" x14ac:dyDescent="0.65">
      <c r="A67" s="13"/>
      <c r="B67" s="3"/>
      <c r="C67" s="3"/>
      <c r="D67" s="19" t="s">
        <v>22</v>
      </c>
      <c r="E67" s="19"/>
      <c r="F67" s="19"/>
      <c r="G67" s="19"/>
      <c r="I67" s="3"/>
      <c r="J67" s="3"/>
      <c r="K67" s="19" t="s">
        <v>23</v>
      </c>
      <c r="L67" s="19"/>
      <c r="M67" s="19"/>
      <c r="O67" s="3"/>
      <c r="P67" s="3"/>
      <c r="Q67" s="19" t="s">
        <v>7</v>
      </c>
      <c r="R67" s="19"/>
      <c r="W67" s="19" t="s">
        <v>24</v>
      </c>
      <c r="X67" s="19"/>
      <c r="Y67" s="3"/>
      <c r="AB67" s="3"/>
      <c r="AC67" s="3"/>
      <c r="AD67" s="19" t="s">
        <v>25</v>
      </c>
      <c r="AE67" s="3"/>
      <c r="AF67" s="3"/>
      <c r="AG67" s="13"/>
    </row>
    <row r="68" spans="1:33" ht="28.5" x14ac:dyDescent="0.65">
      <c r="A68" s="13"/>
      <c r="B68" s="49" t="s">
        <v>15</v>
      </c>
      <c r="C68" s="49"/>
      <c r="D68" s="17"/>
      <c r="E68" s="17"/>
      <c r="F68" s="17"/>
      <c r="G68" s="18"/>
      <c r="I68" s="37" t="s">
        <v>15</v>
      </c>
      <c r="J68" s="37"/>
      <c r="K68" s="17"/>
      <c r="L68" s="17"/>
      <c r="M68" s="3"/>
      <c r="O68" s="37" t="s">
        <v>15</v>
      </c>
      <c r="P68" s="37"/>
      <c r="Q68" s="17"/>
      <c r="R68" s="17"/>
      <c r="V68" s="40" t="s">
        <v>15</v>
      </c>
      <c r="W68" s="37"/>
      <c r="X68" s="17"/>
      <c r="Y68" s="3"/>
      <c r="AB68" s="37" t="s">
        <v>15</v>
      </c>
      <c r="AC68" s="37"/>
      <c r="AD68" s="17"/>
      <c r="AE68" s="3"/>
      <c r="AF68" s="3"/>
      <c r="AG68" s="13"/>
    </row>
    <row r="69" spans="1:33" ht="46" x14ac:dyDescent="0.35">
      <c r="H69" s="62" t="s">
        <v>26</v>
      </c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</row>
    <row r="70" spans="1:33" ht="46" x14ac:dyDescent="1">
      <c r="C70" s="3"/>
      <c r="D70" s="3"/>
      <c r="E70" s="3"/>
      <c r="F70" s="3"/>
      <c r="G70" s="3"/>
      <c r="H70" s="21"/>
      <c r="I70" s="21"/>
      <c r="J70" s="21"/>
      <c r="L70" s="24"/>
      <c r="M70" s="24"/>
      <c r="N70" s="24"/>
      <c r="O70" s="24"/>
      <c r="P70" s="24" t="s">
        <v>21</v>
      </c>
      <c r="Q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</row>
    <row r="71" spans="1:33" ht="46" x14ac:dyDescent="1">
      <c r="C71" s="3"/>
      <c r="D71" s="3"/>
      <c r="E71" s="3"/>
      <c r="F71" s="3"/>
      <c r="G71" s="3"/>
      <c r="H71" s="23"/>
      <c r="I71" s="23"/>
      <c r="J71" s="23"/>
      <c r="K71" s="23"/>
      <c r="L71" s="23"/>
      <c r="M71" s="24"/>
      <c r="N71" s="21"/>
      <c r="O71" s="21"/>
      <c r="P71" s="21"/>
      <c r="Q71" s="21"/>
      <c r="R71" s="21"/>
      <c r="S71" s="21"/>
      <c r="T71" s="22"/>
      <c r="U71" s="21"/>
      <c r="V71" s="21"/>
      <c r="W71" s="21"/>
      <c r="X71" s="21"/>
      <c r="Y71" s="21"/>
      <c r="AC71" s="3"/>
    </row>
    <row r="72" spans="1:33" ht="46" x14ac:dyDescent="1">
      <c r="C72" s="5"/>
      <c r="D72" s="5"/>
      <c r="E72" s="5"/>
      <c r="H72" s="21"/>
      <c r="I72" s="21"/>
      <c r="J72" s="63" t="s">
        <v>118</v>
      </c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"/>
      <c r="AD72" s="7"/>
    </row>
    <row r="73" spans="1:33" ht="33.5" x14ac:dyDescent="0.75">
      <c r="B73" s="13"/>
      <c r="C73" s="30"/>
      <c r="D73" s="30"/>
      <c r="E73" s="30"/>
      <c r="F73" s="30"/>
      <c r="G73" s="30"/>
      <c r="H73" s="30"/>
      <c r="I73" s="30"/>
      <c r="J73" s="30"/>
      <c r="K73" s="30"/>
      <c r="L73" s="31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13"/>
    </row>
    <row r="74" spans="1:33" ht="33.5" x14ac:dyDescent="0.75">
      <c r="B74" s="13"/>
      <c r="C74" s="30"/>
      <c r="D74" s="30"/>
      <c r="E74" s="30"/>
      <c r="F74" s="30"/>
      <c r="G74" s="58" t="s">
        <v>549</v>
      </c>
      <c r="H74" s="58"/>
      <c r="I74" s="58"/>
      <c r="J74" s="58"/>
      <c r="K74" s="58"/>
      <c r="L74" s="58"/>
      <c r="M74" s="58"/>
      <c r="N74" s="30"/>
      <c r="O74" s="30"/>
      <c r="P74" s="30"/>
      <c r="Q74" s="30"/>
      <c r="R74" s="30"/>
      <c r="S74" s="30"/>
      <c r="T74" s="30"/>
      <c r="U74" s="32"/>
      <c r="V74" s="32"/>
      <c r="W74" s="30"/>
      <c r="X74" s="30"/>
      <c r="Y74" s="30"/>
      <c r="Z74" s="30"/>
      <c r="AA74" s="30"/>
      <c r="AB74" s="30"/>
      <c r="AC74" s="30"/>
      <c r="AD74" s="32"/>
      <c r="AE74" s="30"/>
      <c r="AF74" s="30"/>
      <c r="AG74" s="13"/>
    </row>
    <row r="75" spans="1:33" ht="33.5" x14ac:dyDescent="0.75">
      <c r="B75" s="13"/>
      <c r="C75" s="30"/>
      <c r="D75" s="30"/>
      <c r="E75" s="30"/>
      <c r="F75" s="30"/>
      <c r="G75" s="58"/>
      <c r="H75" s="58"/>
      <c r="I75" s="58"/>
      <c r="J75" s="58"/>
      <c r="K75" s="58"/>
      <c r="L75" s="58"/>
      <c r="M75" s="58"/>
      <c r="N75" s="59" t="s">
        <v>9</v>
      </c>
      <c r="O75" s="59"/>
      <c r="P75" s="59"/>
      <c r="Q75" s="59"/>
      <c r="R75" s="59"/>
      <c r="S75" s="60" t="s">
        <v>550</v>
      </c>
      <c r="T75" s="60"/>
      <c r="U75" s="60"/>
      <c r="V75" s="60"/>
      <c r="W75" s="60"/>
      <c r="X75" s="60"/>
      <c r="Y75" s="30"/>
      <c r="Z75" s="61" t="s">
        <v>10</v>
      </c>
      <c r="AA75" s="61"/>
      <c r="AB75" s="61"/>
      <c r="AC75" s="33" t="s">
        <v>585</v>
      </c>
      <c r="AD75" s="32"/>
      <c r="AE75" s="30"/>
      <c r="AF75" s="30"/>
      <c r="AG75" s="13"/>
    </row>
    <row r="76" spans="1:33" ht="33.5" x14ac:dyDescent="0.75">
      <c r="B76" s="13"/>
      <c r="C76" s="30"/>
      <c r="D76" s="55" t="s">
        <v>8</v>
      </c>
      <c r="E76" s="55"/>
      <c r="F76" s="55"/>
      <c r="G76" s="58"/>
      <c r="H76" s="58"/>
      <c r="I76" s="58"/>
      <c r="J76" s="58"/>
      <c r="K76" s="58"/>
      <c r="L76" s="58"/>
      <c r="M76" s="58"/>
      <c r="N76" s="59"/>
      <c r="O76" s="59"/>
      <c r="P76" s="59"/>
      <c r="Q76" s="59"/>
      <c r="R76" s="59"/>
      <c r="S76" s="60"/>
      <c r="T76" s="60"/>
      <c r="U76" s="60"/>
      <c r="V76" s="60"/>
      <c r="W76" s="60"/>
      <c r="X76" s="60"/>
      <c r="Y76" s="30"/>
      <c r="Z76" s="68" t="s">
        <v>584</v>
      </c>
      <c r="AA76" s="68"/>
      <c r="AB76" s="68"/>
      <c r="AC76" s="68"/>
      <c r="AD76" s="68"/>
      <c r="AE76" s="68"/>
      <c r="AF76" s="34"/>
      <c r="AG76" s="13"/>
    </row>
    <row r="77" spans="1:33" ht="33.5" x14ac:dyDescent="0.75">
      <c r="B77" s="13"/>
      <c r="C77" s="30"/>
      <c r="D77" s="30"/>
      <c r="E77" s="30"/>
      <c r="F77" s="30"/>
      <c r="G77" s="58"/>
      <c r="H77" s="58"/>
      <c r="I77" s="58"/>
      <c r="J77" s="58"/>
      <c r="K77" s="58"/>
      <c r="L77" s="58"/>
      <c r="M77" s="58"/>
      <c r="N77" s="30"/>
      <c r="O77" s="35"/>
      <c r="P77" s="30"/>
      <c r="Q77" s="30"/>
      <c r="R77" s="35"/>
      <c r="S77" s="4"/>
      <c r="T77" s="4"/>
      <c r="U77" s="4"/>
      <c r="V77" s="4"/>
      <c r="W77" s="4"/>
      <c r="X77" s="4"/>
      <c r="Y77" s="32"/>
      <c r="Z77" s="68"/>
      <c r="AA77" s="68"/>
      <c r="AB77" s="68"/>
      <c r="AC77" s="68"/>
      <c r="AD77" s="68"/>
      <c r="AE77" s="68"/>
      <c r="AF77" s="34"/>
      <c r="AG77" s="13"/>
    </row>
    <row r="78" spans="1:33" ht="33.5" x14ac:dyDescent="0.75">
      <c r="B78" s="13"/>
      <c r="C78" s="30"/>
      <c r="D78" s="30"/>
      <c r="E78" s="35"/>
      <c r="F78" s="35"/>
      <c r="G78" s="58"/>
      <c r="H78" s="58"/>
      <c r="I78" s="58"/>
      <c r="J78" s="58"/>
      <c r="K78" s="58"/>
      <c r="L78" s="58"/>
      <c r="M78" s="58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4"/>
      <c r="AA78" s="34"/>
      <c r="AB78" s="34"/>
      <c r="AC78" s="34"/>
      <c r="AD78" s="34"/>
      <c r="AE78" s="34"/>
      <c r="AF78" s="34"/>
      <c r="AG78" s="13"/>
    </row>
    <row r="79" spans="1:33" ht="33.5" x14ac:dyDescent="0.75">
      <c r="B79" s="13"/>
      <c r="C79" s="30"/>
      <c r="D79" s="30"/>
      <c r="E79" s="55" t="s">
        <v>16</v>
      </c>
      <c r="F79" s="55"/>
      <c r="G79" s="56" t="s">
        <v>314</v>
      </c>
      <c r="H79" s="56"/>
      <c r="I79" s="56"/>
      <c r="J79" s="56"/>
      <c r="K79" s="56"/>
      <c r="L79" s="56"/>
      <c r="M79" s="56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13"/>
    </row>
    <row r="80" spans="1:33" ht="33.5" x14ac:dyDescent="0.75">
      <c r="B80" s="13"/>
      <c r="C80" s="30"/>
      <c r="D80" s="30"/>
      <c r="E80" s="30"/>
      <c r="F80" s="30"/>
      <c r="G80" s="56"/>
      <c r="H80" s="56"/>
      <c r="I80" s="56"/>
      <c r="J80" s="56"/>
      <c r="K80" s="56"/>
      <c r="L80" s="56"/>
      <c r="M80" s="56"/>
      <c r="N80" s="30"/>
      <c r="O80" s="32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13"/>
    </row>
    <row r="81" spans="1:33" ht="31" x14ac:dyDescent="0.7">
      <c r="B81" s="13"/>
      <c r="C81" s="8"/>
      <c r="D81" s="8"/>
      <c r="E81" s="8"/>
      <c r="F81" s="8"/>
      <c r="G81" s="8"/>
      <c r="H81" s="8"/>
      <c r="I81" s="8"/>
      <c r="J81" s="8"/>
      <c r="K81" s="8"/>
      <c r="L81" s="9"/>
      <c r="M81" s="9"/>
      <c r="N81" s="10"/>
      <c r="O81" s="9"/>
      <c r="P81" s="8"/>
      <c r="Q81" s="8"/>
      <c r="R81" s="8"/>
      <c r="S81" s="8"/>
      <c r="T81" s="8"/>
      <c r="U81" s="8"/>
      <c r="V81" s="8"/>
      <c r="W81" s="8"/>
      <c r="X81" s="13"/>
      <c r="Y81" s="13"/>
      <c r="Z81" s="13"/>
      <c r="AA81" s="13"/>
      <c r="AB81" s="13"/>
      <c r="AC81" s="13"/>
      <c r="AD81" s="13"/>
      <c r="AE81" s="13"/>
      <c r="AF81" s="13"/>
      <c r="AG81" s="13"/>
    </row>
    <row r="82" spans="1:33" ht="31" x14ac:dyDescent="0.7">
      <c r="B82" s="8"/>
      <c r="C82" s="12" t="s">
        <v>11</v>
      </c>
      <c r="D82" s="12"/>
      <c r="E82" s="12"/>
      <c r="F82" s="12"/>
      <c r="G82" s="12"/>
      <c r="H82" s="12"/>
      <c r="I82" s="12"/>
      <c r="J82" s="9"/>
      <c r="K82" s="9"/>
      <c r="L82" s="8"/>
      <c r="M82" s="8"/>
      <c r="N82" s="8"/>
      <c r="O82" s="8"/>
      <c r="P82" s="8"/>
      <c r="Q82" s="8"/>
      <c r="R82" s="8"/>
      <c r="U82" s="8"/>
      <c r="V82" s="8"/>
      <c r="W82" s="8"/>
      <c r="X82" s="13"/>
      <c r="Y82" s="13"/>
      <c r="Z82" s="13"/>
      <c r="AA82" s="13"/>
      <c r="AB82" s="13"/>
      <c r="AC82" s="13"/>
      <c r="AD82" s="13"/>
      <c r="AE82" s="13"/>
      <c r="AF82" s="13"/>
      <c r="AG82" s="13"/>
    </row>
    <row r="83" spans="1:33" ht="31" x14ac:dyDescent="0.7">
      <c r="B83" s="11" t="s">
        <v>0</v>
      </c>
      <c r="C83" s="9" t="s">
        <v>591</v>
      </c>
      <c r="D83" s="9"/>
      <c r="E83" s="9"/>
      <c r="F83" s="9"/>
      <c r="G83" s="9"/>
      <c r="H83" s="9"/>
      <c r="I83" s="9"/>
      <c r="J83" s="8"/>
      <c r="K83" s="8"/>
      <c r="L83" s="8"/>
      <c r="M83" s="8"/>
      <c r="N83" s="8"/>
      <c r="O83" s="8"/>
      <c r="P83" s="8"/>
      <c r="Q83" s="8"/>
      <c r="R83" s="8"/>
      <c r="U83" s="8"/>
      <c r="V83" s="8"/>
      <c r="W83" s="8"/>
      <c r="X83" s="13"/>
      <c r="Y83" s="13"/>
      <c r="Z83" s="13"/>
      <c r="AA83" s="13"/>
      <c r="AB83" s="13"/>
      <c r="AC83" s="13"/>
      <c r="AD83" s="13"/>
      <c r="AE83" s="13"/>
      <c r="AF83" s="13"/>
      <c r="AG83" s="13"/>
    </row>
    <row r="84" spans="1:33" ht="31" x14ac:dyDescent="0.7">
      <c r="B84" s="11" t="s">
        <v>1</v>
      </c>
      <c r="C84" s="9" t="s">
        <v>592</v>
      </c>
      <c r="D84" s="9"/>
      <c r="E84" s="9"/>
      <c r="F84" s="9"/>
      <c r="G84" s="9"/>
      <c r="H84" s="9"/>
      <c r="I84" s="9"/>
      <c r="J84" s="9"/>
      <c r="K84" s="10"/>
      <c r="L84" s="8"/>
      <c r="M84" s="8"/>
      <c r="N84" s="8"/>
      <c r="O84" s="8"/>
      <c r="P84" s="8"/>
      <c r="Q84" s="8"/>
      <c r="R84" s="8"/>
      <c r="U84" s="8"/>
      <c r="V84" s="8"/>
      <c r="W84" s="8"/>
      <c r="X84" s="13"/>
      <c r="Y84" s="13"/>
      <c r="Z84" s="13"/>
      <c r="AA84" s="13"/>
      <c r="AB84" s="13"/>
      <c r="AC84" s="13"/>
      <c r="AD84" s="13"/>
      <c r="AE84" s="13"/>
      <c r="AF84" s="13"/>
      <c r="AG84" s="13"/>
    </row>
    <row r="85" spans="1:33" ht="31" x14ac:dyDescent="0.7">
      <c r="A85" s="2"/>
      <c r="B85" s="11"/>
      <c r="C85" s="9"/>
      <c r="D85" s="9"/>
      <c r="E85" s="9"/>
      <c r="F85" s="9"/>
      <c r="G85" s="9"/>
      <c r="H85" s="9"/>
      <c r="I85" s="9"/>
      <c r="J85" s="9"/>
      <c r="K85" s="8"/>
      <c r="L85" s="10"/>
      <c r="M85" s="10"/>
      <c r="N85" s="10"/>
      <c r="O85" s="10"/>
      <c r="P85" s="10"/>
      <c r="Q85" s="10"/>
      <c r="R85" s="10"/>
      <c r="S85" s="2"/>
      <c r="T85" s="2"/>
      <c r="U85" s="10"/>
      <c r="V85" s="10"/>
      <c r="W85" s="1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spans="1:33" ht="28.5" x14ac:dyDescent="0.6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</row>
    <row r="87" spans="1:33" ht="28.5" x14ac:dyDescent="0.35">
      <c r="A87" s="2"/>
      <c r="B87" s="57"/>
      <c r="C87" s="51" t="s">
        <v>6</v>
      </c>
      <c r="D87" s="51"/>
      <c r="E87" s="51"/>
      <c r="F87" s="51"/>
      <c r="G87" s="51"/>
      <c r="H87" s="51"/>
      <c r="I87" s="51" t="s">
        <v>23</v>
      </c>
      <c r="J87" s="51"/>
      <c r="K87" s="51"/>
      <c r="L87" s="51"/>
      <c r="M87" s="51"/>
      <c r="N87" s="51"/>
      <c r="O87" s="51" t="s">
        <v>7</v>
      </c>
      <c r="P87" s="51"/>
      <c r="Q87" s="51"/>
      <c r="R87" s="51"/>
      <c r="S87" s="51"/>
      <c r="T87" s="51"/>
      <c r="U87" s="51" t="s">
        <v>24</v>
      </c>
      <c r="V87" s="51"/>
      <c r="W87" s="51"/>
      <c r="X87" s="51"/>
      <c r="Y87" s="51"/>
      <c r="Z87" s="51"/>
      <c r="AA87" s="51" t="s">
        <v>25</v>
      </c>
      <c r="AB87" s="51"/>
      <c r="AC87" s="51"/>
      <c r="AD87" s="51"/>
      <c r="AE87" s="51"/>
      <c r="AF87" s="51"/>
      <c r="AG87" s="27"/>
    </row>
    <row r="88" spans="1:33" ht="28.5" x14ac:dyDescent="0.35">
      <c r="A88" s="2"/>
      <c r="B88" s="57"/>
      <c r="C88" s="25" t="s">
        <v>0</v>
      </c>
      <c r="D88" s="25" t="s">
        <v>1</v>
      </c>
      <c r="E88" s="25" t="s">
        <v>2</v>
      </c>
      <c r="F88" s="25" t="s">
        <v>3</v>
      </c>
      <c r="G88" s="25" t="s">
        <v>4</v>
      </c>
      <c r="H88" s="25" t="s">
        <v>5</v>
      </c>
      <c r="I88" s="25" t="s">
        <v>0</v>
      </c>
      <c r="J88" s="25" t="s">
        <v>1</v>
      </c>
      <c r="K88" s="25" t="s">
        <v>2</v>
      </c>
      <c r="L88" s="25" t="s">
        <v>3</v>
      </c>
      <c r="M88" s="25" t="s">
        <v>4</v>
      </c>
      <c r="N88" s="25" t="s">
        <v>5</v>
      </c>
      <c r="O88" s="25" t="s">
        <v>0</v>
      </c>
      <c r="P88" s="25" t="s">
        <v>1</v>
      </c>
      <c r="Q88" s="25" t="s">
        <v>2</v>
      </c>
      <c r="R88" s="25" t="s">
        <v>3</v>
      </c>
      <c r="S88" s="25" t="s">
        <v>4</v>
      </c>
      <c r="T88" s="25" t="s">
        <v>5</v>
      </c>
      <c r="U88" s="25" t="s">
        <v>0</v>
      </c>
      <c r="V88" s="25" t="s">
        <v>1</v>
      </c>
      <c r="W88" s="25" t="s">
        <v>2</v>
      </c>
      <c r="X88" s="25" t="s">
        <v>3</v>
      </c>
      <c r="Y88" s="25" t="s">
        <v>4</v>
      </c>
      <c r="Z88" s="25" t="s">
        <v>5</v>
      </c>
      <c r="AA88" s="25" t="s">
        <v>0</v>
      </c>
      <c r="AB88" s="25" t="s">
        <v>1</v>
      </c>
      <c r="AC88" s="25" t="s">
        <v>2</v>
      </c>
      <c r="AD88" s="25" t="s">
        <v>3</v>
      </c>
      <c r="AE88" s="25" t="s">
        <v>4</v>
      </c>
      <c r="AF88" s="25" t="s">
        <v>5</v>
      </c>
      <c r="AG88" s="28"/>
    </row>
    <row r="89" spans="1:33" ht="28.5" x14ac:dyDescent="0.35">
      <c r="A89" s="2"/>
      <c r="B89" s="26" t="s">
        <v>0</v>
      </c>
      <c r="C89" s="25">
        <v>8</v>
      </c>
      <c r="D89" s="25"/>
      <c r="E89" s="25">
        <v>8</v>
      </c>
      <c r="F89" s="25">
        <v>9</v>
      </c>
      <c r="G89" s="25">
        <v>8</v>
      </c>
      <c r="H89" s="65">
        <v>8</v>
      </c>
      <c r="I89" s="25"/>
      <c r="J89" s="25"/>
      <c r="K89" s="25"/>
      <c r="L89" s="25"/>
      <c r="M89" s="25"/>
      <c r="N89" s="65">
        <v>7</v>
      </c>
      <c r="O89" s="25">
        <v>9</v>
      </c>
      <c r="P89" s="25"/>
      <c r="Q89" s="25">
        <v>9</v>
      </c>
      <c r="R89" s="25">
        <v>8</v>
      </c>
      <c r="S89" s="25">
        <v>9</v>
      </c>
      <c r="T89" s="65">
        <v>9</v>
      </c>
      <c r="U89" s="25">
        <v>7</v>
      </c>
      <c r="V89" s="25"/>
      <c r="W89" s="25">
        <v>7</v>
      </c>
      <c r="X89" s="25">
        <v>7</v>
      </c>
      <c r="Y89" s="25">
        <v>7</v>
      </c>
      <c r="Z89" s="65">
        <v>7</v>
      </c>
      <c r="AA89" s="25">
        <v>8</v>
      </c>
      <c r="AB89" s="25"/>
      <c r="AC89" s="25">
        <v>7</v>
      </c>
      <c r="AD89" s="25">
        <v>8</v>
      </c>
      <c r="AE89" s="25">
        <v>8</v>
      </c>
      <c r="AF89" s="65">
        <v>8</v>
      </c>
      <c r="AG89" s="28"/>
    </row>
    <row r="90" spans="1:33" ht="28.5" x14ac:dyDescent="0.35">
      <c r="A90" s="2"/>
      <c r="B90" s="26" t="s">
        <v>1</v>
      </c>
      <c r="C90" s="25">
        <v>8</v>
      </c>
      <c r="D90" s="25"/>
      <c r="E90" s="25">
        <v>9</v>
      </c>
      <c r="F90" s="25">
        <v>9</v>
      </c>
      <c r="G90" s="25">
        <v>9</v>
      </c>
      <c r="H90" s="66"/>
      <c r="I90" s="25"/>
      <c r="J90" s="25"/>
      <c r="K90" s="25"/>
      <c r="L90" s="25"/>
      <c r="M90" s="25"/>
      <c r="N90" s="66"/>
      <c r="O90" s="25">
        <v>9</v>
      </c>
      <c r="P90" s="25"/>
      <c r="Q90" s="25">
        <v>9</v>
      </c>
      <c r="R90" s="25">
        <v>10</v>
      </c>
      <c r="S90" s="25">
        <v>9</v>
      </c>
      <c r="T90" s="66"/>
      <c r="U90" s="25">
        <v>7</v>
      </c>
      <c r="V90" s="25"/>
      <c r="W90" s="25">
        <v>7</v>
      </c>
      <c r="X90" s="25">
        <v>7</v>
      </c>
      <c r="Y90" s="25">
        <v>7</v>
      </c>
      <c r="Z90" s="66"/>
      <c r="AA90" s="25">
        <v>9</v>
      </c>
      <c r="AB90" s="25"/>
      <c r="AC90" s="25">
        <v>8</v>
      </c>
      <c r="AD90" s="25">
        <v>9</v>
      </c>
      <c r="AE90" s="25">
        <v>9</v>
      </c>
      <c r="AF90" s="66"/>
      <c r="AG90" s="28"/>
    </row>
    <row r="91" spans="1:33" ht="28.5" x14ac:dyDescent="0.35">
      <c r="A91" s="2"/>
      <c r="B91" s="25"/>
      <c r="C91" s="29">
        <f>SUM(C89:C90)/2</f>
        <v>8</v>
      </c>
      <c r="D91" s="29"/>
      <c r="E91" s="29">
        <f>SUM(E89:E90)/2</f>
        <v>8.5</v>
      </c>
      <c r="F91" s="29">
        <f>SUM(F89:F90)/2</f>
        <v>9</v>
      </c>
      <c r="G91" s="29">
        <f>SUM(G89:G90)/2</f>
        <v>8.5</v>
      </c>
      <c r="H91" s="67"/>
      <c r="I91" s="29">
        <v>8</v>
      </c>
      <c r="J91" s="29"/>
      <c r="K91" s="29">
        <v>7</v>
      </c>
      <c r="L91" s="29">
        <v>7</v>
      </c>
      <c r="M91" s="29">
        <v>8</v>
      </c>
      <c r="N91" s="67"/>
      <c r="O91" s="29">
        <f>SUM(O89:O90)/2</f>
        <v>9</v>
      </c>
      <c r="P91" s="29"/>
      <c r="Q91" s="29">
        <f>SUM(Q89:Q90)/2</f>
        <v>9</v>
      </c>
      <c r="R91" s="29">
        <f>SUM(R89:R90)/2</f>
        <v>9</v>
      </c>
      <c r="S91" s="29">
        <f>SUM(S89:S90)/2</f>
        <v>9</v>
      </c>
      <c r="T91" s="67"/>
      <c r="U91" s="29">
        <f>SUM(U89:U90)/2</f>
        <v>7</v>
      </c>
      <c r="V91" s="29"/>
      <c r="W91" s="29">
        <f>SUM(W89:W90)/2</f>
        <v>7</v>
      </c>
      <c r="X91" s="29">
        <f>SUM(X89:X90)/2</f>
        <v>7</v>
      </c>
      <c r="Y91" s="29">
        <f>SUM(Y89:Y90)/2</f>
        <v>7</v>
      </c>
      <c r="Z91" s="67"/>
      <c r="AA91" s="29">
        <f>SUM(AA89:AA90)/2</f>
        <v>8.5</v>
      </c>
      <c r="AB91" s="29"/>
      <c r="AC91" s="29">
        <f>SUM(AC89:AC90)/2</f>
        <v>7.5</v>
      </c>
      <c r="AD91" s="29">
        <f>SUM(AD89:AD90)/2</f>
        <v>8.5</v>
      </c>
      <c r="AE91" s="29">
        <f>SUM(AE89:AE90)/2</f>
        <v>8.5</v>
      </c>
      <c r="AF91" s="67"/>
      <c r="AG91" s="28"/>
    </row>
    <row r="92" spans="1:33" ht="28.5" x14ac:dyDescent="0.35">
      <c r="A92" s="2"/>
      <c r="B92" s="25"/>
      <c r="C92" s="50">
        <f>SUM(C91:E91)/2</f>
        <v>8.25</v>
      </c>
      <c r="D92" s="50"/>
      <c r="E92" s="50"/>
      <c r="F92" s="50">
        <f>(F91+G91+H89)/3</f>
        <v>8.5</v>
      </c>
      <c r="G92" s="50"/>
      <c r="H92" s="50"/>
      <c r="I92" s="50">
        <f>SUM(I91:K91)/2</f>
        <v>7.5</v>
      </c>
      <c r="J92" s="50"/>
      <c r="K92" s="50"/>
      <c r="L92" s="50">
        <f>(L91+M91+N89)/3</f>
        <v>7.333333333333333</v>
      </c>
      <c r="M92" s="50"/>
      <c r="N92" s="50"/>
      <c r="O92" s="50">
        <f>SUM(O91:Q91)/2</f>
        <v>9</v>
      </c>
      <c r="P92" s="50"/>
      <c r="Q92" s="50"/>
      <c r="R92" s="50">
        <f>(R91+S91+T89)/3</f>
        <v>9</v>
      </c>
      <c r="S92" s="50"/>
      <c r="T92" s="50"/>
      <c r="U92" s="50">
        <f>SUM(U91:W91)/2</f>
        <v>7</v>
      </c>
      <c r="V92" s="50"/>
      <c r="W92" s="50"/>
      <c r="X92" s="50">
        <f>(X91+Y91+Z89)/3</f>
        <v>7</v>
      </c>
      <c r="Y92" s="50"/>
      <c r="Z92" s="50"/>
      <c r="AA92" s="50">
        <f>SUM(AA91:AC91)/2</f>
        <v>8</v>
      </c>
      <c r="AB92" s="50"/>
      <c r="AC92" s="50"/>
      <c r="AD92" s="50">
        <f>(AD91+AE91+AF89)/3</f>
        <v>8.3333333333333339</v>
      </c>
      <c r="AE92" s="50"/>
      <c r="AF92" s="50"/>
      <c r="AG92" s="28"/>
    </row>
    <row r="93" spans="1:33" ht="28.5" x14ac:dyDescent="0.35">
      <c r="A93" s="2"/>
      <c r="B93" s="25"/>
      <c r="C93" s="50">
        <f>C92+F92</f>
        <v>16.75</v>
      </c>
      <c r="D93" s="50"/>
      <c r="E93" s="50"/>
      <c r="F93" s="50"/>
      <c r="G93" s="50"/>
      <c r="H93" s="50"/>
      <c r="I93" s="50">
        <f>I92+L92</f>
        <v>14.833333333333332</v>
      </c>
      <c r="J93" s="50"/>
      <c r="K93" s="50"/>
      <c r="L93" s="50"/>
      <c r="M93" s="50"/>
      <c r="N93" s="50"/>
      <c r="O93" s="50">
        <f>O92+R92</f>
        <v>18</v>
      </c>
      <c r="P93" s="50"/>
      <c r="Q93" s="50"/>
      <c r="R93" s="50"/>
      <c r="S93" s="50"/>
      <c r="T93" s="50"/>
      <c r="U93" s="50">
        <f>U92+X92</f>
        <v>14</v>
      </c>
      <c r="V93" s="50"/>
      <c r="W93" s="50"/>
      <c r="X93" s="50"/>
      <c r="Y93" s="50"/>
      <c r="Z93" s="50"/>
      <c r="AA93" s="50">
        <f>AA92+AD92</f>
        <v>16.333333333333336</v>
      </c>
      <c r="AB93" s="50"/>
      <c r="AC93" s="50"/>
      <c r="AD93" s="50"/>
      <c r="AE93" s="50"/>
      <c r="AF93" s="50"/>
      <c r="AG93" s="28"/>
    </row>
    <row r="94" spans="1:33" ht="28.5" x14ac:dyDescent="0.65">
      <c r="A94" s="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28"/>
    </row>
    <row r="95" spans="1:33" ht="28.5" x14ac:dyDescent="0.65">
      <c r="A95" s="13"/>
      <c r="AG95" s="13"/>
    </row>
    <row r="96" spans="1:33" ht="28.5" x14ac:dyDescent="0.65">
      <c r="A96" s="13"/>
      <c r="B96" s="46" t="s">
        <v>12</v>
      </c>
      <c r="C96" s="46"/>
      <c r="D96" s="46"/>
      <c r="E96" s="47">
        <f>SUM(C93:AF93)</f>
        <v>79.916666666666657</v>
      </c>
      <c r="F96" s="47"/>
      <c r="G96" s="15" t="s">
        <v>13</v>
      </c>
      <c r="H96" s="15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spans="1:33" ht="28.5" x14ac:dyDescent="0.6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</row>
    <row r="98" spans="1:33" ht="28.5" x14ac:dyDescent="0.65">
      <c r="A98" s="13"/>
      <c r="B98" s="46" t="s">
        <v>14</v>
      </c>
      <c r="C98" s="46"/>
      <c r="D98" s="46"/>
      <c r="E98" s="46"/>
      <c r="F98" s="13"/>
      <c r="G98" s="48" t="str" cm="1">
        <f t="array" ref="G98">_xlfn.IFS(E96&lt;40,"Диплом",E96&lt;60,"Бронзовая медаль",E96&lt;80,"Серебряная медаль",E96&lt;100,"Золотая медаль")</f>
        <v>Серебряная медаль</v>
      </c>
      <c r="H98" s="48"/>
      <c r="I98" s="48"/>
      <c r="J98" s="48"/>
      <c r="K98" s="48"/>
      <c r="L98" s="48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</row>
    <row r="99" spans="1:33" ht="28.5" x14ac:dyDescent="0.65">
      <c r="A99" s="13"/>
      <c r="B99" s="14"/>
      <c r="C99" s="14"/>
      <c r="D99" s="14"/>
      <c r="E99" s="14"/>
      <c r="F99" s="13"/>
      <c r="G99" s="36"/>
      <c r="H99" s="36"/>
      <c r="I99" s="36"/>
      <c r="J99" s="36"/>
      <c r="K99" s="36"/>
      <c r="L99" s="36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</row>
    <row r="100" spans="1:33" ht="28.5" x14ac:dyDescent="0.6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 spans="1:33" ht="28.5" x14ac:dyDescent="0.65">
      <c r="A101" s="13"/>
      <c r="B101" s="3"/>
      <c r="C101" s="3"/>
      <c r="D101" s="19" t="s">
        <v>22</v>
      </c>
      <c r="E101" s="19"/>
      <c r="F101" s="19"/>
      <c r="G101" s="19"/>
      <c r="I101" s="3"/>
      <c r="J101" s="3"/>
      <c r="K101" s="19" t="s">
        <v>23</v>
      </c>
      <c r="L101" s="19"/>
      <c r="M101" s="19"/>
      <c r="O101" s="3"/>
      <c r="P101" s="3"/>
      <c r="Q101" s="19" t="s">
        <v>7</v>
      </c>
      <c r="R101" s="19"/>
      <c r="W101" s="19" t="s">
        <v>24</v>
      </c>
      <c r="X101" s="19"/>
      <c r="Y101" s="3"/>
      <c r="AB101" s="3"/>
      <c r="AC101" s="3"/>
      <c r="AD101" s="19" t="s">
        <v>25</v>
      </c>
      <c r="AE101" s="3"/>
      <c r="AF101" s="3"/>
      <c r="AG101" s="13"/>
    </row>
    <row r="102" spans="1:33" ht="28.5" x14ac:dyDescent="0.65">
      <c r="A102" s="13"/>
      <c r="B102" s="49" t="s">
        <v>15</v>
      </c>
      <c r="C102" s="49"/>
      <c r="D102" s="17"/>
      <c r="E102" s="17"/>
      <c r="F102" s="17"/>
      <c r="G102" s="18"/>
      <c r="I102" s="37" t="s">
        <v>15</v>
      </c>
      <c r="J102" s="37"/>
      <c r="K102" s="17"/>
      <c r="L102" s="17"/>
      <c r="M102" s="3"/>
      <c r="O102" s="37" t="s">
        <v>15</v>
      </c>
      <c r="P102" s="37"/>
      <c r="Q102" s="17"/>
      <c r="R102" s="17"/>
      <c r="V102" s="40" t="s">
        <v>15</v>
      </c>
      <c r="W102" s="37"/>
      <c r="X102" s="17"/>
      <c r="Y102" s="3"/>
      <c r="AB102" s="37" t="s">
        <v>15</v>
      </c>
      <c r="AC102" s="37"/>
      <c r="AD102" s="17"/>
      <c r="AE102" s="3"/>
      <c r="AF102" s="3"/>
      <c r="AG102" s="13"/>
    </row>
    <row r="103" spans="1:33" ht="46" x14ac:dyDescent="0.35">
      <c r="H103" s="62" t="s">
        <v>26</v>
      </c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</row>
    <row r="104" spans="1:33" ht="46" x14ac:dyDescent="1">
      <c r="C104" s="3"/>
      <c r="D104" s="3"/>
      <c r="E104" s="3"/>
      <c r="F104" s="3"/>
      <c r="G104" s="3"/>
      <c r="H104" s="21"/>
      <c r="I104" s="21"/>
      <c r="J104" s="21"/>
      <c r="L104" s="24"/>
      <c r="M104" s="24"/>
      <c r="N104" s="24"/>
      <c r="O104" s="24"/>
      <c r="P104" s="24" t="s">
        <v>21</v>
      </c>
      <c r="Q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spans="1:33" ht="46" x14ac:dyDescent="1">
      <c r="C105" s="3"/>
      <c r="D105" s="3"/>
      <c r="E105" s="3"/>
      <c r="F105" s="3"/>
      <c r="G105" s="3"/>
      <c r="H105" s="23"/>
      <c r="I105" s="23"/>
      <c r="J105" s="23"/>
      <c r="K105" s="23"/>
      <c r="L105" s="23"/>
      <c r="M105" s="24"/>
      <c r="N105" s="21"/>
      <c r="O105" s="21"/>
      <c r="P105" s="21"/>
      <c r="Q105" s="21"/>
      <c r="R105" s="21"/>
      <c r="S105" s="21"/>
      <c r="T105" s="22"/>
      <c r="U105" s="21"/>
      <c r="V105" s="21"/>
      <c r="W105" s="21"/>
      <c r="X105" s="21"/>
      <c r="Y105" s="21"/>
      <c r="AC105" s="3"/>
    </row>
    <row r="106" spans="1:33" ht="46" x14ac:dyDescent="1">
      <c r="C106" s="5"/>
      <c r="D106" s="5"/>
      <c r="E106" s="5"/>
      <c r="H106" s="21"/>
      <c r="I106" s="21"/>
      <c r="J106" s="63" t="s">
        <v>119</v>
      </c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"/>
      <c r="AD106" s="7"/>
    </row>
    <row r="107" spans="1:33" ht="33.5" x14ac:dyDescent="0.75">
      <c r="B107" s="13"/>
      <c r="C107" s="30"/>
      <c r="D107" s="30"/>
      <c r="E107" s="30"/>
      <c r="F107" s="30"/>
      <c r="G107" s="30"/>
      <c r="H107" s="30"/>
      <c r="I107" s="30"/>
      <c r="J107" s="30"/>
      <c r="K107" s="30"/>
      <c r="L107" s="31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13"/>
    </row>
    <row r="108" spans="1:33" ht="33.5" x14ac:dyDescent="0.75">
      <c r="B108" s="13"/>
      <c r="C108" s="30"/>
      <c r="D108" s="30"/>
      <c r="E108" s="30"/>
      <c r="F108" s="30"/>
      <c r="G108" s="58" t="s">
        <v>500</v>
      </c>
      <c r="H108" s="58"/>
      <c r="I108" s="58"/>
      <c r="J108" s="58"/>
      <c r="K108" s="58"/>
      <c r="L108" s="58"/>
      <c r="M108" s="58"/>
      <c r="N108" s="30"/>
      <c r="O108" s="30"/>
      <c r="P108" s="30"/>
      <c r="Q108" s="30"/>
      <c r="R108" s="30"/>
      <c r="S108" s="30"/>
      <c r="T108" s="30"/>
      <c r="U108" s="32"/>
      <c r="V108" s="32"/>
      <c r="W108" s="30"/>
      <c r="X108" s="30"/>
      <c r="Y108" s="30"/>
      <c r="Z108" s="30"/>
      <c r="AA108" s="30"/>
      <c r="AB108" s="30"/>
      <c r="AC108" s="30"/>
      <c r="AD108" s="32"/>
      <c r="AE108" s="30"/>
      <c r="AF108" s="30"/>
      <c r="AG108" s="13"/>
    </row>
    <row r="109" spans="1:33" ht="33.5" x14ac:dyDescent="0.75">
      <c r="B109" s="13"/>
      <c r="C109" s="30"/>
      <c r="D109" s="30"/>
      <c r="E109" s="30"/>
      <c r="F109" s="30"/>
      <c r="G109" s="58"/>
      <c r="H109" s="58"/>
      <c r="I109" s="58"/>
      <c r="J109" s="58"/>
      <c r="K109" s="58"/>
      <c r="L109" s="58"/>
      <c r="M109" s="58"/>
      <c r="N109" s="59" t="s">
        <v>9</v>
      </c>
      <c r="O109" s="59"/>
      <c r="P109" s="59"/>
      <c r="Q109" s="59"/>
      <c r="R109" s="59"/>
      <c r="S109" s="60" t="s">
        <v>501</v>
      </c>
      <c r="T109" s="60"/>
      <c r="U109" s="60"/>
      <c r="V109" s="60"/>
      <c r="W109" s="60"/>
      <c r="X109" s="60"/>
      <c r="Y109" s="30"/>
      <c r="Z109" s="61" t="s">
        <v>10</v>
      </c>
      <c r="AA109" s="61"/>
      <c r="AB109" s="61"/>
      <c r="AC109" s="33" t="s">
        <v>585</v>
      </c>
      <c r="AD109" s="32"/>
      <c r="AE109" s="30"/>
      <c r="AF109" s="30"/>
      <c r="AG109" s="13"/>
    </row>
    <row r="110" spans="1:33" ht="33.5" x14ac:dyDescent="0.75">
      <c r="B110" s="13"/>
      <c r="C110" s="30"/>
      <c r="D110" s="55" t="s">
        <v>8</v>
      </c>
      <c r="E110" s="55"/>
      <c r="F110" s="55"/>
      <c r="G110" s="58"/>
      <c r="H110" s="58"/>
      <c r="I110" s="58"/>
      <c r="J110" s="58"/>
      <c r="K110" s="58"/>
      <c r="L110" s="58"/>
      <c r="M110" s="58"/>
      <c r="N110" s="59"/>
      <c r="O110" s="59"/>
      <c r="P110" s="59"/>
      <c r="Q110" s="59"/>
      <c r="R110" s="59"/>
      <c r="S110" s="60"/>
      <c r="T110" s="60"/>
      <c r="U110" s="60"/>
      <c r="V110" s="60"/>
      <c r="W110" s="60"/>
      <c r="X110" s="60"/>
      <c r="Y110" s="30"/>
      <c r="Z110" s="68" t="s">
        <v>584</v>
      </c>
      <c r="AA110" s="68"/>
      <c r="AB110" s="68"/>
      <c r="AC110" s="68"/>
      <c r="AD110" s="68"/>
      <c r="AE110" s="68"/>
      <c r="AF110" s="34"/>
      <c r="AG110" s="13"/>
    </row>
    <row r="111" spans="1:33" ht="33.5" x14ac:dyDescent="0.75">
      <c r="B111" s="13"/>
      <c r="C111" s="30"/>
      <c r="D111" s="30"/>
      <c r="E111" s="30"/>
      <c r="F111" s="30"/>
      <c r="G111" s="58"/>
      <c r="H111" s="58"/>
      <c r="I111" s="58"/>
      <c r="J111" s="58"/>
      <c r="K111" s="58"/>
      <c r="L111" s="58"/>
      <c r="M111" s="58"/>
      <c r="N111" s="30"/>
      <c r="O111" s="35"/>
      <c r="P111" s="30"/>
      <c r="Q111" s="30"/>
      <c r="R111" s="35"/>
      <c r="S111" s="4"/>
      <c r="T111" s="4"/>
      <c r="U111" s="4"/>
      <c r="V111" s="4"/>
      <c r="W111" s="4"/>
      <c r="X111" s="4"/>
      <c r="Y111" s="32"/>
      <c r="Z111" s="68"/>
      <c r="AA111" s="68"/>
      <c r="AB111" s="68"/>
      <c r="AC111" s="68"/>
      <c r="AD111" s="68"/>
      <c r="AE111" s="68"/>
      <c r="AF111" s="34"/>
      <c r="AG111" s="13"/>
    </row>
    <row r="112" spans="1:33" ht="33.5" x14ac:dyDescent="0.75">
      <c r="B112" s="13"/>
      <c r="C112" s="30"/>
      <c r="D112" s="30"/>
      <c r="E112" s="35"/>
      <c r="F112" s="35"/>
      <c r="G112" s="58"/>
      <c r="H112" s="58"/>
      <c r="I112" s="58"/>
      <c r="J112" s="58"/>
      <c r="K112" s="58"/>
      <c r="L112" s="58"/>
      <c r="M112" s="58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4"/>
      <c r="AA112" s="34"/>
      <c r="AB112" s="34"/>
      <c r="AC112" s="34"/>
      <c r="AD112" s="34"/>
      <c r="AE112" s="34"/>
      <c r="AF112" s="34"/>
      <c r="AG112" s="13"/>
    </row>
    <row r="113" spans="1:33" ht="33.5" x14ac:dyDescent="0.75">
      <c r="B113" s="13"/>
      <c r="C113" s="30"/>
      <c r="D113" s="30"/>
      <c r="E113" s="55" t="s">
        <v>16</v>
      </c>
      <c r="F113" s="55"/>
      <c r="G113" s="56" t="s">
        <v>329</v>
      </c>
      <c r="H113" s="56"/>
      <c r="I113" s="56"/>
      <c r="J113" s="56"/>
      <c r="K113" s="56"/>
      <c r="L113" s="56"/>
      <c r="M113" s="56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13"/>
    </row>
    <row r="114" spans="1:33" ht="33.5" x14ac:dyDescent="0.75">
      <c r="B114" s="13"/>
      <c r="C114" s="30"/>
      <c r="D114" s="30"/>
      <c r="E114" s="30"/>
      <c r="F114" s="30"/>
      <c r="G114" s="56"/>
      <c r="H114" s="56"/>
      <c r="I114" s="56"/>
      <c r="J114" s="56"/>
      <c r="K114" s="56"/>
      <c r="L114" s="56"/>
      <c r="M114" s="56"/>
      <c r="N114" s="30"/>
      <c r="O114" s="32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13"/>
    </row>
    <row r="115" spans="1:33" ht="31" x14ac:dyDescent="0.7">
      <c r="B115" s="13"/>
      <c r="C115" s="8"/>
      <c r="D115" s="8"/>
      <c r="E115" s="8"/>
      <c r="F115" s="8"/>
      <c r="G115" s="8"/>
      <c r="H115" s="8"/>
      <c r="I115" s="8"/>
      <c r="J115" s="8"/>
      <c r="K115" s="8"/>
      <c r="L115" s="9"/>
      <c r="M115" s="9"/>
      <c r="N115" s="10"/>
      <c r="O115" s="9"/>
      <c r="P115" s="8"/>
      <c r="Q115" s="8"/>
      <c r="R115" s="8"/>
      <c r="S115" s="8"/>
      <c r="T115" s="8"/>
      <c r="U115" s="8"/>
      <c r="V115" s="8"/>
      <c r="W115" s="8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</row>
    <row r="116" spans="1:33" ht="31" x14ac:dyDescent="0.7">
      <c r="B116" s="8"/>
      <c r="C116" s="12" t="s">
        <v>11</v>
      </c>
      <c r="D116" s="12"/>
      <c r="E116" s="12"/>
      <c r="F116" s="12"/>
      <c r="G116" s="12"/>
      <c r="H116" s="12"/>
      <c r="I116" s="12"/>
      <c r="J116" s="9"/>
      <c r="K116" s="9"/>
      <c r="L116" s="8"/>
      <c r="M116" s="8"/>
      <c r="N116" s="8"/>
      <c r="O116" s="8"/>
      <c r="P116" s="8"/>
      <c r="Q116" s="8"/>
      <c r="R116" s="8"/>
      <c r="U116" s="8"/>
      <c r="V116" s="8"/>
      <c r="W116" s="8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</row>
    <row r="117" spans="1:33" ht="31" x14ac:dyDescent="0.7">
      <c r="B117" s="11" t="s">
        <v>0</v>
      </c>
      <c r="C117" s="9" t="s">
        <v>593</v>
      </c>
      <c r="D117" s="9"/>
      <c r="E117" s="9"/>
      <c r="F117" s="9"/>
      <c r="G117" s="9"/>
      <c r="H117" s="9"/>
      <c r="I117" s="9"/>
      <c r="J117" s="8"/>
      <c r="K117" s="8"/>
      <c r="L117" s="8"/>
      <c r="M117" s="8"/>
      <c r="N117" s="8"/>
      <c r="O117" s="8"/>
      <c r="P117" s="8"/>
      <c r="Q117" s="8"/>
      <c r="R117" s="8"/>
      <c r="U117" s="8"/>
      <c r="V117" s="8"/>
      <c r="W117" s="8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</row>
    <row r="118" spans="1:33" ht="31" x14ac:dyDescent="0.7">
      <c r="B118" s="11" t="s">
        <v>1</v>
      </c>
      <c r="C118" s="9" t="s">
        <v>594</v>
      </c>
      <c r="D118" s="9"/>
      <c r="E118" s="9"/>
      <c r="F118" s="9"/>
      <c r="G118" s="9"/>
      <c r="H118" s="9"/>
      <c r="I118" s="9"/>
      <c r="J118" s="9"/>
      <c r="K118" s="10"/>
      <c r="L118" s="8"/>
      <c r="M118" s="8"/>
      <c r="N118" s="8"/>
      <c r="O118" s="8"/>
      <c r="P118" s="8"/>
      <c r="Q118" s="8"/>
      <c r="R118" s="8"/>
      <c r="U118" s="8"/>
      <c r="V118" s="8"/>
      <c r="W118" s="8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</row>
    <row r="119" spans="1:33" ht="31" x14ac:dyDescent="0.7">
      <c r="A119" s="2"/>
      <c r="B119" s="11"/>
      <c r="C119" s="9"/>
      <c r="D119" s="9"/>
      <c r="E119" s="9"/>
      <c r="F119" s="9"/>
      <c r="G119" s="9"/>
      <c r="H119" s="9"/>
      <c r="I119" s="9"/>
      <c r="J119" s="9"/>
      <c r="K119" s="8"/>
      <c r="L119" s="10"/>
      <c r="M119" s="10"/>
      <c r="N119" s="10"/>
      <c r="O119" s="10"/>
      <c r="P119" s="10"/>
      <c r="Q119" s="10"/>
      <c r="R119" s="10"/>
      <c r="S119" s="2"/>
      <c r="T119" s="2"/>
      <c r="U119" s="10"/>
      <c r="V119" s="10"/>
      <c r="W119" s="1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spans="1:33" ht="28.5" x14ac:dyDescent="0.6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</row>
    <row r="121" spans="1:33" ht="28.5" x14ac:dyDescent="0.35">
      <c r="A121" s="2"/>
      <c r="B121" s="57"/>
      <c r="C121" s="51" t="s">
        <v>6</v>
      </c>
      <c r="D121" s="51"/>
      <c r="E121" s="51"/>
      <c r="F121" s="51"/>
      <c r="G121" s="51"/>
      <c r="H121" s="51"/>
      <c r="I121" s="51" t="s">
        <v>23</v>
      </c>
      <c r="J121" s="51"/>
      <c r="K121" s="51"/>
      <c r="L121" s="51"/>
      <c r="M121" s="51"/>
      <c r="N121" s="51"/>
      <c r="O121" s="51" t="s">
        <v>7</v>
      </c>
      <c r="P121" s="51"/>
      <c r="Q121" s="51"/>
      <c r="R121" s="51"/>
      <c r="S121" s="51"/>
      <c r="T121" s="51"/>
      <c r="U121" s="51" t="s">
        <v>24</v>
      </c>
      <c r="V121" s="51"/>
      <c r="W121" s="51"/>
      <c r="X121" s="51"/>
      <c r="Y121" s="51"/>
      <c r="Z121" s="51"/>
      <c r="AA121" s="51" t="s">
        <v>25</v>
      </c>
      <c r="AB121" s="51"/>
      <c r="AC121" s="51"/>
      <c r="AD121" s="51"/>
      <c r="AE121" s="51"/>
      <c r="AF121" s="51"/>
      <c r="AG121" s="27"/>
    </row>
    <row r="122" spans="1:33" ht="28.5" x14ac:dyDescent="0.35">
      <c r="A122" s="2"/>
      <c r="B122" s="57"/>
      <c r="C122" s="25" t="s">
        <v>0</v>
      </c>
      <c r="D122" s="25" t="s">
        <v>1</v>
      </c>
      <c r="E122" s="25" t="s">
        <v>2</v>
      </c>
      <c r="F122" s="25" t="s">
        <v>3</v>
      </c>
      <c r="G122" s="25" t="s">
        <v>4</v>
      </c>
      <c r="H122" s="25" t="s">
        <v>5</v>
      </c>
      <c r="I122" s="25" t="s">
        <v>0</v>
      </c>
      <c r="J122" s="25" t="s">
        <v>1</v>
      </c>
      <c r="K122" s="25" t="s">
        <v>2</v>
      </c>
      <c r="L122" s="25" t="s">
        <v>3</v>
      </c>
      <c r="M122" s="25" t="s">
        <v>4</v>
      </c>
      <c r="N122" s="25" t="s">
        <v>5</v>
      </c>
      <c r="O122" s="25" t="s">
        <v>0</v>
      </c>
      <c r="P122" s="25" t="s">
        <v>1</v>
      </c>
      <c r="Q122" s="25" t="s">
        <v>2</v>
      </c>
      <c r="R122" s="25" t="s">
        <v>3</v>
      </c>
      <c r="S122" s="25" t="s">
        <v>4</v>
      </c>
      <c r="T122" s="25" t="s">
        <v>5</v>
      </c>
      <c r="U122" s="25" t="s">
        <v>0</v>
      </c>
      <c r="V122" s="25" t="s">
        <v>1</v>
      </c>
      <c r="W122" s="25" t="s">
        <v>2</v>
      </c>
      <c r="X122" s="25" t="s">
        <v>3</v>
      </c>
      <c r="Y122" s="25" t="s">
        <v>4</v>
      </c>
      <c r="Z122" s="25" t="s">
        <v>5</v>
      </c>
      <c r="AA122" s="25" t="s">
        <v>0</v>
      </c>
      <c r="AB122" s="25" t="s">
        <v>1</v>
      </c>
      <c r="AC122" s="25" t="s">
        <v>2</v>
      </c>
      <c r="AD122" s="25" t="s">
        <v>3</v>
      </c>
      <c r="AE122" s="25" t="s">
        <v>4</v>
      </c>
      <c r="AF122" s="25" t="s">
        <v>5</v>
      </c>
      <c r="AG122" s="28"/>
    </row>
    <row r="123" spans="1:33" ht="28.5" x14ac:dyDescent="0.35">
      <c r="A123" s="2"/>
      <c r="B123" s="26" t="s">
        <v>0</v>
      </c>
      <c r="C123" s="25">
        <v>7</v>
      </c>
      <c r="D123" s="25"/>
      <c r="E123" s="25">
        <v>8</v>
      </c>
      <c r="F123" s="25">
        <v>8</v>
      </c>
      <c r="G123" s="25">
        <v>7</v>
      </c>
      <c r="H123" s="65">
        <v>8</v>
      </c>
      <c r="I123" s="25"/>
      <c r="J123" s="25"/>
      <c r="K123" s="25"/>
      <c r="L123" s="25"/>
      <c r="M123" s="25"/>
      <c r="N123" s="65">
        <v>6</v>
      </c>
      <c r="O123" s="25">
        <v>7</v>
      </c>
      <c r="P123" s="25"/>
      <c r="Q123" s="25">
        <v>7</v>
      </c>
      <c r="R123" s="25">
        <v>8</v>
      </c>
      <c r="S123" s="25">
        <v>7</v>
      </c>
      <c r="T123" s="65">
        <v>8</v>
      </c>
      <c r="U123" s="25">
        <v>7</v>
      </c>
      <c r="V123" s="25"/>
      <c r="W123" s="25">
        <v>7</v>
      </c>
      <c r="X123" s="25">
        <v>7</v>
      </c>
      <c r="Y123" s="25">
        <v>7</v>
      </c>
      <c r="Z123" s="65">
        <v>7</v>
      </c>
      <c r="AA123" s="25">
        <v>6</v>
      </c>
      <c r="AB123" s="25"/>
      <c r="AC123" s="25">
        <v>8</v>
      </c>
      <c r="AD123" s="25">
        <v>8</v>
      </c>
      <c r="AE123" s="25">
        <v>8</v>
      </c>
      <c r="AF123" s="65">
        <v>7</v>
      </c>
      <c r="AG123" s="28"/>
    </row>
    <row r="124" spans="1:33" ht="28.5" x14ac:dyDescent="0.35">
      <c r="A124" s="2"/>
      <c r="B124" s="26" t="s">
        <v>1</v>
      </c>
      <c r="C124" s="25">
        <v>8</v>
      </c>
      <c r="D124" s="25"/>
      <c r="E124" s="25">
        <v>9</v>
      </c>
      <c r="F124" s="25">
        <v>8</v>
      </c>
      <c r="G124" s="25">
        <v>9</v>
      </c>
      <c r="H124" s="66"/>
      <c r="I124" s="25"/>
      <c r="J124" s="25"/>
      <c r="K124" s="25"/>
      <c r="L124" s="25"/>
      <c r="M124" s="25"/>
      <c r="N124" s="66"/>
      <c r="O124" s="25">
        <v>8</v>
      </c>
      <c r="P124" s="25"/>
      <c r="Q124" s="25">
        <v>7</v>
      </c>
      <c r="R124" s="25">
        <v>8</v>
      </c>
      <c r="S124" s="25">
        <v>8</v>
      </c>
      <c r="T124" s="66"/>
      <c r="U124" s="25">
        <v>7</v>
      </c>
      <c r="V124" s="25"/>
      <c r="W124" s="25">
        <v>7</v>
      </c>
      <c r="X124" s="25">
        <v>7</v>
      </c>
      <c r="Y124" s="25">
        <v>7</v>
      </c>
      <c r="Z124" s="66"/>
      <c r="AA124" s="25">
        <v>7</v>
      </c>
      <c r="AB124" s="25"/>
      <c r="AC124" s="25">
        <v>7</v>
      </c>
      <c r="AD124" s="25">
        <v>8</v>
      </c>
      <c r="AE124" s="25">
        <v>8</v>
      </c>
      <c r="AF124" s="66"/>
      <c r="AG124" s="28"/>
    </row>
    <row r="125" spans="1:33" ht="28.5" x14ac:dyDescent="0.35">
      <c r="A125" s="2"/>
      <c r="B125" s="25"/>
      <c r="C125" s="29">
        <f>SUM(C123:C124)/2</f>
        <v>7.5</v>
      </c>
      <c r="D125" s="29"/>
      <c r="E125" s="29">
        <f>SUM(E123:E124)/2</f>
        <v>8.5</v>
      </c>
      <c r="F125" s="29">
        <f>SUM(F123:F124)/2</f>
        <v>8</v>
      </c>
      <c r="G125" s="29">
        <f>SUM(G123:G124)/2</f>
        <v>8</v>
      </c>
      <c r="H125" s="67"/>
      <c r="I125" s="29">
        <v>6</v>
      </c>
      <c r="J125" s="29"/>
      <c r="K125" s="29">
        <v>6</v>
      </c>
      <c r="L125" s="29">
        <v>5</v>
      </c>
      <c r="M125" s="29">
        <v>5</v>
      </c>
      <c r="N125" s="67"/>
      <c r="O125" s="29">
        <f>SUM(O123:O124)/2</f>
        <v>7.5</v>
      </c>
      <c r="P125" s="29"/>
      <c r="Q125" s="29">
        <f>SUM(Q123:Q124)/2</f>
        <v>7</v>
      </c>
      <c r="R125" s="29">
        <f>SUM(R123:R124)/2</f>
        <v>8</v>
      </c>
      <c r="S125" s="29">
        <f>SUM(S123:S124)/2</f>
        <v>7.5</v>
      </c>
      <c r="T125" s="67"/>
      <c r="U125" s="29">
        <f>SUM(U123:U124)/2</f>
        <v>7</v>
      </c>
      <c r="V125" s="29"/>
      <c r="W125" s="29">
        <f>SUM(W123:W124)/2</f>
        <v>7</v>
      </c>
      <c r="X125" s="29">
        <f>SUM(X123:X124)/2</f>
        <v>7</v>
      </c>
      <c r="Y125" s="29">
        <f>SUM(Y123:Y124)/2</f>
        <v>7</v>
      </c>
      <c r="Z125" s="67"/>
      <c r="AA125" s="29">
        <f>SUM(AA123:AA124)/2</f>
        <v>6.5</v>
      </c>
      <c r="AB125" s="29"/>
      <c r="AC125" s="29">
        <f>SUM(AC123:AC124)/2</f>
        <v>7.5</v>
      </c>
      <c r="AD125" s="29">
        <f>SUM(AD123:AD124)/2</f>
        <v>8</v>
      </c>
      <c r="AE125" s="29">
        <f>SUM(AE123:AE124)/2</f>
        <v>8</v>
      </c>
      <c r="AF125" s="67"/>
      <c r="AG125" s="28"/>
    </row>
    <row r="126" spans="1:33" ht="28.5" x14ac:dyDescent="0.35">
      <c r="A126" s="2"/>
      <c r="B126" s="25"/>
      <c r="C126" s="50">
        <f>SUM(C125:E125)/2</f>
        <v>8</v>
      </c>
      <c r="D126" s="50"/>
      <c r="E126" s="50"/>
      <c r="F126" s="50">
        <f>(F125+G125+H123)/3</f>
        <v>8</v>
      </c>
      <c r="G126" s="50"/>
      <c r="H126" s="50"/>
      <c r="I126" s="50">
        <f>SUM(I125:K125)/2</f>
        <v>6</v>
      </c>
      <c r="J126" s="50"/>
      <c r="K126" s="50"/>
      <c r="L126" s="50">
        <f>(L125+M125+N123)/3</f>
        <v>5.333333333333333</v>
      </c>
      <c r="M126" s="50"/>
      <c r="N126" s="50"/>
      <c r="O126" s="50">
        <f>SUM(O125:Q125)/2</f>
        <v>7.25</v>
      </c>
      <c r="P126" s="50"/>
      <c r="Q126" s="50"/>
      <c r="R126" s="50">
        <f>(R125+S125+T123)/3</f>
        <v>7.833333333333333</v>
      </c>
      <c r="S126" s="50"/>
      <c r="T126" s="50"/>
      <c r="U126" s="50">
        <f>SUM(U125:W125)/2</f>
        <v>7</v>
      </c>
      <c r="V126" s="50"/>
      <c r="W126" s="50"/>
      <c r="X126" s="50">
        <f>(X125+Y125+Z123)/3</f>
        <v>7</v>
      </c>
      <c r="Y126" s="50"/>
      <c r="Z126" s="50"/>
      <c r="AA126" s="50">
        <f>SUM(AA125:AC125)/2</f>
        <v>7</v>
      </c>
      <c r="AB126" s="50"/>
      <c r="AC126" s="50"/>
      <c r="AD126" s="50">
        <f>(AD125+AE125+AF123)/3</f>
        <v>7.666666666666667</v>
      </c>
      <c r="AE126" s="50"/>
      <c r="AF126" s="50"/>
      <c r="AG126" s="28"/>
    </row>
    <row r="127" spans="1:33" ht="28.5" x14ac:dyDescent="0.35">
      <c r="A127" s="2"/>
      <c r="B127" s="25"/>
      <c r="C127" s="50">
        <f>C126+F126</f>
        <v>16</v>
      </c>
      <c r="D127" s="50"/>
      <c r="E127" s="50"/>
      <c r="F127" s="50"/>
      <c r="G127" s="50"/>
      <c r="H127" s="50"/>
      <c r="I127" s="50">
        <f>I126+L126</f>
        <v>11.333333333333332</v>
      </c>
      <c r="J127" s="50"/>
      <c r="K127" s="50"/>
      <c r="L127" s="50"/>
      <c r="M127" s="50"/>
      <c r="N127" s="50"/>
      <c r="O127" s="50">
        <f>O126+R126</f>
        <v>15.083333333333332</v>
      </c>
      <c r="P127" s="50"/>
      <c r="Q127" s="50"/>
      <c r="R127" s="50"/>
      <c r="S127" s="50"/>
      <c r="T127" s="50"/>
      <c r="U127" s="50">
        <f>U126+X126</f>
        <v>14</v>
      </c>
      <c r="V127" s="50"/>
      <c r="W127" s="50"/>
      <c r="X127" s="50"/>
      <c r="Y127" s="50"/>
      <c r="Z127" s="50"/>
      <c r="AA127" s="50">
        <f>AA126+AD126</f>
        <v>14.666666666666668</v>
      </c>
      <c r="AB127" s="50"/>
      <c r="AC127" s="50"/>
      <c r="AD127" s="50"/>
      <c r="AE127" s="50"/>
      <c r="AF127" s="50"/>
      <c r="AG127" s="28"/>
    </row>
    <row r="128" spans="1:33" ht="28.5" x14ac:dyDescent="0.65">
      <c r="A128" s="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28"/>
    </row>
    <row r="129" spans="1:33" ht="28.5" x14ac:dyDescent="0.65">
      <c r="A129" s="13"/>
      <c r="AG129" s="13"/>
    </row>
    <row r="130" spans="1:33" ht="28.5" x14ac:dyDescent="0.65">
      <c r="A130" s="13"/>
      <c r="B130" s="46" t="s">
        <v>12</v>
      </c>
      <c r="C130" s="46"/>
      <c r="D130" s="46"/>
      <c r="E130" s="47">
        <f>SUM(C127:AF127)</f>
        <v>71.083333333333329</v>
      </c>
      <c r="F130" s="47"/>
      <c r="G130" s="15" t="s">
        <v>13</v>
      </c>
      <c r="H130" s="15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</row>
    <row r="131" spans="1:33" ht="28.5" x14ac:dyDescent="0.6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</row>
    <row r="132" spans="1:33" ht="28.5" x14ac:dyDescent="0.65">
      <c r="A132" s="13"/>
      <c r="B132" s="46" t="s">
        <v>14</v>
      </c>
      <c r="C132" s="46"/>
      <c r="D132" s="46"/>
      <c r="E132" s="46"/>
      <c r="F132" s="13"/>
      <c r="G132" s="48" t="str" cm="1">
        <f t="array" ref="G132">_xlfn.IFS(E130&lt;40,"Диплом",E130&lt;60,"Бронзовая медаль",E130&lt;80,"Серебряная медаль",E130&lt;100,"Золотая медаль")</f>
        <v>Серебряная медаль</v>
      </c>
      <c r="H132" s="48"/>
      <c r="I132" s="48"/>
      <c r="J132" s="48"/>
      <c r="K132" s="48"/>
      <c r="L132" s="48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</row>
    <row r="133" spans="1:33" ht="28.5" x14ac:dyDescent="0.65">
      <c r="A133" s="13"/>
      <c r="B133" s="14"/>
      <c r="C133" s="14"/>
      <c r="D133" s="14"/>
      <c r="E133" s="14"/>
      <c r="F133" s="13"/>
      <c r="G133" s="36"/>
      <c r="H133" s="36"/>
      <c r="I133" s="36"/>
      <c r="J133" s="36"/>
      <c r="K133" s="36"/>
      <c r="L133" s="36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</row>
    <row r="134" spans="1:33" ht="28.5" x14ac:dyDescent="0.6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</row>
    <row r="135" spans="1:33" ht="28.5" x14ac:dyDescent="0.65">
      <c r="A135" s="13"/>
      <c r="B135" s="3"/>
      <c r="C135" s="3"/>
      <c r="D135" s="19" t="s">
        <v>22</v>
      </c>
      <c r="E135" s="19"/>
      <c r="F135" s="19"/>
      <c r="G135" s="19"/>
      <c r="I135" s="3"/>
      <c r="J135" s="3"/>
      <c r="K135" s="19" t="s">
        <v>23</v>
      </c>
      <c r="L135" s="19"/>
      <c r="M135" s="19"/>
      <c r="O135" s="3"/>
      <c r="P135" s="3"/>
      <c r="Q135" s="19" t="s">
        <v>7</v>
      </c>
      <c r="R135" s="19"/>
      <c r="W135" s="19" t="s">
        <v>24</v>
      </c>
      <c r="X135" s="19"/>
      <c r="Y135" s="3"/>
      <c r="AB135" s="3"/>
      <c r="AC135" s="3"/>
      <c r="AD135" s="19" t="s">
        <v>25</v>
      </c>
      <c r="AE135" s="3"/>
      <c r="AF135" s="3"/>
      <c r="AG135" s="13"/>
    </row>
    <row r="136" spans="1:33" ht="28.5" x14ac:dyDescent="0.65">
      <c r="A136" s="13"/>
      <c r="B136" s="49" t="s">
        <v>15</v>
      </c>
      <c r="C136" s="49"/>
      <c r="D136" s="17"/>
      <c r="E136" s="17"/>
      <c r="F136" s="17"/>
      <c r="G136" s="18"/>
      <c r="I136" s="37" t="s">
        <v>15</v>
      </c>
      <c r="J136" s="37"/>
      <c r="K136" s="17"/>
      <c r="L136" s="17"/>
      <c r="M136" s="3"/>
      <c r="O136" s="37" t="s">
        <v>15</v>
      </c>
      <c r="P136" s="37"/>
      <c r="Q136" s="17"/>
      <c r="R136" s="17"/>
      <c r="V136" s="40" t="s">
        <v>15</v>
      </c>
      <c r="W136" s="37"/>
      <c r="X136" s="17"/>
      <c r="Y136" s="3"/>
      <c r="AB136" s="37" t="s">
        <v>15</v>
      </c>
      <c r="AC136" s="37"/>
      <c r="AD136" s="17"/>
      <c r="AE136" s="3"/>
      <c r="AF136" s="3"/>
      <c r="AG136" s="13"/>
    </row>
    <row r="137" spans="1:33" ht="46" x14ac:dyDescent="0.35">
      <c r="H137" s="62" t="s">
        <v>26</v>
      </c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</row>
    <row r="138" spans="1:33" ht="46" x14ac:dyDescent="1">
      <c r="C138" s="3"/>
      <c r="D138" s="3"/>
      <c r="E138" s="3"/>
      <c r="F138" s="3"/>
      <c r="G138" s="3"/>
      <c r="H138" s="21"/>
      <c r="I138" s="21"/>
      <c r="J138" s="21"/>
      <c r="L138" s="24"/>
      <c r="M138" s="24"/>
      <c r="N138" s="24"/>
      <c r="O138" s="24"/>
      <c r="P138" s="24" t="s">
        <v>21</v>
      </c>
      <c r="Q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 spans="1:33" ht="46" x14ac:dyDescent="1">
      <c r="C139" s="3"/>
      <c r="D139" s="3"/>
      <c r="E139" s="3"/>
      <c r="F139" s="3"/>
      <c r="G139" s="3"/>
      <c r="H139" s="23"/>
      <c r="I139" s="23"/>
      <c r="J139" s="23"/>
      <c r="K139" s="23"/>
      <c r="L139" s="23"/>
      <c r="M139" s="24"/>
      <c r="N139" s="21"/>
      <c r="O139" s="21"/>
      <c r="P139" s="21"/>
      <c r="Q139" s="21"/>
      <c r="R139" s="21"/>
      <c r="S139" s="21"/>
      <c r="T139" s="22"/>
      <c r="U139" s="21"/>
      <c r="V139" s="21"/>
      <c r="W139" s="21"/>
      <c r="X139" s="21"/>
      <c r="Y139" s="21"/>
      <c r="AC139" s="3"/>
    </row>
    <row r="140" spans="1:33" ht="46" x14ac:dyDescent="1">
      <c r="C140" s="5"/>
      <c r="D140" s="5"/>
      <c r="E140" s="5"/>
      <c r="H140" s="21"/>
      <c r="I140" s="21"/>
      <c r="J140" s="63" t="s">
        <v>120</v>
      </c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"/>
      <c r="AD140" s="7"/>
    </row>
    <row r="141" spans="1:33" ht="33.5" x14ac:dyDescent="0.75">
      <c r="B141" s="13"/>
      <c r="C141" s="30"/>
      <c r="D141" s="30"/>
      <c r="E141" s="30"/>
      <c r="F141" s="30"/>
      <c r="G141" s="30"/>
      <c r="H141" s="30"/>
      <c r="I141" s="30"/>
      <c r="J141" s="30"/>
      <c r="K141" s="30"/>
      <c r="L141" s="31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13"/>
    </row>
    <row r="142" spans="1:33" ht="33.5" x14ac:dyDescent="0.75">
      <c r="B142" s="13"/>
      <c r="C142" s="30"/>
      <c r="D142" s="30"/>
      <c r="E142" s="30"/>
      <c r="F142" s="30"/>
      <c r="G142" s="58" t="s">
        <v>595</v>
      </c>
      <c r="H142" s="58"/>
      <c r="I142" s="58"/>
      <c r="J142" s="58"/>
      <c r="K142" s="58"/>
      <c r="L142" s="58"/>
      <c r="M142" s="58"/>
      <c r="N142" s="30"/>
      <c r="O142" s="30"/>
      <c r="P142" s="30"/>
      <c r="Q142" s="30"/>
      <c r="R142" s="30"/>
      <c r="S142" s="30"/>
      <c r="T142" s="30"/>
      <c r="U142" s="32"/>
      <c r="V142" s="32"/>
      <c r="W142" s="30"/>
      <c r="X142" s="30"/>
      <c r="Y142" s="30"/>
      <c r="Z142" s="30"/>
      <c r="AA142" s="30"/>
      <c r="AB142" s="30"/>
      <c r="AC142" s="30"/>
      <c r="AD142" s="32"/>
      <c r="AE142" s="30"/>
      <c r="AF142" s="30"/>
      <c r="AG142" s="13"/>
    </row>
    <row r="143" spans="1:33" ht="33.5" x14ac:dyDescent="0.75">
      <c r="B143" s="13"/>
      <c r="C143" s="30"/>
      <c r="D143" s="30"/>
      <c r="E143" s="30"/>
      <c r="F143" s="30"/>
      <c r="G143" s="58"/>
      <c r="H143" s="58"/>
      <c r="I143" s="58"/>
      <c r="J143" s="58"/>
      <c r="K143" s="58"/>
      <c r="L143" s="58"/>
      <c r="M143" s="58"/>
      <c r="N143" s="59" t="s">
        <v>9</v>
      </c>
      <c r="O143" s="59"/>
      <c r="P143" s="59"/>
      <c r="Q143" s="59"/>
      <c r="R143" s="59"/>
      <c r="S143" s="60" t="s">
        <v>525</v>
      </c>
      <c r="T143" s="60"/>
      <c r="U143" s="60"/>
      <c r="V143" s="60"/>
      <c r="W143" s="60"/>
      <c r="X143" s="60"/>
      <c r="Y143" s="30"/>
      <c r="Z143" s="61" t="s">
        <v>10</v>
      </c>
      <c r="AA143" s="61"/>
      <c r="AB143" s="61"/>
      <c r="AC143" s="33" t="s">
        <v>585</v>
      </c>
      <c r="AD143" s="32"/>
      <c r="AE143" s="30"/>
      <c r="AF143" s="30"/>
      <c r="AG143" s="13"/>
    </row>
    <row r="144" spans="1:33" ht="33.5" x14ac:dyDescent="0.75">
      <c r="B144" s="13"/>
      <c r="C144" s="30"/>
      <c r="D144" s="55" t="s">
        <v>8</v>
      </c>
      <c r="E144" s="55"/>
      <c r="F144" s="55"/>
      <c r="G144" s="58"/>
      <c r="H144" s="58"/>
      <c r="I144" s="58"/>
      <c r="J144" s="58"/>
      <c r="K144" s="58"/>
      <c r="L144" s="58"/>
      <c r="M144" s="58"/>
      <c r="N144" s="59"/>
      <c r="O144" s="59"/>
      <c r="P144" s="59"/>
      <c r="Q144" s="59"/>
      <c r="R144" s="59"/>
      <c r="S144" s="60"/>
      <c r="T144" s="60"/>
      <c r="U144" s="60"/>
      <c r="V144" s="60"/>
      <c r="W144" s="60"/>
      <c r="X144" s="60"/>
      <c r="Y144" s="30"/>
      <c r="Z144" s="68" t="s">
        <v>584</v>
      </c>
      <c r="AA144" s="68"/>
      <c r="AB144" s="68"/>
      <c r="AC144" s="68"/>
      <c r="AD144" s="68"/>
      <c r="AE144" s="68"/>
      <c r="AF144" s="34"/>
      <c r="AG144" s="13"/>
    </row>
    <row r="145" spans="1:33" ht="33.5" x14ac:dyDescent="0.75">
      <c r="B145" s="13"/>
      <c r="C145" s="30"/>
      <c r="D145" s="30"/>
      <c r="E145" s="30"/>
      <c r="F145" s="30"/>
      <c r="G145" s="58"/>
      <c r="H145" s="58"/>
      <c r="I145" s="58"/>
      <c r="J145" s="58"/>
      <c r="K145" s="58"/>
      <c r="L145" s="58"/>
      <c r="M145" s="58"/>
      <c r="N145" s="30"/>
      <c r="O145" s="35"/>
      <c r="P145" s="30"/>
      <c r="Q145" s="30"/>
      <c r="R145" s="35"/>
      <c r="S145" s="4"/>
      <c r="T145" s="4"/>
      <c r="U145" s="4"/>
      <c r="V145" s="4"/>
      <c r="W145" s="4"/>
      <c r="X145" s="4"/>
      <c r="Y145" s="32"/>
      <c r="Z145" s="68"/>
      <c r="AA145" s="68"/>
      <c r="AB145" s="68"/>
      <c r="AC145" s="68"/>
      <c r="AD145" s="68"/>
      <c r="AE145" s="68"/>
      <c r="AF145" s="34"/>
      <c r="AG145" s="13"/>
    </row>
    <row r="146" spans="1:33" ht="33.5" x14ac:dyDescent="0.75">
      <c r="B146" s="13"/>
      <c r="C146" s="30"/>
      <c r="D146" s="30"/>
      <c r="E146" s="35"/>
      <c r="F146" s="35"/>
      <c r="G146" s="58"/>
      <c r="H146" s="58"/>
      <c r="I146" s="58"/>
      <c r="J146" s="58"/>
      <c r="K146" s="58"/>
      <c r="L146" s="58"/>
      <c r="M146" s="58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4"/>
      <c r="AA146" s="34"/>
      <c r="AB146" s="34"/>
      <c r="AC146" s="34"/>
      <c r="AD146" s="34"/>
      <c r="AE146" s="34"/>
      <c r="AF146" s="34"/>
      <c r="AG146" s="13"/>
    </row>
    <row r="147" spans="1:33" ht="33.5" x14ac:dyDescent="0.75">
      <c r="B147" s="13"/>
      <c r="C147" s="30"/>
      <c r="D147" s="30"/>
      <c r="E147" s="55" t="s">
        <v>16</v>
      </c>
      <c r="F147" s="55"/>
      <c r="G147" s="56" t="s">
        <v>283</v>
      </c>
      <c r="H147" s="56"/>
      <c r="I147" s="56"/>
      <c r="J147" s="56"/>
      <c r="K147" s="56"/>
      <c r="L147" s="56"/>
      <c r="M147" s="56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13"/>
    </row>
    <row r="148" spans="1:33" ht="33.5" x14ac:dyDescent="0.75">
      <c r="B148" s="13"/>
      <c r="C148" s="30"/>
      <c r="D148" s="30"/>
      <c r="E148" s="30"/>
      <c r="F148" s="30"/>
      <c r="G148" s="56"/>
      <c r="H148" s="56"/>
      <c r="I148" s="56"/>
      <c r="J148" s="56"/>
      <c r="K148" s="56"/>
      <c r="L148" s="56"/>
      <c r="M148" s="56"/>
      <c r="N148" s="30"/>
      <c r="O148" s="32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13"/>
    </row>
    <row r="149" spans="1:33" ht="31" x14ac:dyDescent="0.7">
      <c r="B149" s="13"/>
      <c r="C149" s="8"/>
      <c r="D149" s="8"/>
      <c r="E149" s="8"/>
      <c r="F149" s="8"/>
      <c r="G149" s="8"/>
      <c r="H149" s="8"/>
      <c r="I149" s="8"/>
      <c r="J149" s="8"/>
      <c r="K149" s="8"/>
      <c r="L149" s="9"/>
      <c r="M149" s="9"/>
      <c r="N149" s="10"/>
      <c r="O149" s="9"/>
      <c r="P149" s="8"/>
      <c r="Q149" s="8"/>
      <c r="R149" s="8"/>
      <c r="S149" s="8"/>
      <c r="T149" s="8"/>
      <c r="U149" s="8"/>
      <c r="V149" s="8"/>
      <c r="W149" s="8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</row>
    <row r="150" spans="1:33" ht="31" x14ac:dyDescent="0.7">
      <c r="B150" s="8"/>
      <c r="C150" s="12" t="s">
        <v>11</v>
      </c>
      <c r="D150" s="12"/>
      <c r="E150" s="12"/>
      <c r="F150" s="12"/>
      <c r="G150" s="12"/>
      <c r="H150" s="12"/>
      <c r="I150" s="12"/>
      <c r="J150" s="9"/>
      <c r="K150" s="9"/>
      <c r="L150" s="8"/>
      <c r="M150" s="8"/>
      <c r="N150" s="8"/>
      <c r="O150" s="8"/>
      <c r="P150" s="8"/>
      <c r="Q150" s="8"/>
      <c r="R150" s="8"/>
      <c r="U150" s="8"/>
      <c r="V150" s="8"/>
      <c r="W150" s="8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</row>
    <row r="151" spans="1:33" ht="31" x14ac:dyDescent="0.7">
      <c r="B151" s="11" t="s">
        <v>0</v>
      </c>
      <c r="C151" s="9" t="s">
        <v>596</v>
      </c>
      <c r="D151" s="9"/>
      <c r="E151" s="9"/>
      <c r="F151" s="9"/>
      <c r="G151" s="9"/>
      <c r="H151" s="9"/>
      <c r="I151" s="9"/>
      <c r="J151" s="8"/>
      <c r="K151" s="8"/>
      <c r="L151" s="8"/>
      <c r="M151" s="8"/>
      <c r="N151" s="8"/>
      <c r="O151" s="8"/>
      <c r="P151" s="8"/>
      <c r="Q151" s="8"/>
      <c r="R151" s="8"/>
      <c r="U151" s="8"/>
      <c r="V151" s="8"/>
      <c r="W151" s="8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</row>
    <row r="152" spans="1:33" ht="31" x14ac:dyDescent="0.7">
      <c r="B152" s="11" t="s">
        <v>1</v>
      </c>
      <c r="C152" s="9" t="s">
        <v>597</v>
      </c>
      <c r="D152" s="9"/>
      <c r="E152" s="9"/>
      <c r="F152" s="9"/>
      <c r="G152" s="9"/>
      <c r="H152" s="9"/>
      <c r="I152" s="9"/>
      <c r="J152" s="9"/>
      <c r="K152" s="10"/>
      <c r="L152" s="8"/>
      <c r="M152" s="8"/>
      <c r="N152" s="8"/>
      <c r="O152" s="8"/>
      <c r="P152" s="8"/>
      <c r="Q152" s="8"/>
      <c r="R152" s="8"/>
      <c r="U152" s="8"/>
      <c r="V152" s="8"/>
      <c r="W152" s="8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</row>
    <row r="153" spans="1:33" ht="31" x14ac:dyDescent="0.7">
      <c r="A153" s="2"/>
      <c r="B153" s="11" t="s">
        <v>2</v>
      </c>
      <c r="C153" s="9" t="s">
        <v>598</v>
      </c>
      <c r="D153" s="9"/>
      <c r="E153" s="9"/>
      <c r="F153" s="9"/>
      <c r="G153" s="9"/>
      <c r="H153" s="9"/>
      <c r="I153" s="9"/>
      <c r="J153" s="9"/>
      <c r="K153" s="8"/>
      <c r="L153" s="10"/>
      <c r="M153" s="10"/>
      <c r="N153" s="10"/>
      <c r="O153" s="10"/>
      <c r="P153" s="10"/>
      <c r="Q153" s="10"/>
      <c r="R153" s="10"/>
      <c r="S153" s="2"/>
      <c r="T153" s="2"/>
      <c r="U153" s="10"/>
      <c r="V153" s="10"/>
      <c r="W153" s="1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spans="1:33" ht="28.5" x14ac:dyDescent="0.6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</row>
    <row r="155" spans="1:33" ht="28.5" customHeight="1" x14ac:dyDescent="0.35">
      <c r="A155" s="2"/>
      <c r="B155" s="57"/>
      <c r="C155" s="51" t="s">
        <v>6</v>
      </c>
      <c r="D155" s="51"/>
      <c r="E155" s="51"/>
      <c r="F155" s="51"/>
      <c r="G155" s="51"/>
      <c r="H155" s="51"/>
      <c r="I155" s="51" t="s">
        <v>23</v>
      </c>
      <c r="J155" s="51"/>
      <c r="K155" s="51"/>
      <c r="L155" s="51"/>
      <c r="M155" s="51"/>
      <c r="N155" s="51"/>
      <c r="O155" s="51" t="s">
        <v>7</v>
      </c>
      <c r="P155" s="51"/>
      <c r="Q155" s="51"/>
      <c r="R155" s="51"/>
      <c r="S155" s="51"/>
      <c r="T155" s="51"/>
      <c r="U155" s="51" t="s">
        <v>24</v>
      </c>
      <c r="V155" s="51"/>
      <c r="W155" s="51"/>
      <c r="X155" s="51"/>
      <c r="Y155" s="51"/>
      <c r="Z155" s="51"/>
      <c r="AA155" s="51" t="s">
        <v>25</v>
      </c>
      <c r="AB155" s="51"/>
      <c r="AC155" s="51"/>
      <c r="AD155" s="51"/>
      <c r="AE155" s="51"/>
      <c r="AF155" s="51"/>
      <c r="AG155" s="27"/>
    </row>
    <row r="156" spans="1:33" ht="28.5" x14ac:dyDescent="0.35">
      <c r="A156" s="2"/>
      <c r="B156" s="57"/>
      <c r="C156" s="25" t="s">
        <v>0</v>
      </c>
      <c r="D156" s="25" t="s">
        <v>1</v>
      </c>
      <c r="E156" s="25" t="s">
        <v>2</v>
      </c>
      <c r="F156" s="25" t="s">
        <v>3</v>
      </c>
      <c r="G156" s="25" t="s">
        <v>4</v>
      </c>
      <c r="H156" s="25" t="s">
        <v>5</v>
      </c>
      <c r="I156" s="25" t="s">
        <v>0</v>
      </c>
      <c r="J156" s="25" t="s">
        <v>1</v>
      </c>
      <c r="K156" s="25" t="s">
        <v>2</v>
      </c>
      <c r="L156" s="25" t="s">
        <v>3</v>
      </c>
      <c r="M156" s="25" t="s">
        <v>4</v>
      </c>
      <c r="N156" s="25" t="s">
        <v>5</v>
      </c>
      <c r="O156" s="25" t="s">
        <v>0</v>
      </c>
      <c r="P156" s="25" t="s">
        <v>1</v>
      </c>
      <c r="Q156" s="25" t="s">
        <v>2</v>
      </c>
      <c r="R156" s="25" t="s">
        <v>3</v>
      </c>
      <c r="S156" s="25" t="s">
        <v>4</v>
      </c>
      <c r="T156" s="25" t="s">
        <v>5</v>
      </c>
      <c r="U156" s="25" t="s">
        <v>0</v>
      </c>
      <c r="V156" s="25" t="s">
        <v>1</v>
      </c>
      <c r="W156" s="25" t="s">
        <v>2</v>
      </c>
      <c r="X156" s="25" t="s">
        <v>3</v>
      </c>
      <c r="Y156" s="25" t="s">
        <v>4</v>
      </c>
      <c r="Z156" s="25" t="s">
        <v>5</v>
      </c>
      <c r="AA156" s="25" t="s">
        <v>0</v>
      </c>
      <c r="AB156" s="25" t="s">
        <v>1</v>
      </c>
      <c r="AC156" s="25" t="s">
        <v>2</v>
      </c>
      <c r="AD156" s="25" t="s">
        <v>3</v>
      </c>
      <c r="AE156" s="25" t="s">
        <v>4</v>
      </c>
      <c r="AF156" s="25" t="s">
        <v>5</v>
      </c>
      <c r="AG156" s="28"/>
    </row>
    <row r="157" spans="1:33" ht="28.5" x14ac:dyDescent="0.35">
      <c r="A157" s="2"/>
      <c r="B157" s="26" t="s">
        <v>0</v>
      </c>
      <c r="C157" s="25">
        <v>6</v>
      </c>
      <c r="D157" s="25"/>
      <c r="E157" s="25">
        <v>6</v>
      </c>
      <c r="F157" s="25">
        <v>5</v>
      </c>
      <c r="G157" s="25">
        <v>6</v>
      </c>
      <c r="H157" s="52">
        <v>6</v>
      </c>
      <c r="I157" s="25"/>
      <c r="J157" s="25"/>
      <c r="K157" s="25"/>
      <c r="L157" s="25"/>
      <c r="M157" s="25"/>
      <c r="N157" s="52">
        <v>4</v>
      </c>
      <c r="O157" s="25">
        <v>8</v>
      </c>
      <c r="P157" s="25"/>
      <c r="Q157" s="25">
        <v>7</v>
      </c>
      <c r="R157" s="25">
        <v>7</v>
      </c>
      <c r="S157" s="25">
        <v>7</v>
      </c>
      <c r="T157" s="52">
        <v>8</v>
      </c>
      <c r="U157" s="25">
        <v>5</v>
      </c>
      <c r="V157" s="25"/>
      <c r="W157" s="25">
        <v>7</v>
      </c>
      <c r="X157" s="25">
        <v>5</v>
      </c>
      <c r="Y157" s="25">
        <v>5</v>
      </c>
      <c r="Z157" s="52">
        <v>5</v>
      </c>
      <c r="AA157" s="25">
        <v>7</v>
      </c>
      <c r="AB157" s="25"/>
      <c r="AC157" s="25">
        <v>6</v>
      </c>
      <c r="AD157" s="25">
        <v>7</v>
      </c>
      <c r="AE157" s="25">
        <v>7</v>
      </c>
      <c r="AF157" s="52">
        <v>7</v>
      </c>
      <c r="AG157" s="28"/>
    </row>
    <row r="158" spans="1:33" ht="28.5" x14ac:dyDescent="0.35">
      <c r="A158" s="2"/>
      <c r="B158" s="26" t="s">
        <v>1</v>
      </c>
      <c r="C158" s="25">
        <v>6</v>
      </c>
      <c r="D158" s="25"/>
      <c r="E158" s="25">
        <v>6</v>
      </c>
      <c r="F158" s="25">
        <v>7</v>
      </c>
      <c r="G158" s="25">
        <v>6</v>
      </c>
      <c r="H158" s="53"/>
      <c r="I158" s="25"/>
      <c r="J158" s="25"/>
      <c r="K158" s="25"/>
      <c r="L158" s="25"/>
      <c r="M158" s="25"/>
      <c r="N158" s="53"/>
      <c r="O158" s="25">
        <v>8</v>
      </c>
      <c r="P158" s="25"/>
      <c r="Q158" s="25">
        <v>8</v>
      </c>
      <c r="R158" s="25">
        <v>7</v>
      </c>
      <c r="S158" s="25">
        <v>8</v>
      </c>
      <c r="T158" s="53"/>
      <c r="U158" s="25">
        <v>5</v>
      </c>
      <c r="V158" s="25"/>
      <c r="W158" s="25">
        <v>5</v>
      </c>
      <c r="X158" s="25">
        <v>5</v>
      </c>
      <c r="Y158" s="25">
        <v>5</v>
      </c>
      <c r="Z158" s="53"/>
      <c r="AA158" s="25">
        <v>7</v>
      </c>
      <c r="AB158" s="25"/>
      <c r="AC158" s="25">
        <v>7</v>
      </c>
      <c r="AD158" s="25">
        <v>7</v>
      </c>
      <c r="AE158" s="25">
        <v>7</v>
      </c>
      <c r="AF158" s="53"/>
      <c r="AG158" s="28"/>
    </row>
    <row r="159" spans="1:33" ht="28.5" x14ac:dyDescent="0.35">
      <c r="A159" s="2"/>
      <c r="B159" s="26" t="s">
        <v>2</v>
      </c>
      <c r="C159" s="25">
        <v>7</v>
      </c>
      <c r="D159" s="25"/>
      <c r="E159" s="25">
        <v>7</v>
      </c>
      <c r="F159" s="25">
        <v>8</v>
      </c>
      <c r="G159" s="25">
        <v>7</v>
      </c>
      <c r="H159" s="53"/>
      <c r="I159" s="25"/>
      <c r="J159" s="25"/>
      <c r="K159" s="25"/>
      <c r="L159" s="25"/>
      <c r="M159" s="25"/>
      <c r="N159" s="53"/>
      <c r="O159" s="25">
        <v>8</v>
      </c>
      <c r="P159" s="25"/>
      <c r="Q159" s="25">
        <v>8</v>
      </c>
      <c r="R159" s="25">
        <v>8</v>
      </c>
      <c r="S159" s="25">
        <v>8</v>
      </c>
      <c r="T159" s="53"/>
      <c r="U159" s="25">
        <v>5</v>
      </c>
      <c r="V159" s="25"/>
      <c r="W159" s="25">
        <v>5</v>
      </c>
      <c r="X159" s="25">
        <v>5</v>
      </c>
      <c r="Y159" s="25">
        <v>5</v>
      </c>
      <c r="Z159" s="53"/>
      <c r="AA159" s="25">
        <v>7</v>
      </c>
      <c r="AB159" s="25"/>
      <c r="AC159" s="25">
        <v>6</v>
      </c>
      <c r="AD159" s="25">
        <v>7</v>
      </c>
      <c r="AE159" s="25">
        <v>7</v>
      </c>
      <c r="AF159" s="53"/>
      <c r="AG159" s="28"/>
    </row>
    <row r="160" spans="1:33" ht="28.5" x14ac:dyDescent="0.35">
      <c r="A160" s="2"/>
      <c r="B160" s="25"/>
      <c r="C160" s="29">
        <f>SUM(C157:C159)/3</f>
        <v>6.333333333333333</v>
      </c>
      <c r="D160" s="29"/>
      <c r="E160" s="29">
        <f t="shared" ref="E160:F160" si="0">SUM(E157:E159)/3</f>
        <v>6.333333333333333</v>
      </c>
      <c r="F160" s="29">
        <f t="shared" si="0"/>
        <v>6.666666666666667</v>
      </c>
      <c r="G160" s="29">
        <f>SUM(G157:G159)/3</f>
        <v>6.333333333333333</v>
      </c>
      <c r="H160" s="54"/>
      <c r="I160" s="29">
        <v>5</v>
      </c>
      <c r="J160" s="29"/>
      <c r="K160" s="29">
        <v>4</v>
      </c>
      <c r="L160" s="29">
        <v>4</v>
      </c>
      <c r="M160" s="29">
        <v>4</v>
      </c>
      <c r="N160" s="54"/>
      <c r="O160" s="29">
        <f>SUM(O157:O159)/3</f>
        <v>8</v>
      </c>
      <c r="P160" s="29"/>
      <c r="Q160" s="29">
        <f t="shared" ref="Q160:R160" si="1">SUM(Q157:Q159)/3</f>
        <v>7.666666666666667</v>
      </c>
      <c r="R160" s="29">
        <f t="shared" si="1"/>
        <v>7.333333333333333</v>
      </c>
      <c r="S160" s="29">
        <f>SUM(S157:S159)/3</f>
        <v>7.666666666666667</v>
      </c>
      <c r="T160" s="54"/>
      <c r="U160" s="29">
        <f>SUM(U157:U159)/3</f>
        <v>5</v>
      </c>
      <c r="V160" s="29"/>
      <c r="W160" s="29">
        <f t="shared" ref="W160:X160" si="2">SUM(W157:W159)/3</f>
        <v>5.666666666666667</v>
      </c>
      <c r="X160" s="29">
        <f t="shared" si="2"/>
        <v>5</v>
      </c>
      <c r="Y160" s="29">
        <f>SUM(Y157:Y159)/3</f>
        <v>5</v>
      </c>
      <c r="Z160" s="54"/>
      <c r="AA160" s="29">
        <f>SUM(AA157:AA159)/3</f>
        <v>7</v>
      </c>
      <c r="AB160" s="29"/>
      <c r="AC160" s="29">
        <f t="shared" ref="AC160:AD160" si="3">SUM(AC157:AC159)/3</f>
        <v>6.333333333333333</v>
      </c>
      <c r="AD160" s="29">
        <f t="shared" si="3"/>
        <v>7</v>
      </c>
      <c r="AE160" s="29">
        <f>SUM(AE157:AE159)/3</f>
        <v>7</v>
      </c>
      <c r="AF160" s="54"/>
      <c r="AG160" s="28"/>
    </row>
    <row r="161" spans="1:33" ht="28.5" x14ac:dyDescent="0.35">
      <c r="A161" s="2"/>
      <c r="B161" s="25"/>
      <c r="C161" s="50">
        <f>SUM(C160:E160)/2</f>
        <v>6.333333333333333</v>
      </c>
      <c r="D161" s="50"/>
      <c r="E161" s="50"/>
      <c r="F161" s="50">
        <f>(F160+G160+H157)/3</f>
        <v>6.333333333333333</v>
      </c>
      <c r="G161" s="50"/>
      <c r="H161" s="50"/>
      <c r="I161" s="50">
        <f>SUM(I160:K160)/3</f>
        <v>3</v>
      </c>
      <c r="J161" s="50"/>
      <c r="K161" s="50"/>
      <c r="L161" s="50">
        <f>(L160+M160+N157)/3</f>
        <v>4</v>
      </c>
      <c r="M161" s="50"/>
      <c r="N161" s="50"/>
      <c r="O161" s="50">
        <f>SUM(O160:Q160)/3</f>
        <v>5.2222222222222223</v>
      </c>
      <c r="P161" s="50"/>
      <c r="Q161" s="50"/>
      <c r="R161" s="50">
        <f>(R160+S160+T157)/3</f>
        <v>7.666666666666667</v>
      </c>
      <c r="S161" s="50"/>
      <c r="T161" s="50"/>
      <c r="U161" s="50">
        <f>SUM(U160:W160)/3</f>
        <v>3.5555555555555558</v>
      </c>
      <c r="V161" s="50"/>
      <c r="W161" s="50"/>
      <c r="X161" s="50">
        <f>(X160+Y160+Z157)/3</f>
        <v>5</v>
      </c>
      <c r="Y161" s="50"/>
      <c r="Z161" s="50"/>
      <c r="AA161" s="50">
        <f>SUM(AA160:AC160)/3</f>
        <v>4.4444444444444438</v>
      </c>
      <c r="AB161" s="50"/>
      <c r="AC161" s="50"/>
      <c r="AD161" s="50">
        <f>(AD160+AE160+AF157)/3</f>
        <v>7</v>
      </c>
      <c r="AE161" s="50"/>
      <c r="AF161" s="50"/>
      <c r="AG161" s="28"/>
    </row>
    <row r="162" spans="1:33" ht="28.5" x14ac:dyDescent="0.35">
      <c r="A162" s="2"/>
      <c r="B162" s="25"/>
      <c r="C162" s="50">
        <f>C161+F161</f>
        <v>12.666666666666666</v>
      </c>
      <c r="D162" s="50"/>
      <c r="E162" s="50"/>
      <c r="F162" s="50"/>
      <c r="G162" s="50"/>
      <c r="H162" s="50"/>
      <c r="I162" s="50">
        <f>I161+L161</f>
        <v>7</v>
      </c>
      <c r="J162" s="50"/>
      <c r="K162" s="50"/>
      <c r="L162" s="50"/>
      <c r="M162" s="50"/>
      <c r="N162" s="50"/>
      <c r="O162" s="50">
        <f>O161+R161</f>
        <v>12.888888888888889</v>
      </c>
      <c r="P162" s="50"/>
      <c r="Q162" s="50"/>
      <c r="R162" s="50"/>
      <c r="S162" s="50"/>
      <c r="T162" s="50"/>
      <c r="U162" s="50">
        <f>U161+X161</f>
        <v>8.5555555555555554</v>
      </c>
      <c r="V162" s="50"/>
      <c r="W162" s="50"/>
      <c r="X162" s="50"/>
      <c r="Y162" s="50"/>
      <c r="Z162" s="50"/>
      <c r="AA162" s="50">
        <f>AA161+AD161</f>
        <v>11.444444444444443</v>
      </c>
      <c r="AB162" s="50"/>
      <c r="AC162" s="50"/>
      <c r="AD162" s="50"/>
      <c r="AE162" s="50"/>
      <c r="AF162" s="50"/>
      <c r="AG162" s="28"/>
    </row>
    <row r="163" spans="1:33" ht="28.5" x14ac:dyDescent="0.65">
      <c r="A163" s="13"/>
      <c r="AG163" s="13"/>
    </row>
    <row r="164" spans="1:33" ht="28.5" x14ac:dyDescent="0.65">
      <c r="A164" s="13"/>
      <c r="B164" s="46" t="s">
        <v>12</v>
      </c>
      <c r="C164" s="46"/>
      <c r="D164" s="46"/>
      <c r="E164" s="47">
        <f>SUM(C161:AF161)</f>
        <v>52.55555555555555</v>
      </c>
      <c r="F164" s="47"/>
      <c r="G164" s="15" t="s">
        <v>13</v>
      </c>
      <c r="H164" s="15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</row>
    <row r="165" spans="1:33" ht="28.5" x14ac:dyDescent="0.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</row>
    <row r="166" spans="1:33" ht="28.5" x14ac:dyDescent="0.65">
      <c r="A166" s="13"/>
      <c r="B166" s="46" t="s">
        <v>14</v>
      </c>
      <c r="C166" s="46"/>
      <c r="D166" s="46"/>
      <c r="E166" s="46"/>
      <c r="F166" s="13"/>
      <c r="G166" s="48" t="str" cm="1">
        <f t="array" ref="G166">_xlfn.IFS(E164&lt;40,"Диплом",E164&lt;60,"Бронзовая медаль",E164&lt;80,"Серебряная медаль",E164&lt;100,"Золотая медаль")</f>
        <v>Бронзовая медаль</v>
      </c>
      <c r="H166" s="48"/>
      <c r="I166" s="48"/>
      <c r="J166" s="48"/>
      <c r="K166" s="48"/>
      <c r="L166" s="48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</row>
    <row r="167" spans="1:33" ht="28.5" x14ac:dyDescent="0.65">
      <c r="A167" s="13"/>
      <c r="B167" s="14"/>
      <c r="C167" s="14"/>
      <c r="D167" s="14"/>
      <c r="E167" s="14"/>
      <c r="F167" s="13"/>
      <c r="G167" s="36"/>
      <c r="H167" s="36"/>
      <c r="I167" s="36"/>
      <c r="J167" s="36"/>
      <c r="K167" s="36"/>
      <c r="L167" s="36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</row>
    <row r="168" spans="1:33" ht="28.5" x14ac:dyDescent="0.6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</row>
    <row r="169" spans="1:33" ht="28.5" x14ac:dyDescent="0.65">
      <c r="A169" s="13"/>
      <c r="B169" s="3"/>
      <c r="C169" s="3"/>
      <c r="D169" s="19" t="s">
        <v>22</v>
      </c>
      <c r="E169" s="19"/>
      <c r="F169" s="19"/>
      <c r="G169" s="19"/>
      <c r="I169" s="3"/>
      <c r="J169" s="3"/>
      <c r="K169" s="19" t="s">
        <v>23</v>
      </c>
      <c r="L169" s="19"/>
      <c r="M169" s="19"/>
      <c r="O169" s="3"/>
      <c r="P169" s="3"/>
      <c r="Q169" s="19" t="s">
        <v>7</v>
      </c>
      <c r="R169" s="19"/>
      <c r="W169" s="19" t="s">
        <v>24</v>
      </c>
      <c r="X169" s="19"/>
      <c r="Y169" s="3"/>
      <c r="AB169" s="3"/>
      <c r="AC169" s="3"/>
      <c r="AD169" s="19" t="s">
        <v>25</v>
      </c>
      <c r="AE169" s="3"/>
      <c r="AF169" s="3"/>
      <c r="AG169" s="13"/>
    </row>
    <row r="170" spans="1:33" ht="28.5" x14ac:dyDescent="0.65">
      <c r="A170" s="13"/>
      <c r="B170" s="49" t="s">
        <v>15</v>
      </c>
      <c r="C170" s="49"/>
      <c r="D170" s="17"/>
      <c r="E170" s="17"/>
      <c r="F170" s="17"/>
      <c r="G170" s="18"/>
      <c r="I170" s="37" t="s">
        <v>15</v>
      </c>
      <c r="J170" s="37"/>
      <c r="K170" s="17"/>
      <c r="L170" s="17"/>
      <c r="M170" s="3"/>
      <c r="O170" s="37" t="s">
        <v>15</v>
      </c>
      <c r="P170" s="37"/>
      <c r="Q170" s="17"/>
      <c r="R170" s="17"/>
      <c r="V170" s="40" t="s">
        <v>15</v>
      </c>
      <c r="W170" s="37"/>
      <c r="X170" s="17"/>
      <c r="Y170" s="3"/>
      <c r="AB170" s="37" t="s">
        <v>15</v>
      </c>
      <c r="AC170" s="37"/>
      <c r="AD170" s="17"/>
      <c r="AE170" s="3"/>
      <c r="AF170" s="3"/>
      <c r="AG170" s="13"/>
    </row>
    <row r="171" spans="1:33" ht="46" x14ac:dyDescent="0.35">
      <c r="H171" s="62" t="s">
        <v>26</v>
      </c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 spans="1:33" ht="46" x14ac:dyDescent="1">
      <c r="C172" s="3"/>
      <c r="D172" s="3"/>
      <c r="E172" s="3"/>
      <c r="F172" s="3"/>
      <c r="G172" s="3"/>
      <c r="H172" s="21"/>
      <c r="I172" s="21"/>
      <c r="J172" s="21"/>
      <c r="L172" s="24"/>
      <c r="M172" s="24"/>
      <c r="N172" s="24"/>
      <c r="O172" s="24"/>
      <c r="P172" s="24" t="s">
        <v>21</v>
      </c>
      <c r="Q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 spans="1:33" ht="46" x14ac:dyDescent="1">
      <c r="C173" s="3"/>
      <c r="D173" s="3"/>
      <c r="E173" s="3"/>
      <c r="F173" s="3"/>
      <c r="G173" s="3"/>
      <c r="H173" s="23"/>
      <c r="I173" s="23"/>
      <c r="J173" s="23"/>
      <c r="K173" s="23"/>
      <c r="L173" s="23"/>
      <c r="M173" s="24"/>
      <c r="N173" s="21"/>
      <c r="O173" s="21"/>
      <c r="P173" s="21"/>
      <c r="Q173" s="21"/>
      <c r="R173" s="21"/>
      <c r="S173" s="21"/>
      <c r="T173" s="22"/>
      <c r="U173" s="21"/>
      <c r="V173" s="21"/>
      <c r="W173" s="21"/>
      <c r="X173" s="21"/>
      <c r="Y173" s="21"/>
      <c r="AC173" s="3"/>
    </row>
    <row r="174" spans="1:33" ht="46" x14ac:dyDescent="1">
      <c r="C174" s="5"/>
      <c r="D174" s="5"/>
      <c r="E174" s="5"/>
      <c r="H174" s="21"/>
      <c r="I174" s="21"/>
      <c r="J174" s="63" t="s">
        <v>121</v>
      </c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"/>
      <c r="AD174" s="7"/>
    </row>
    <row r="175" spans="1:33" ht="33.5" x14ac:dyDescent="0.75">
      <c r="B175" s="13"/>
      <c r="C175" s="30"/>
      <c r="D175" s="30"/>
      <c r="E175" s="30"/>
      <c r="F175" s="30"/>
      <c r="G175" s="30"/>
      <c r="H175" s="30"/>
      <c r="I175" s="30"/>
      <c r="J175" s="30"/>
      <c r="K175" s="30"/>
      <c r="L175" s="31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13"/>
    </row>
    <row r="176" spans="1:33" ht="33.5" x14ac:dyDescent="0.75">
      <c r="B176" s="13"/>
      <c r="C176" s="30"/>
      <c r="D176" s="30"/>
      <c r="E176" s="30"/>
      <c r="F176" s="30"/>
      <c r="G176" s="58" t="s">
        <v>599</v>
      </c>
      <c r="H176" s="58"/>
      <c r="I176" s="58"/>
      <c r="J176" s="58"/>
      <c r="K176" s="58"/>
      <c r="L176" s="58"/>
      <c r="M176" s="58"/>
      <c r="N176" s="30"/>
      <c r="O176" s="30"/>
      <c r="P176" s="30"/>
      <c r="Q176" s="30"/>
      <c r="R176" s="30"/>
      <c r="S176" s="30"/>
      <c r="T176" s="30"/>
      <c r="U176" s="32"/>
      <c r="V176" s="32"/>
      <c r="W176" s="30"/>
      <c r="X176" s="30"/>
      <c r="Y176" s="30"/>
      <c r="Z176" s="30"/>
      <c r="AA176" s="30"/>
      <c r="AB176" s="30"/>
      <c r="AC176" s="30"/>
      <c r="AD176" s="32"/>
      <c r="AE176" s="30"/>
      <c r="AF176" s="30"/>
      <c r="AG176" s="13"/>
    </row>
    <row r="177" spans="1:33" ht="33.5" x14ac:dyDescent="0.75">
      <c r="B177" s="13"/>
      <c r="C177" s="30"/>
      <c r="D177" s="30"/>
      <c r="E177" s="30"/>
      <c r="F177" s="30"/>
      <c r="G177" s="58"/>
      <c r="H177" s="58"/>
      <c r="I177" s="58"/>
      <c r="J177" s="58"/>
      <c r="K177" s="58"/>
      <c r="L177" s="58"/>
      <c r="M177" s="58"/>
      <c r="N177" s="59" t="s">
        <v>9</v>
      </c>
      <c r="O177" s="59"/>
      <c r="P177" s="59"/>
      <c r="Q177" s="59"/>
      <c r="R177" s="59"/>
      <c r="S177" s="60" t="s">
        <v>365</v>
      </c>
      <c r="T177" s="60"/>
      <c r="U177" s="60"/>
      <c r="V177" s="60"/>
      <c r="W177" s="60"/>
      <c r="X177" s="60"/>
      <c r="Y177" s="30"/>
      <c r="Z177" s="61" t="s">
        <v>10</v>
      </c>
      <c r="AA177" s="61"/>
      <c r="AB177" s="61"/>
      <c r="AC177" s="33" t="s">
        <v>585</v>
      </c>
      <c r="AD177" s="32"/>
      <c r="AE177" s="30"/>
      <c r="AF177" s="30"/>
      <c r="AG177" s="13"/>
    </row>
    <row r="178" spans="1:33" ht="33.5" x14ac:dyDescent="0.75">
      <c r="B178" s="13"/>
      <c r="C178" s="30"/>
      <c r="D178" s="55" t="s">
        <v>8</v>
      </c>
      <c r="E178" s="55"/>
      <c r="F178" s="55"/>
      <c r="G178" s="58"/>
      <c r="H178" s="58"/>
      <c r="I178" s="58"/>
      <c r="J178" s="58"/>
      <c r="K178" s="58"/>
      <c r="L178" s="58"/>
      <c r="M178" s="58"/>
      <c r="N178" s="59"/>
      <c r="O178" s="59"/>
      <c r="P178" s="59"/>
      <c r="Q178" s="59"/>
      <c r="R178" s="59"/>
      <c r="S178" s="60"/>
      <c r="T178" s="60"/>
      <c r="U178" s="60"/>
      <c r="V178" s="60"/>
      <c r="W178" s="60"/>
      <c r="X178" s="60"/>
      <c r="Y178" s="30"/>
      <c r="Z178" s="68" t="s">
        <v>584</v>
      </c>
      <c r="AA178" s="68"/>
      <c r="AB178" s="68"/>
      <c r="AC178" s="68"/>
      <c r="AD178" s="68"/>
      <c r="AE178" s="68"/>
      <c r="AF178" s="34"/>
      <c r="AG178" s="13"/>
    </row>
    <row r="179" spans="1:33" ht="33.5" x14ac:dyDescent="0.75">
      <c r="B179" s="13"/>
      <c r="C179" s="30"/>
      <c r="D179" s="30"/>
      <c r="E179" s="30"/>
      <c r="F179" s="30"/>
      <c r="G179" s="58"/>
      <c r="H179" s="58"/>
      <c r="I179" s="58"/>
      <c r="J179" s="58"/>
      <c r="K179" s="58"/>
      <c r="L179" s="58"/>
      <c r="M179" s="58"/>
      <c r="N179" s="30"/>
      <c r="O179" s="35"/>
      <c r="P179" s="30"/>
      <c r="Q179" s="30"/>
      <c r="R179" s="35"/>
      <c r="S179" s="4"/>
      <c r="T179" s="4"/>
      <c r="U179" s="4"/>
      <c r="V179" s="4"/>
      <c r="W179" s="4"/>
      <c r="X179" s="4"/>
      <c r="Y179" s="32"/>
      <c r="Z179" s="68"/>
      <c r="AA179" s="68"/>
      <c r="AB179" s="68"/>
      <c r="AC179" s="68"/>
      <c r="AD179" s="68"/>
      <c r="AE179" s="68"/>
      <c r="AF179" s="34"/>
      <c r="AG179" s="13"/>
    </row>
    <row r="180" spans="1:33" ht="33.5" x14ac:dyDescent="0.75">
      <c r="B180" s="13"/>
      <c r="C180" s="30"/>
      <c r="D180" s="30"/>
      <c r="E180" s="35"/>
      <c r="F180" s="35"/>
      <c r="G180" s="58"/>
      <c r="H180" s="58"/>
      <c r="I180" s="58"/>
      <c r="J180" s="58"/>
      <c r="K180" s="58"/>
      <c r="L180" s="58"/>
      <c r="M180" s="58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4"/>
      <c r="AA180" s="34"/>
      <c r="AB180" s="34"/>
      <c r="AC180" s="34"/>
      <c r="AD180" s="34"/>
      <c r="AE180" s="34"/>
      <c r="AF180" s="34"/>
      <c r="AG180" s="13"/>
    </row>
    <row r="181" spans="1:33" ht="33.5" x14ac:dyDescent="0.75">
      <c r="B181" s="13"/>
      <c r="C181" s="30"/>
      <c r="D181" s="30"/>
      <c r="E181" s="55" t="s">
        <v>16</v>
      </c>
      <c r="F181" s="55"/>
      <c r="G181" s="69" t="s">
        <v>600</v>
      </c>
      <c r="H181" s="69"/>
      <c r="I181" s="69"/>
      <c r="J181" s="69"/>
      <c r="K181" s="69"/>
      <c r="L181" s="69"/>
      <c r="M181" s="69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13"/>
    </row>
    <row r="182" spans="1:33" ht="33.5" x14ac:dyDescent="0.75">
      <c r="B182" s="13"/>
      <c r="C182" s="30"/>
      <c r="D182" s="30"/>
      <c r="E182" s="30"/>
      <c r="F182" s="30"/>
      <c r="G182" s="69"/>
      <c r="H182" s="69"/>
      <c r="I182" s="69"/>
      <c r="J182" s="69"/>
      <c r="K182" s="69"/>
      <c r="L182" s="69"/>
      <c r="M182" s="69"/>
      <c r="N182" s="30"/>
      <c r="O182" s="32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13"/>
    </row>
    <row r="183" spans="1:33" ht="31" x14ac:dyDescent="0.7">
      <c r="B183" s="13"/>
      <c r="C183" s="8"/>
      <c r="D183" s="8"/>
      <c r="E183" s="8"/>
      <c r="F183" s="8"/>
      <c r="G183" s="8"/>
      <c r="H183" s="8"/>
      <c r="I183" s="8"/>
      <c r="J183" s="8"/>
      <c r="K183" s="8"/>
      <c r="L183" s="9"/>
      <c r="M183" s="9"/>
      <c r="N183" s="10"/>
      <c r="O183" s="9"/>
      <c r="P183" s="8"/>
      <c r="Q183" s="8"/>
      <c r="R183" s="8"/>
      <c r="S183" s="8"/>
      <c r="T183" s="8"/>
      <c r="U183" s="8"/>
      <c r="V183" s="8"/>
      <c r="W183" s="8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</row>
    <row r="184" spans="1:33" ht="31" x14ac:dyDescent="0.7">
      <c r="B184" s="8"/>
      <c r="C184" s="12" t="s">
        <v>11</v>
      </c>
      <c r="D184" s="12"/>
      <c r="E184" s="12"/>
      <c r="F184" s="12"/>
      <c r="G184" s="12"/>
      <c r="H184" s="12"/>
      <c r="I184" s="12"/>
      <c r="J184" s="9"/>
      <c r="K184" s="9"/>
      <c r="L184" s="8"/>
      <c r="M184" s="8"/>
      <c r="N184" s="8"/>
      <c r="O184" s="8"/>
      <c r="P184" s="8"/>
      <c r="Q184" s="8"/>
      <c r="R184" s="8"/>
      <c r="U184" s="8"/>
      <c r="V184" s="8"/>
      <c r="W184" s="8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</row>
    <row r="185" spans="1:33" ht="31" x14ac:dyDescent="0.7">
      <c r="B185" s="11" t="s">
        <v>0</v>
      </c>
      <c r="C185" s="9" t="s">
        <v>601</v>
      </c>
      <c r="D185" s="9"/>
      <c r="E185" s="9"/>
      <c r="F185" s="9"/>
      <c r="G185" s="9"/>
      <c r="H185" s="9"/>
      <c r="I185" s="9"/>
      <c r="J185" s="8"/>
      <c r="K185" s="8"/>
      <c r="L185" s="8"/>
      <c r="M185" s="8"/>
      <c r="N185" s="8"/>
      <c r="O185" s="8"/>
      <c r="P185" s="8"/>
      <c r="Q185" s="8"/>
      <c r="R185" s="8"/>
      <c r="U185" s="8"/>
      <c r="V185" s="8"/>
      <c r="W185" s="8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</row>
    <row r="186" spans="1:33" ht="31" x14ac:dyDescent="0.7">
      <c r="B186" s="11" t="s">
        <v>1</v>
      </c>
      <c r="C186" s="9" t="s">
        <v>602</v>
      </c>
      <c r="D186" s="9"/>
      <c r="E186" s="9"/>
      <c r="F186" s="9"/>
      <c r="G186" s="9"/>
      <c r="H186" s="9"/>
      <c r="I186" s="9"/>
      <c r="J186" s="9"/>
      <c r="K186" s="10"/>
      <c r="L186" s="8"/>
      <c r="M186" s="8"/>
      <c r="N186" s="8"/>
      <c r="O186" s="8"/>
      <c r="P186" s="8"/>
      <c r="Q186" s="8"/>
      <c r="R186" s="8"/>
      <c r="U186" s="8"/>
      <c r="V186" s="8"/>
      <c r="W186" s="8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</row>
    <row r="187" spans="1:33" ht="31" x14ac:dyDescent="0.7">
      <c r="A187" s="2"/>
      <c r="B187" s="11"/>
      <c r="C187" s="9"/>
      <c r="D187" s="9"/>
      <c r="E187" s="9"/>
      <c r="F187" s="9"/>
      <c r="G187" s="9"/>
      <c r="H187" s="9"/>
      <c r="I187" s="9"/>
      <c r="J187" s="9"/>
      <c r="K187" s="8"/>
      <c r="L187" s="10"/>
      <c r="M187" s="10"/>
      <c r="N187" s="10"/>
      <c r="O187" s="10"/>
      <c r="P187" s="10"/>
      <c r="Q187" s="10"/>
      <c r="R187" s="10"/>
      <c r="S187" s="2"/>
      <c r="T187" s="2"/>
      <c r="U187" s="10"/>
      <c r="V187" s="10"/>
      <c r="W187" s="1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 spans="1:33" ht="28.5" x14ac:dyDescent="0.65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</row>
    <row r="189" spans="1:33" ht="28.5" x14ac:dyDescent="0.35">
      <c r="A189" s="2"/>
      <c r="B189" s="57"/>
      <c r="C189" s="51" t="s">
        <v>6</v>
      </c>
      <c r="D189" s="51"/>
      <c r="E189" s="51"/>
      <c r="F189" s="51"/>
      <c r="G189" s="51"/>
      <c r="H189" s="51"/>
      <c r="I189" s="51" t="s">
        <v>23</v>
      </c>
      <c r="J189" s="51"/>
      <c r="K189" s="51"/>
      <c r="L189" s="51"/>
      <c r="M189" s="51"/>
      <c r="N189" s="51"/>
      <c r="O189" s="51" t="s">
        <v>7</v>
      </c>
      <c r="P189" s="51"/>
      <c r="Q189" s="51"/>
      <c r="R189" s="51"/>
      <c r="S189" s="51"/>
      <c r="T189" s="51"/>
      <c r="U189" s="51" t="s">
        <v>24</v>
      </c>
      <c r="V189" s="51"/>
      <c r="W189" s="51"/>
      <c r="X189" s="51"/>
      <c r="Y189" s="51"/>
      <c r="Z189" s="51"/>
      <c r="AA189" s="51" t="s">
        <v>25</v>
      </c>
      <c r="AB189" s="51"/>
      <c r="AC189" s="51"/>
      <c r="AD189" s="51"/>
      <c r="AE189" s="51"/>
      <c r="AF189" s="51"/>
      <c r="AG189" s="27"/>
    </row>
    <row r="190" spans="1:33" ht="28.5" x14ac:dyDescent="0.35">
      <c r="A190" s="2"/>
      <c r="B190" s="57"/>
      <c r="C190" s="25" t="s">
        <v>0</v>
      </c>
      <c r="D190" s="25" t="s">
        <v>1</v>
      </c>
      <c r="E190" s="25" t="s">
        <v>2</v>
      </c>
      <c r="F190" s="25" t="s">
        <v>3</v>
      </c>
      <c r="G190" s="25" t="s">
        <v>4</v>
      </c>
      <c r="H190" s="25" t="s">
        <v>5</v>
      </c>
      <c r="I190" s="25" t="s">
        <v>0</v>
      </c>
      <c r="J190" s="25" t="s">
        <v>1</v>
      </c>
      <c r="K190" s="25" t="s">
        <v>2</v>
      </c>
      <c r="L190" s="25" t="s">
        <v>3</v>
      </c>
      <c r="M190" s="25" t="s">
        <v>4</v>
      </c>
      <c r="N190" s="25" t="s">
        <v>5</v>
      </c>
      <c r="O190" s="25" t="s">
        <v>0</v>
      </c>
      <c r="P190" s="25" t="s">
        <v>1</v>
      </c>
      <c r="Q190" s="25" t="s">
        <v>2</v>
      </c>
      <c r="R190" s="25" t="s">
        <v>3</v>
      </c>
      <c r="S190" s="25" t="s">
        <v>4</v>
      </c>
      <c r="T190" s="25" t="s">
        <v>5</v>
      </c>
      <c r="U190" s="25" t="s">
        <v>0</v>
      </c>
      <c r="V190" s="25" t="s">
        <v>1</v>
      </c>
      <c r="W190" s="25" t="s">
        <v>2</v>
      </c>
      <c r="X190" s="25" t="s">
        <v>3</v>
      </c>
      <c r="Y190" s="25" t="s">
        <v>4</v>
      </c>
      <c r="Z190" s="25" t="s">
        <v>5</v>
      </c>
      <c r="AA190" s="25" t="s">
        <v>0</v>
      </c>
      <c r="AB190" s="25" t="s">
        <v>1</v>
      </c>
      <c r="AC190" s="25" t="s">
        <v>2</v>
      </c>
      <c r="AD190" s="25" t="s">
        <v>3</v>
      </c>
      <c r="AE190" s="25" t="s">
        <v>4</v>
      </c>
      <c r="AF190" s="25" t="s">
        <v>5</v>
      </c>
      <c r="AG190" s="28"/>
    </row>
    <row r="191" spans="1:33" ht="28.5" x14ac:dyDescent="0.35">
      <c r="A191" s="2"/>
      <c r="B191" s="26" t="s">
        <v>0</v>
      </c>
      <c r="C191" s="25">
        <v>4</v>
      </c>
      <c r="D191" s="25"/>
      <c r="E191" s="25">
        <v>5</v>
      </c>
      <c r="F191" s="25">
        <v>5</v>
      </c>
      <c r="G191" s="25">
        <v>6</v>
      </c>
      <c r="H191" s="65">
        <v>5</v>
      </c>
      <c r="I191" s="25"/>
      <c r="J191" s="25"/>
      <c r="K191" s="25"/>
      <c r="L191" s="25"/>
      <c r="M191" s="25"/>
      <c r="N191" s="65">
        <v>4</v>
      </c>
      <c r="O191" s="25">
        <v>6</v>
      </c>
      <c r="P191" s="25"/>
      <c r="Q191" s="25">
        <v>6</v>
      </c>
      <c r="R191" s="25">
        <v>7</v>
      </c>
      <c r="S191" s="25">
        <v>6</v>
      </c>
      <c r="T191" s="65">
        <v>6</v>
      </c>
      <c r="U191" s="25">
        <v>4</v>
      </c>
      <c r="V191" s="25"/>
      <c r="W191" s="25">
        <v>4</v>
      </c>
      <c r="X191" s="25">
        <v>4</v>
      </c>
      <c r="Y191" s="25">
        <v>4</v>
      </c>
      <c r="Z191" s="65">
        <v>5</v>
      </c>
      <c r="AA191" s="25">
        <v>7</v>
      </c>
      <c r="AB191" s="25"/>
      <c r="AC191" s="25">
        <v>6</v>
      </c>
      <c r="AD191" s="25">
        <v>7</v>
      </c>
      <c r="AE191" s="25">
        <v>7</v>
      </c>
      <c r="AF191" s="65">
        <v>6</v>
      </c>
      <c r="AG191" s="28"/>
    </row>
    <row r="192" spans="1:33" ht="28.5" x14ac:dyDescent="0.35">
      <c r="A192" s="2"/>
      <c r="B192" s="26" t="s">
        <v>1</v>
      </c>
      <c r="C192" s="25">
        <v>5</v>
      </c>
      <c r="D192" s="25"/>
      <c r="E192" s="25">
        <v>6</v>
      </c>
      <c r="F192" s="25">
        <v>5</v>
      </c>
      <c r="G192" s="25">
        <v>6</v>
      </c>
      <c r="H192" s="66"/>
      <c r="I192" s="25"/>
      <c r="J192" s="25"/>
      <c r="K192" s="25"/>
      <c r="L192" s="25"/>
      <c r="M192" s="25"/>
      <c r="N192" s="66"/>
      <c r="O192" s="25">
        <v>6</v>
      </c>
      <c r="P192" s="25"/>
      <c r="Q192" s="25">
        <v>6</v>
      </c>
      <c r="R192" s="25">
        <v>7</v>
      </c>
      <c r="S192" s="25">
        <v>6</v>
      </c>
      <c r="T192" s="66"/>
      <c r="U192" s="25">
        <v>5</v>
      </c>
      <c r="V192" s="25"/>
      <c r="W192" s="25">
        <v>5</v>
      </c>
      <c r="X192" s="25">
        <v>5</v>
      </c>
      <c r="Y192" s="25">
        <v>5</v>
      </c>
      <c r="Z192" s="66"/>
      <c r="AA192" s="25">
        <v>6</v>
      </c>
      <c r="AB192" s="25"/>
      <c r="AC192" s="25">
        <v>7</v>
      </c>
      <c r="AD192" s="25">
        <v>7</v>
      </c>
      <c r="AE192" s="25">
        <v>6</v>
      </c>
      <c r="AF192" s="66"/>
      <c r="AG192" s="28"/>
    </row>
    <row r="193" spans="1:33" ht="28.5" x14ac:dyDescent="0.35">
      <c r="A193" s="2"/>
      <c r="B193" s="25"/>
      <c r="C193" s="29">
        <f>SUM(C191:C192)/2</f>
        <v>4.5</v>
      </c>
      <c r="D193" s="29"/>
      <c r="E193" s="29">
        <f>SUM(E191:E192)/2</f>
        <v>5.5</v>
      </c>
      <c r="F193" s="29">
        <f>SUM(F191:F192)/2</f>
        <v>5</v>
      </c>
      <c r="G193" s="29">
        <f>SUM(G191:G192)/2</f>
        <v>6</v>
      </c>
      <c r="H193" s="67"/>
      <c r="I193" s="29">
        <v>4</v>
      </c>
      <c r="J193" s="29"/>
      <c r="K193" s="29">
        <v>4</v>
      </c>
      <c r="L193" s="29">
        <v>4</v>
      </c>
      <c r="M193" s="29">
        <v>4</v>
      </c>
      <c r="N193" s="67"/>
      <c r="O193" s="29">
        <f>SUM(O191:O192)/2</f>
        <v>6</v>
      </c>
      <c r="P193" s="29"/>
      <c r="Q193" s="29">
        <f>SUM(Q191:Q192)/2</f>
        <v>6</v>
      </c>
      <c r="R193" s="29">
        <f>SUM(R191:R192)/2</f>
        <v>7</v>
      </c>
      <c r="S193" s="29">
        <f>SUM(S191:S192)/2</f>
        <v>6</v>
      </c>
      <c r="T193" s="67"/>
      <c r="U193" s="29">
        <f>SUM(U191:U192)/2</f>
        <v>4.5</v>
      </c>
      <c r="V193" s="29"/>
      <c r="W193" s="29">
        <f>SUM(W191:W192)/2</f>
        <v>4.5</v>
      </c>
      <c r="X193" s="29">
        <f>SUM(X191:X192)/2</f>
        <v>4.5</v>
      </c>
      <c r="Y193" s="29">
        <f>SUM(Y191:Y192)/2</f>
        <v>4.5</v>
      </c>
      <c r="Z193" s="67"/>
      <c r="AA193" s="29">
        <f>SUM(AA191:AA192)/2</f>
        <v>6.5</v>
      </c>
      <c r="AB193" s="29"/>
      <c r="AC193" s="29">
        <f>SUM(AC191:AC192)/2</f>
        <v>6.5</v>
      </c>
      <c r="AD193" s="29">
        <f>SUM(AD191:AD192)/2</f>
        <v>7</v>
      </c>
      <c r="AE193" s="29">
        <f>SUM(AE191:AE192)/2</f>
        <v>6.5</v>
      </c>
      <c r="AF193" s="67"/>
      <c r="AG193" s="28"/>
    </row>
    <row r="194" spans="1:33" ht="28.5" x14ac:dyDescent="0.35">
      <c r="A194" s="2"/>
      <c r="B194" s="25"/>
      <c r="C194" s="50">
        <f>SUM(C193:E193)/2</f>
        <v>5</v>
      </c>
      <c r="D194" s="50"/>
      <c r="E194" s="50"/>
      <c r="F194" s="50">
        <f>(F193+G193+H191)/3</f>
        <v>5.333333333333333</v>
      </c>
      <c r="G194" s="50"/>
      <c r="H194" s="50"/>
      <c r="I194" s="50">
        <f>SUM(I193:K193)/2</f>
        <v>4</v>
      </c>
      <c r="J194" s="50"/>
      <c r="K194" s="50"/>
      <c r="L194" s="50">
        <f>(L193+M193+N191)/3</f>
        <v>4</v>
      </c>
      <c r="M194" s="50"/>
      <c r="N194" s="50"/>
      <c r="O194" s="50">
        <f>SUM(O193:Q193)/2</f>
        <v>6</v>
      </c>
      <c r="P194" s="50"/>
      <c r="Q194" s="50"/>
      <c r="R194" s="50">
        <f>(R193+S193+T191)/3</f>
        <v>6.333333333333333</v>
      </c>
      <c r="S194" s="50"/>
      <c r="T194" s="50"/>
      <c r="U194" s="50">
        <f>SUM(U193:W193)/2</f>
        <v>4.5</v>
      </c>
      <c r="V194" s="50"/>
      <c r="W194" s="50"/>
      <c r="X194" s="50">
        <f>(X193+Y193+Z191)/3</f>
        <v>4.666666666666667</v>
      </c>
      <c r="Y194" s="50"/>
      <c r="Z194" s="50"/>
      <c r="AA194" s="50">
        <f>SUM(AA193:AC193)/3</f>
        <v>4.333333333333333</v>
      </c>
      <c r="AB194" s="50"/>
      <c r="AC194" s="50"/>
      <c r="AD194" s="50">
        <f>(AD193+AE193+AF191)/3</f>
        <v>6.5</v>
      </c>
      <c r="AE194" s="50"/>
      <c r="AF194" s="50"/>
      <c r="AG194" s="28"/>
    </row>
    <row r="195" spans="1:33" ht="28.5" x14ac:dyDescent="0.35">
      <c r="A195" s="2"/>
      <c r="B195" s="25"/>
      <c r="C195" s="50">
        <f>C194+F194</f>
        <v>10.333333333333332</v>
      </c>
      <c r="D195" s="50"/>
      <c r="E195" s="50"/>
      <c r="F195" s="50"/>
      <c r="G195" s="50"/>
      <c r="H195" s="50"/>
      <c r="I195" s="50">
        <f>I194+L194</f>
        <v>8</v>
      </c>
      <c r="J195" s="50"/>
      <c r="K195" s="50"/>
      <c r="L195" s="50"/>
      <c r="M195" s="50"/>
      <c r="N195" s="50"/>
      <c r="O195" s="50">
        <f>O194+R194</f>
        <v>12.333333333333332</v>
      </c>
      <c r="P195" s="50"/>
      <c r="Q195" s="50"/>
      <c r="R195" s="50"/>
      <c r="S195" s="50"/>
      <c r="T195" s="50"/>
      <c r="U195" s="50">
        <f>U194+X194</f>
        <v>9.1666666666666679</v>
      </c>
      <c r="V195" s="50"/>
      <c r="W195" s="50"/>
      <c r="X195" s="50"/>
      <c r="Y195" s="50"/>
      <c r="Z195" s="50"/>
      <c r="AA195" s="50">
        <f>AA194+AD194</f>
        <v>10.833333333333332</v>
      </c>
      <c r="AB195" s="50"/>
      <c r="AC195" s="50"/>
      <c r="AD195" s="50"/>
      <c r="AE195" s="50"/>
      <c r="AF195" s="50"/>
      <c r="AG195" s="28"/>
    </row>
    <row r="196" spans="1:33" ht="28.5" x14ac:dyDescent="0.65">
      <c r="A196" s="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28"/>
    </row>
    <row r="197" spans="1:33" ht="28.5" x14ac:dyDescent="0.65">
      <c r="A197" s="13"/>
      <c r="AG197" s="13"/>
    </row>
    <row r="198" spans="1:33" ht="28.5" x14ac:dyDescent="0.65">
      <c r="A198" s="13"/>
      <c r="B198" s="46" t="s">
        <v>12</v>
      </c>
      <c r="C198" s="46"/>
      <c r="D198" s="46"/>
      <c r="E198" s="47">
        <f>SUM(C195:AF195)</f>
        <v>50.666666666666657</v>
      </c>
      <c r="F198" s="47"/>
      <c r="G198" s="15" t="s">
        <v>13</v>
      </c>
      <c r="H198" s="15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</row>
    <row r="199" spans="1:33" ht="28.5" x14ac:dyDescent="0.6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</row>
    <row r="200" spans="1:33" ht="28.5" x14ac:dyDescent="0.65">
      <c r="A200" s="13"/>
      <c r="B200" s="46" t="s">
        <v>14</v>
      </c>
      <c r="C200" s="46"/>
      <c r="D200" s="46"/>
      <c r="E200" s="46"/>
      <c r="F200" s="13"/>
      <c r="G200" s="48" t="str" cm="1">
        <f t="array" ref="G200">_xlfn.IFS(E198&lt;40,"Диплом",E198&lt;60,"Бронзовая медаль",E198&lt;80,"Серебряная медаль",E198&lt;100,"Золотая медаль")</f>
        <v>Бронзовая медаль</v>
      </c>
      <c r="H200" s="48"/>
      <c r="I200" s="48"/>
      <c r="J200" s="48"/>
      <c r="K200" s="48"/>
      <c r="L200" s="48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</row>
    <row r="201" spans="1:33" ht="28.5" x14ac:dyDescent="0.65">
      <c r="A201" s="13"/>
      <c r="B201" s="14"/>
      <c r="C201" s="14"/>
      <c r="D201" s="14"/>
      <c r="E201" s="14"/>
      <c r="F201" s="13"/>
      <c r="G201" s="36"/>
      <c r="H201" s="36"/>
      <c r="I201" s="36"/>
      <c r="J201" s="36"/>
      <c r="K201" s="36"/>
      <c r="L201" s="36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</row>
    <row r="202" spans="1:33" ht="28.5" x14ac:dyDescent="0.6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</row>
    <row r="203" spans="1:33" ht="28.5" x14ac:dyDescent="0.65">
      <c r="A203" s="13"/>
      <c r="B203" s="3"/>
      <c r="C203" s="3"/>
      <c r="D203" s="19" t="s">
        <v>22</v>
      </c>
      <c r="E203" s="19"/>
      <c r="F203" s="19"/>
      <c r="G203" s="19"/>
      <c r="I203" s="3"/>
      <c r="J203" s="3"/>
      <c r="K203" s="19" t="s">
        <v>23</v>
      </c>
      <c r="L203" s="19"/>
      <c r="M203" s="19"/>
      <c r="O203" s="3"/>
      <c r="P203" s="3"/>
      <c r="Q203" s="19" t="s">
        <v>7</v>
      </c>
      <c r="R203" s="19"/>
      <c r="W203" s="19" t="s">
        <v>24</v>
      </c>
      <c r="X203" s="19"/>
      <c r="Y203" s="3"/>
      <c r="AB203" s="3"/>
      <c r="AC203" s="3"/>
      <c r="AD203" s="19" t="s">
        <v>25</v>
      </c>
      <c r="AE203" s="3"/>
      <c r="AF203" s="3"/>
      <c r="AG203" s="13"/>
    </row>
    <row r="204" spans="1:33" ht="28.5" x14ac:dyDescent="0.65">
      <c r="A204" s="13"/>
      <c r="B204" s="49" t="s">
        <v>15</v>
      </c>
      <c r="C204" s="49"/>
      <c r="D204" s="17"/>
      <c r="E204" s="17"/>
      <c r="F204" s="17"/>
      <c r="G204" s="18"/>
      <c r="I204" s="37" t="s">
        <v>15</v>
      </c>
      <c r="J204" s="37"/>
      <c r="K204" s="17"/>
      <c r="L204" s="17"/>
      <c r="M204" s="3"/>
      <c r="O204" s="37" t="s">
        <v>15</v>
      </c>
      <c r="P204" s="37"/>
      <c r="Q204" s="17"/>
      <c r="R204" s="17"/>
      <c r="V204" s="40" t="s">
        <v>15</v>
      </c>
      <c r="W204" s="37"/>
      <c r="X204" s="17"/>
      <c r="Y204" s="3"/>
      <c r="AB204" s="37" t="s">
        <v>15</v>
      </c>
      <c r="AC204" s="37"/>
      <c r="AD204" s="17"/>
      <c r="AE204" s="3"/>
      <c r="AF204" s="3"/>
      <c r="AG204" s="13"/>
    </row>
    <row r="205" spans="1:33" ht="46" x14ac:dyDescent="0.35">
      <c r="H205" s="62" t="s">
        <v>26</v>
      </c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 spans="1:33" ht="46" x14ac:dyDescent="1">
      <c r="C206" s="3"/>
      <c r="D206" s="3"/>
      <c r="E206" s="3"/>
      <c r="F206" s="3"/>
      <c r="G206" s="3"/>
      <c r="H206" s="21"/>
      <c r="I206" s="21"/>
      <c r="J206" s="21"/>
      <c r="L206" s="24"/>
      <c r="M206" s="24"/>
      <c r="N206" s="24"/>
      <c r="O206" s="24"/>
      <c r="P206" s="24" t="s">
        <v>21</v>
      </c>
      <c r="Q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 spans="1:33" ht="46" x14ac:dyDescent="1">
      <c r="C207" s="3"/>
      <c r="D207" s="3"/>
      <c r="E207" s="3"/>
      <c r="F207" s="3"/>
      <c r="G207" s="3"/>
      <c r="H207" s="23"/>
      <c r="I207" s="23"/>
      <c r="J207" s="23"/>
      <c r="K207" s="23"/>
      <c r="L207" s="23"/>
      <c r="M207" s="24"/>
      <c r="N207" s="21"/>
      <c r="O207" s="21"/>
      <c r="P207" s="21"/>
      <c r="Q207" s="21"/>
      <c r="R207" s="21"/>
      <c r="S207" s="21"/>
      <c r="T207" s="22"/>
      <c r="U207" s="21"/>
      <c r="V207" s="21"/>
      <c r="W207" s="21"/>
      <c r="X207" s="21"/>
      <c r="Y207" s="21"/>
      <c r="AC207" s="3"/>
    </row>
    <row r="208" spans="1:33" ht="46" x14ac:dyDescent="1">
      <c r="C208" s="5"/>
      <c r="D208" s="5"/>
      <c r="E208" s="5"/>
      <c r="H208" s="21"/>
      <c r="I208" s="21"/>
      <c r="J208" s="63" t="s">
        <v>122</v>
      </c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"/>
      <c r="AD208" s="7"/>
    </row>
    <row r="209" spans="1:33" ht="33.5" x14ac:dyDescent="0.75">
      <c r="B209" s="13"/>
      <c r="C209" s="30"/>
      <c r="D209" s="30"/>
      <c r="E209" s="30"/>
      <c r="F209" s="30"/>
      <c r="G209" s="30"/>
      <c r="H209" s="30"/>
      <c r="I209" s="30"/>
      <c r="J209" s="30"/>
      <c r="K209" s="30"/>
      <c r="L209" s="31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13"/>
    </row>
    <row r="210" spans="1:33" ht="33.5" x14ac:dyDescent="0.75">
      <c r="B210" s="13"/>
      <c r="C210" s="30"/>
      <c r="D210" s="30"/>
      <c r="E210" s="30"/>
      <c r="F210" s="30"/>
      <c r="G210" s="80" t="s">
        <v>603</v>
      </c>
      <c r="H210" s="80"/>
      <c r="I210" s="80"/>
      <c r="J210" s="80"/>
      <c r="K210" s="80"/>
      <c r="L210" s="80"/>
      <c r="M210" s="80"/>
      <c r="N210" s="30"/>
      <c r="O210" s="30"/>
      <c r="P210" s="30"/>
      <c r="Q210" s="30"/>
      <c r="R210" s="30"/>
      <c r="S210" s="30"/>
      <c r="T210" s="30"/>
      <c r="U210" s="32"/>
      <c r="V210" s="32"/>
      <c r="W210" s="30"/>
      <c r="X210" s="30"/>
      <c r="Y210" s="30"/>
      <c r="Z210" s="30"/>
      <c r="AA210" s="30"/>
      <c r="AB210" s="30"/>
      <c r="AC210" s="30"/>
      <c r="AD210" s="32"/>
      <c r="AE210" s="30"/>
      <c r="AF210" s="30"/>
      <c r="AG210" s="13"/>
    </row>
    <row r="211" spans="1:33" ht="33.5" x14ac:dyDescent="0.75">
      <c r="B211" s="13"/>
      <c r="C211" s="30"/>
      <c r="D211" s="30"/>
      <c r="E211" s="30"/>
      <c r="F211" s="30"/>
      <c r="G211" s="80"/>
      <c r="H211" s="80"/>
      <c r="I211" s="80"/>
      <c r="J211" s="80"/>
      <c r="K211" s="80"/>
      <c r="L211" s="80"/>
      <c r="M211" s="80"/>
      <c r="N211" s="59" t="s">
        <v>9</v>
      </c>
      <c r="O211" s="59"/>
      <c r="P211" s="59"/>
      <c r="Q211" s="59"/>
      <c r="R211" s="59"/>
      <c r="S211" s="60" t="s">
        <v>604</v>
      </c>
      <c r="T211" s="60"/>
      <c r="U211" s="60"/>
      <c r="V211" s="60"/>
      <c r="W211" s="60"/>
      <c r="X211" s="60"/>
      <c r="Y211" s="30"/>
      <c r="Z211" s="61" t="s">
        <v>10</v>
      </c>
      <c r="AA211" s="61"/>
      <c r="AB211" s="61"/>
      <c r="AC211" s="33" t="s">
        <v>585</v>
      </c>
      <c r="AD211" s="32"/>
      <c r="AE211" s="30"/>
      <c r="AF211" s="30"/>
      <c r="AG211" s="13"/>
    </row>
    <row r="212" spans="1:33" ht="33.5" x14ac:dyDescent="0.75">
      <c r="B212" s="13"/>
      <c r="C212" s="30"/>
      <c r="D212" s="55" t="s">
        <v>8</v>
      </c>
      <c r="E212" s="55"/>
      <c r="F212" s="55"/>
      <c r="G212" s="80"/>
      <c r="H212" s="80"/>
      <c r="I212" s="80"/>
      <c r="J212" s="80"/>
      <c r="K212" s="80"/>
      <c r="L212" s="80"/>
      <c r="M212" s="80"/>
      <c r="N212" s="59"/>
      <c r="O212" s="59"/>
      <c r="P212" s="59"/>
      <c r="Q212" s="59"/>
      <c r="R212" s="59"/>
      <c r="S212" s="60"/>
      <c r="T212" s="60"/>
      <c r="U212" s="60"/>
      <c r="V212" s="60"/>
      <c r="W212" s="60"/>
      <c r="X212" s="60"/>
      <c r="Y212" s="30"/>
      <c r="Z212" s="68" t="s">
        <v>584</v>
      </c>
      <c r="AA212" s="68"/>
      <c r="AB212" s="68"/>
      <c r="AC212" s="68"/>
      <c r="AD212" s="68"/>
      <c r="AE212" s="68"/>
      <c r="AF212" s="34"/>
      <c r="AG212" s="13"/>
    </row>
    <row r="213" spans="1:33" ht="33.5" x14ac:dyDescent="0.75">
      <c r="B213" s="13"/>
      <c r="C213" s="30"/>
      <c r="D213" s="30"/>
      <c r="E213" s="30"/>
      <c r="F213" s="30"/>
      <c r="G213" s="80"/>
      <c r="H213" s="80"/>
      <c r="I213" s="80"/>
      <c r="J213" s="80"/>
      <c r="K213" s="80"/>
      <c r="L213" s="80"/>
      <c r="M213" s="80"/>
      <c r="N213" s="30"/>
      <c r="O213" s="35"/>
      <c r="P213" s="30"/>
      <c r="Q213" s="30"/>
      <c r="R213" s="35"/>
      <c r="S213" s="4"/>
      <c r="T213" s="4"/>
      <c r="U213" s="4"/>
      <c r="V213" s="4"/>
      <c r="W213" s="4"/>
      <c r="X213" s="4"/>
      <c r="Y213" s="32"/>
      <c r="Z213" s="68"/>
      <c r="AA213" s="68"/>
      <c r="AB213" s="68"/>
      <c r="AC213" s="68"/>
      <c r="AD213" s="68"/>
      <c r="AE213" s="68"/>
      <c r="AF213" s="34"/>
      <c r="AG213" s="13"/>
    </row>
    <row r="214" spans="1:33" ht="33.5" x14ac:dyDescent="0.75">
      <c r="B214" s="13"/>
      <c r="C214" s="30"/>
      <c r="D214" s="30"/>
      <c r="E214" s="35"/>
      <c r="F214" s="35"/>
      <c r="G214" s="80"/>
      <c r="H214" s="80"/>
      <c r="I214" s="80"/>
      <c r="J214" s="80"/>
      <c r="K214" s="80"/>
      <c r="L214" s="80"/>
      <c r="M214" s="8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4"/>
      <c r="AA214" s="34"/>
      <c r="AB214" s="34"/>
      <c r="AC214" s="34"/>
      <c r="AD214" s="34"/>
      <c r="AE214" s="34"/>
      <c r="AF214" s="34"/>
      <c r="AG214" s="13"/>
    </row>
    <row r="215" spans="1:33" ht="33.5" x14ac:dyDescent="0.75">
      <c r="B215" s="13"/>
      <c r="C215" s="30"/>
      <c r="D215" s="30"/>
      <c r="E215" s="55" t="s">
        <v>16</v>
      </c>
      <c r="F215" s="55"/>
      <c r="G215" s="81" t="s">
        <v>605</v>
      </c>
      <c r="H215" s="81"/>
      <c r="I215" s="81"/>
      <c r="J215" s="81"/>
      <c r="K215" s="81"/>
      <c r="L215" s="81"/>
      <c r="M215" s="81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13"/>
    </row>
    <row r="216" spans="1:33" ht="33.5" x14ac:dyDescent="0.75">
      <c r="B216" s="13"/>
      <c r="C216" s="30"/>
      <c r="D216" s="30"/>
      <c r="E216" s="30"/>
      <c r="F216" s="30"/>
      <c r="G216" s="81"/>
      <c r="H216" s="81"/>
      <c r="I216" s="81"/>
      <c r="J216" s="81"/>
      <c r="K216" s="81"/>
      <c r="L216" s="81"/>
      <c r="M216" s="81"/>
      <c r="N216" s="30"/>
      <c r="O216" s="32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13"/>
    </row>
    <row r="217" spans="1:33" ht="31" x14ac:dyDescent="0.7">
      <c r="B217" s="13"/>
      <c r="C217" s="8"/>
      <c r="D217" s="8"/>
      <c r="E217" s="8"/>
      <c r="F217" s="8"/>
      <c r="G217" s="8"/>
      <c r="H217" s="8"/>
      <c r="I217" s="8"/>
      <c r="J217" s="8"/>
      <c r="K217" s="8"/>
      <c r="L217" s="9"/>
      <c r="M217" s="9"/>
      <c r="N217" s="10"/>
      <c r="O217" s="9"/>
      <c r="P217" s="8"/>
      <c r="Q217" s="8"/>
      <c r="R217" s="8"/>
      <c r="S217" s="8"/>
      <c r="T217" s="8"/>
      <c r="U217" s="8"/>
      <c r="V217" s="8"/>
      <c r="W217" s="8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</row>
    <row r="218" spans="1:33" ht="31" x14ac:dyDescent="0.7">
      <c r="B218" s="8"/>
      <c r="C218" s="12" t="s">
        <v>11</v>
      </c>
      <c r="D218" s="12"/>
      <c r="E218" s="12"/>
      <c r="F218" s="12"/>
      <c r="G218" s="12"/>
      <c r="H218" s="12"/>
      <c r="I218" s="12"/>
      <c r="J218" s="9"/>
      <c r="K218" s="9"/>
      <c r="L218" s="8"/>
      <c r="M218" s="8"/>
      <c r="N218" s="8"/>
      <c r="O218" s="8"/>
      <c r="P218" s="8"/>
      <c r="Q218" s="8"/>
      <c r="R218" s="8"/>
      <c r="U218" s="8"/>
      <c r="V218" s="8"/>
      <c r="W218" s="8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</row>
    <row r="219" spans="1:33" ht="31" x14ac:dyDescent="0.7">
      <c r="B219" s="11" t="s">
        <v>0</v>
      </c>
      <c r="C219" s="9" t="s">
        <v>606</v>
      </c>
      <c r="D219" s="9"/>
      <c r="E219" s="9"/>
      <c r="F219" s="9"/>
      <c r="G219" s="9"/>
      <c r="H219" s="9"/>
      <c r="I219" s="9"/>
      <c r="J219" s="8"/>
      <c r="K219" s="8"/>
      <c r="L219" s="8"/>
      <c r="M219" s="8"/>
      <c r="N219" s="8"/>
      <c r="O219" s="8"/>
      <c r="P219" s="8"/>
      <c r="Q219" s="8"/>
      <c r="R219" s="8"/>
      <c r="U219" s="8"/>
      <c r="V219" s="8"/>
      <c r="W219" s="8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</row>
    <row r="220" spans="1:33" ht="31" x14ac:dyDescent="0.7">
      <c r="B220" s="11" t="s">
        <v>1</v>
      </c>
      <c r="C220" s="9" t="s">
        <v>607</v>
      </c>
      <c r="D220" s="9"/>
      <c r="E220" s="9"/>
      <c r="F220" s="9"/>
      <c r="G220" s="9"/>
      <c r="H220" s="9"/>
      <c r="I220" s="9"/>
      <c r="J220" s="9"/>
      <c r="K220" s="10"/>
      <c r="L220" s="8"/>
      <c r="M220" s="8"/>
      <c r="N220" s="8"/>
      <c r="O220" s="8"/>
      <c r="P220" s="8"/>
      <c r="Q220" s="8"/>
      <c r="R220" s="8"/>
      <c r="U220" s="8"/>
      <c r="V220" s="8"/>
      <c r="W220" s="8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</row>
    <row r="221" spans="1:33" ht="31" x14ac:dyDescent="0.7">
      <c r="A221" s="2"/>
      <c r="B221" s="11"/>
      <c r="C221" s="9"/>
      <c r="D221" s="9"/>
      <c r="E221" s="9"/>
      <c r="F221" s="9"/>
      <c r="G221" s="9"/>
      <c r="H221" s="9"/>
      <c r="I221" s="9"/>
      <c r="J221" s="9"/>
      <c r="K221" s="8"/>
      <c r="L221" s="10"/>
      <c r="M221" s="10"/>
      <c r="N221" s="10"/>
      <c r="O221" s="10"/>
      <c r="P221" s="10"/>
      <c r="Q221" s="10"/>
      <c r="R221" s="10"/>
      <c r="S221" s="2"/>
      <c r="T221" s="2"/>
      <c r="U221" s="10"/>
      <c r="V221" s="10"/>
      <c r="W221" s="1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 spans="1:33" ht="28.5" x14ac:dyDescent="0.6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</row>
    <row r="223" spans="1:33" ht="28.5" x14ac:dyDescent="0.35">
      <c r="A223" s="2"/>
      <c r="B223" s="57"/>
      <c r="C223" s="51" t="s">
        <v>6</v>
      </c>
      <c r="D223" s="51"/>
      <c r="E223" s="51"/>
      <c r="F223" s="51"/>
      <c r="G223" s="51"/>
      <c r="H223" s="51"/>
      <c r="I223" s="51" t="s">
        <v>23</v>
      </c>
      <c r="J223" s="51"/>
      <c r="K223" s="51"/>
      <c r="L223" s="51"/>
      <c r="M223" s="51"/>
      <c r="N223" s="51"/>
      <c r="O223" s="51" t="s">
        <v>7</v>
      </c>
      <c r="P223" s="51"/>
      <c r="Q223" s="51"/>
      <c r="R223" s="51"/>
      <c r="S223" s="51"/>
      <c r="T223" s="51"/>
      <c r="U223" s="51" t="s">
        <v>24</v>
      </c>
      <c r="V223" s="51"/>
      <c r="W223" s="51"/>
      <c r="X223" s="51"/>
      <c r="Y223" s="51"/>
      <c r="Z223" s="51"/>
      <c r="AA223" s="51" t="s">
        <v>25</v>
      </c>
      <c r="AB223" s="51"/>
      <c r="AC223" s="51"/>
      <c r="AD223" s="51"/>
      <c r="AE223" s="51"/>
      <c r="AF223" s="51"/>
      <c r="AG223" s="27"/>
    </row>
    <row r="224" spans="1:33" ht="28.5" x14ac:dyDescent="0.35">
      <c r="A224" s="2"/>
      <c r="B224" s="57"/>
      <c r="C224" s="25" t="s">
        <v>0</v>
      </c>
      <c r="D224" s="25" t="s">
        <v>1</v>
      </c>
      <c r="E224" s="25" t="s">
        <v>2</v>
      </c>
      <c r="F224" s="25" t="s">
        <v>3</v>
      </c>
      <c r="G224" s="25" t="s">
        <v>4</v>
      </c>
      <c r="H224" s="25" t="s">
        <v>5</v>
      </c>
      <c r="I224" s="25" t="s">
        <v>0</v>
      </c>
      <c r="J224" s="25" t="s">
        <v>1</v>
      </c>
      <c r="K224" s="25" t="s">
        <v>2</v>
      </c>
      <c r="L224" s="25" t="s">
        <v>3</v>
      </c>
      <c r="M224" s="25" t="s">
        <v>4</v>
      </c>
      <c r="N224" s="25" t="s">
        <v>5</v>
      </c>
      <c r="O224" s="25" t="s">
        <v>0</v>
      </c>
      <c r="P224" s="25" t="s">
        <v>1</v>
      </c>
      <c r="Q224" s="25" t="s">
        <v>2</v>
      </c>
      <c r="R224" s="25" t="s">
        <v>3</v>
      </c>
      <c r="S224" s="25" t="s">
        <v>4</v>
      </c>
      <c r="T224" s="25" t="s">
        <v>5</v>
      </c>
      <c r="U224" s="25" t="s">
        <v>0</v>
      </c>
      <c r="V224" s="25" t="s">
        <v>1</v>
      </c>
      <c r="W224" s="25" t="s">
        <v>2</v>
      </c>
      <c r="X224" s="25" t="s">
        <v>3</v>
      </c>
      <c r="Y224" s="25" t="s">
        <v>4</v>
      </c>
      <c r="Z224" s="25" t="s">
        <v>5</v>
      </c>
      <c r="AA224" s="25" t="s">
        <v>0</v>
      </c>
      <c r="AB224" s="25" t="s">
        <v>1</v>
      </c>
      <c r="AC224" s="25" t="s">
        <v>2</v>
      </c>
      <c r="AD224" s="25" t="s">
        <v>3</v>
      </c>
      <c r="AE224" s="25" t="s">
        <v>4</v>
      </c>
      <c r="AF224" s="25" t="s">
        <v>5</v>
      </c>
      <c r="AG224" s="28"/>
    </row>
    <row r="225" spans="1:33" ht="28.5" x14ac:dyDescent="0.35">
      <c r="A225" s="2"/>
      <c r="B225" s="26" t="s">
        <v>0</v>
      </c>
      <c r="C225" s="25">
        <v>7</v>
      </c>
      <c r="D225" s="25"/>
      <c r="E225" s="25">
        <v>6</v>
      </c>
      <c r="F225" s="25">
        <v>8</v>
      </c>
      <c r="G225" s="25">
        <v>7</v>
      </c>
      <c r="H225" s="65">
        <v>8</v>
      </c>
      <c r="I225" s="25"/>
      <c r="J225" s="25"/>
      <c r="K225" s="25"/>
      <c r="L225" s="25"/>
      <c r="M225" s="25"/>
      <c r="N225" s="65">
        <v>9</v>
      </c>
      <c r="O225" s="25">
        <v>8</v>
      </c>
      <c r="P225" s="25"/>
      <c r="Q225" s="25">
        <v>9</v>
      </c>
      <c r="R225" s="25">
        <v>8</v>
      </c>
      <c r="S225" s="25">
        <v>8</v>
      </c>
      <c r="T225" s="65">
        <v>8</v>
      </c>
      <c r="U225" s="25">
        <v>8</v>
      </c>
      <c r="V225" s="25"/>
      <c r="W225" s="25">
        <v>8</v>
      </c>
      <c r="X225" s="25">
        <v>8</v>
      </c>
      <c r="Y225" s="25">
        <v>8</v>
      </c>
      <c r="Z225" s="65">
        <v>8</v>
      </c>
      <c r="AA225" s="25">
        <v>8</v>
      </c>
      <c r="AB225" s="25"/>
      <c r="AC225" s="25">
        <v>8</v>
      </c>
      <c r="AD225" s="25">
        <v>8</v>
      </c>
      <c r="AE225" s="25">
        <v>8</v>
      </c>
      <c r="AF225" s="65">
        <v>8</v>
      </c>
      <c r="AG225" s="28"/>
    </row>
    <row r="226" spans="1:33" ht="28.5" x14ac:dyDescent="0.35">
      <c r="A226" s="2"/>
      <c r="B226" s="26" t="s">
        <v>1</v>
      </c>
      <c r="C226" s="25">
        <v>8</v>
      </c>
      <c r="D226" s="25"/>
      <c r="E226" s="25">
        <v>9</v>
      </c>
      <c r="F226" s="25">
        <v>9</v>
      </c>
      <c r="G226" s="25">
        <v>9</v>
      </c>
      <c r="H226" s="66"/>
      <c r="I226" s="25"/>
      <c r="J226" s="25"/>
      <c r="K226" s="25"/>
      <c r="L226" s="25"/>
      <c r="M226" s="25"/>
      <c r="N226" s="66"/>
      <c r="O226" s="25">
        <v>8</v>
      </c>
      <c r="P226" s="25"/>
      <c r="Q226" s="25">
        <v>8</v>
      </c>
      <c r="R226" s="25">
        <v>6</v>
      </c>
      <c r="S226" s="25">
        <v>7</v>
      </c>
      <c r="T226" s="66"/>
      <c r="U226" s="25">
        <v>8</v>
      </c>
      <c r="V226" s="25"/>
      <c r="W226" s="25">
        <v>8</v>
      </c>
      <c r="X226" s="25">
        <v>8</v>
      </c>
      <c r="Y226" s="25">
        <v>8</v>
      </c>
      <c r="Z226" s="66"/>
      <c r="AA226" s="25">
        <v>8</v>
      </c>
      <c r="AB226" s="25"/>
      <c r="AC226" s="25">
        <v>8</v>
      </c>
      <c r="AD226" s="25">
        <v>9</v>
      </c>
      <c r="AE226" s="25">
        <v>8</v>
      </c>
      <c r="AF226" s="66"/>
      <c r="AG226" s="28"/>
    </row>
    <row r="227" spans="1:33" ht="28.5" x14ac:dyDescent="0.35">
      <c r="A227" s="2"/>
      <c r="B227" s="25"/>
      <c r="C227" s="29">
        <f>SUM(C225:C226)/2</f>
        <v>7.5</v>
      </c>
      <c r="D227" s="29"/>
      <c r="E227" s="29">
        <f>SUM(E225:E226)/2</f>
        <v>7.5</v>
      </c>
      <c r="F227" s="29">
        <f>SUM(F225:F226)/2</f>
        <v>8.5</v>
      </c>
      <c r="G227" s="29">
        <f>SUM(G225:G226)/2</f>
        <v>8</v>
      </c>
      <c r="H227" s="67"/>
      <c r="I227" s="29">
        <v>9</v>
      </c>
      <c r="J227" s="29"/>
      <c r="K227" s="29">
        <v>9</v>
      </c>
      <c r="L227" s="29">
        <v>9</v>
      </c>
      <c r="M227" s="29">
        <v>9</v>
      </c>
      <c r="N227" s="67"/>
      <c r="O227" s="29">
        <f>SUM(O225:O226)/2</f>
        <v>8</v>
      </c>
      <c r="P227" s="29"/>
      <c r="Q227" s="29">
        <f>SUM(Q225:Q226)/2</f>
        <v>8.5</v>
      </c>
      <c r="R227" s="29">
        <f>SUM(R225:R226)/2</f>
        <v>7</v>
      </c>
      <c r="S227" s="29">
        <f>SUM(S225:S226)/2</f>
        <v>7.5</v>
      </c>
      <c r="T227" s="67"/>
      <c r="U227" s="29">
        <f>SUM(U225:U226)/2</f>
        <v>8</v>
      </c>
      <c r="V227" s="29"/>
      <c r="W227" s="29">
        <f>SUM(W225:W226)/2</f>
        <v>8</v>
      </c>
      <c r="X227" s="29">
        <f>SUM(X225:X226)/2</f>
        <v>8</v>
      </c>
      <c r="Y227" s="29">
        <f>SUM(Y225:Y226)/2</f>
        <v>8</v>
      </c>
      <c r="Z227" s="67"/>
      <c r="AA227" s="29">
        <f>SUM(AA225:AA226)/2</f>
        <v>8</v>
      </c>
      <c r="AB227" s="29"/>
      <c r="AC227" s="29">
        <f>SUM(AC225:AC226)/2</f>
        <v>8</v>
      </c>
      <c r="AD227" s="29">
        <f>SUM(AD225:AD226)/2</f>
        <v>8.5</v>
      </c>
      <c r="AE227" s="29">
        <f>SUM(AE225:AE226)/2</f>
        <v>8</v>
      </c>
      <c r="AF227" s="67"/>
      <c r="AG227" s="28"/>
    </row>
    <row r="228" spans="1:33" ht="28.5" x14ac:dyDescent="0.35">
      <c r="A228" s="2"/>
      <c r="B228" s="25"/>
      <c r="C228" s="50">
        <f>SUM(C227:E227)/2</f>
        <v>7.5</v>
      </c>
      <c r="D228" s="50"/>
      <c r="E228" s="50"/>
      <c r="F228" s="50">
        <f>(F227+G227+H225)/3</f>
        <v>8.1666666666666661</v>
      </c>
      <c r="G228" s="50"/>
      <c r="H228" s="50"/>
      <c r="I228" s="50">
        <f>SUM(I227:K227)/2</f>
        <v>9</v>
      </c>
      <c r="J228" s="50"/>
      <c r="K228" s="50"/>
      <c r="L228" s="50">
        <f>(L227+M227+N225)/3</f>
        <v>9</v>
      </c>
      <c r="M228" s="50"/>
      <c r="N228" s="50"/>
      <c r="O228" s="50">
        <f>SUM(O227:Q227)/2</f>
        <v>8.25</v>
      </c>
      <c r="P228" s="50"/>
      <c r="Q228" s="50"/>
      <c r="R228" s="50">
        <f>(R227+S227+T225)/3</f>
        <v>7.5</v>
      </c>
      <c r="S228" s="50"/>
      <c r="T228" s="50"/>
      <c r="U228" s="50">
        <f>SUM(U227:W227)/2</f>
        <v>8</v>
      </c>
      <c r="V228" s="50"/>
      <c r="W228" s="50"/>
      <c r="X228" s="50">
        <f>(X227+Y227+Z225)/3</f>
        <v>8</v>
      </c>
      <c r="Y228" s="50"/>
      <c r="Z228" s="50"/>
      <c r="AA228" s="50">
        <f>SUM(AA227:AC227)/3</f>
        <v>5.333333333333333</v>
      </c>
      <c r="AB228" s="50"/>
      <c r="AC228" s="50"/>
      <c r="AD228" s="50">
        <f>(AD227+AE227+AF225)/3</f>
        <v>8.1666666666666661</v>
      </c>
      <c r="AE228" s="50"/>
      <c r="AF228" s="50"/>
      <c r="AG228" s="28"/>
    </row>
    <row r="229" spans="1:33" ht="28.5" x14ac:dyDescent="0.35">
      <c r="A229" s="2"/>
      <c r="B229" s="25"/>
      <c r="C229" s="50">
        <f>C228+F228</f>
        <v>15.666666666666666</v>
      </c>
      <c r="D229" s="50"/>
      <c r="E229" s="50"/>
      <c r="F229" s="50"/>
      <c r="G229" s="50"/>
      <c r="H229" s="50"/>
      <c r="I229" s="50">
        <f>I228+L228</f>
        <v>18</v>
      </c>
      <c r="J229" s="50"/>
      <c r="K229" s="50"/>
      <c r="L229" s="50"/>
      <c r="M229" s="50"/>
      <c r="N229" s="50"/>
      <c r="O229" s="50">
        <f>O228+R228</f>
        <v>15.75</v>
      </c>
      <c r="P229" s="50"/>
      <c r="Q229" s="50"/>
      <c r="R229" s="50"/>
      <c r="S229" s="50"/>
      <c r="T229" s="50"/>
      <c r="U229" s="50">
        <f>U228+X228</f>
        <v>16</v>
      </c>
      <c r="V229" s="50"/>
      <c r="W229" s="50"/>
      <c r="X229" s="50"/>
      <c r="Y229" s="50"/>
      <c r="Z229" s="50"/>
      <c r="AA229" s="50">
        <f>AA228+AD228</f>
        <v>13.5</v>
      </c>
      <c r="AB229" s="50"/>
      <c r="AC229" s="50"/>
      <c r="AD229" s="50"/>
      <c r="AE229" s="50"/>
      <c r="AF229" s="50"/>
      <c r="AG229" s="28"/>
    </row>
    <row r="230" spans="1:33" ht="28.5" x14ac:dyDescent="0.65">
      <c r="A230" s="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28"/>
    </row>
    <row r="231" spans="1:33" ht="28.5" x14ac:dyDescent="0.65">
      <c r="A231" s="13"/>
      <c r="AG231" s="13"/>
    </row>
    <row r="232" spans="1:33" ht="28.5" x14ac:dyDescent="0.65">
      <c r="A232" s="13"/>
      <c r="B232" s="46" t="s">
        <v>12</v>
      </c>
      <c r="C232" s="46"/>
      <c r="D232" s="46"/>
      <c r="E232" s="47">
        <f>SUM(C229:AF229)</f>
        <v>78.916666666666657</v>
      </c>
      <c r="F232" s="47"/>
      <c r="G232" s="15" t="s">
        <v>13</v>
      </c>
      <c r="H232" s="15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</row>
    <row r="233" spans="1:33" ht="28.5" x14ac:dyDescent="0.6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</row>
    <row r="234" spans="1:33" ht="28.5" x14ac:dyDescent="0.65">
      <c r="A234" s="13"/>
      <c r="B234" s="46" t="s">
        <v>14</v>
      </c>
      <c r="C234" s="46"/>
      <c r="D234" s="46"/>
      <c r="E234" s="46"/>
      <c r="F234" s="13"/>
      <c r="G234" s="48" t="str" cm="1">
        <f t="array" ref="G234">_xlfn.IFS(E232&lt;40,"Диплом",E232&lt;60,"Бронзовая медаль",E232&lt;80,"Серебряная медаль",E232&lt;100,"Золотая медаль")</f>
        <v>Серебряная медаль</v>
      </c>
      <c r="H234" s="48"/>
      <c r="I234" s="48"/>
      <c r="J234" s="48"/>
      <c r="K234" s="48"/>
      <c r="L234" s="48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</row>
    <row r="235" spans="1:33" ht="28.5" x14ac:dyDescent="0.65">
      <c r="A235" s="13"/>
      <c r="B235" s="14"/>
      <c r="C235" s="14"/>
      <c r="D235" s="14"/>
      <c r="E235" s="14"/>
      <c r="F235" s="13"/>
      <c r="G235" s="36"/>
      <c r="H235" s="36"/>
      <c r="I235" s="36"/>
      <c r="J235" s="36"/>
      <c r="K235" s="36"/>
      <c r="L235" s="36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</row>
    <row r="236" spans="1:33" ht="28.5" x14ac:dyDescent="0.6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</row>
    <row r="237" spans="1:33" ht="28.5" x14ac:dyDescent="0.65">
      <c r="A237" s="13"/>
      <c r="B237" s="3"/>
      <c r="C237" s="3"/>
      <c r="D237" s="19" t="s">
        <v>22</v>
      </c>
      <c r="E237" s="19"/>
      <c r="F237" s="19"/>
      <c r="G237" s="19"/>
      <c r="I237" s="3"/>
      <c r="J237" s="3"/>
      <c r="K237" s="19" t="s">
        <v>23</v>
      </c>
      <c r="L237" s="19"/>
      <c r="M237" s="19"/>
      <c r="O237" s="3"/>
      <c r="P237" s="3"/>
      <c r="Q237" s="19" t="s">
        <v>7</v>
      </c>
      <c r="R237" s="19"/>
      <c r="W237" s="19" t="s">
        <v>24</v>
      </c>
      <c r="X237" s="19"/>
      <c r="Y237" s="3"/>
      <c r="AB237" s="3"/>
      <c r="AC237" s="3"/>
      <c r="AD237" s="19" t="s">
        <v>25</v>
      </c>
      <c r="AE237" s="3"/>
      <c r="AF237" s="3"/>
      <c r="AG237" s="13"/>
    </row>
    <row r="238" spans="1:33" ht="28.5" x14ac:dyDescent="0.65">
      <c r="A238" s="13"/>
      <c r="B238" s="49" t="s">
        <v>15</v>
      </c>
      <c r="C238" s="49"/>
      <c r="D238" s="17"/>
      <c r="E238" s="17"/>
      <c r="F238" s="17"/>
      <c r="G238" s="18"/>
      <c r="I238" s="37" t="s">
        <v>15</v>
      </c>
      <c r="J238" s="37"/>
      <c r="K238" s="17"/>
      <c r="L238" s="17"/>
      <c r="M238" s="3"/>
      <c r="O238" s="37" t="s">
        <v>15</v>
      </c>
      <c r="P238" s="37"/>
      <c r="Q238" s="17"/>
      <c r="R238" s="17"/>
      <c r="V238" s="40" t="s">
        <v>15</v>
      </c>
      <c r="W238" s="37"/>
      <c r="X238" s="17"/>
      <c r="Y238" s="3"/>
      <c r="AB238" s="37" t="s">
        <v>15</v>
      </c>
      <c r="AC238" s="37"/>
      <c r="AD238" s="17"/>
      <c r="AE238" s="3"/>
      <c r="AF238" s="3"/>
      <c r="AG238" s="13"/>
    </row>
    <row r="239" spans="1:33" ht="46" x14ac:dyDescent="0.35">
      <c r="H239" s="62" t="s">
        <v>26</v>
      </c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</row>
    <row r="240" spans="1:33" ht="46" x14ac:dyDescent="1">
      <c r="C240" s="3"/>
      <c r="D240" s="3"/>
      <c r="E240" s="3"/>
      <c r="F240" s="3"/>
      <c r="G240" s="3"/>
      <c r="H240" s="21"/>
      <c r="I240" s="21"/>
      <c r="J240" s="21"/>
      <c r="L240" s="24"/>
      <c r="M240" s="24"/>
      <c r="N240" s="24"/>
      <c r="O240" s="24"/>
      <c r="P240" s="24" t="s">
        <v>21</v>
      </c>
      <c r="Q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</row>
    <row r="241" spans="1:33" ht="46" x14ac:dyDescent="1">
      <c r="C241" s="3"/>
      <c r="D241" s="3"/>
      <c r="E241" s="3"/>
      <c r="F241" s="3"/>
      <c r="G241" s="3"/>
      <c r="H241" s="23"/>
      <c r="I241" s="23"/>
      <c r="J241" s="23"/>
      <c r="K241" s="23"/>
      <c r="L241" s="23"/>
      <c r="M241" s="24"/>
      <c r="N241" s="21"/>
      <c r="O241" s="21"/>
      <c r="P241" s="21"/>
      <c r="Q241" s="21"/>
      <c r="R241" s="21"/>
      <c r="S241" s="21"/>
      <c r="T241" s="22"/>
      <c r="U241" s="21"/>
      <c r="V241" s="21"/>
      <c r="W241" s="21"/>
      <c r="X241" s="21"/>
      <c r="Y241" s="21"/>
      <c r="AC241" s="3"/>
    </row>
    <row r="242" spans="1:33" ht="46" x14ac:dyDescent="1">
      <c r="C242" s="5"/>
      <c r="D242" s="5"/>
      <c r="E242" s="5"/>
      <c r="H242" s="21"/>
      <c r="I242" s="21"/>
      <c r="J242" s="63" t="s">
        <v>123</v>
      </c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"/>
      <c r="AD242" s="7"/>
    </row>
    <row r="243" spans="1:33" ht="33.5" x14ac:dyDescent="0.75">
      <c r="B243" s="13"/>
      <c r="C243" s="30"/>
      <c r="D243" s="30"/>
      <c r="E243" s="30"/>
      <c r="F243" s="30"/>
      <c r="G243" s="30"/>
      <c r="H243" s="30"/>
      <c r="I243" s="30"/>
      <c r="J243" s="30"/>
      <c r="K243" s="30"/>
      <c r="L243" s="31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13"/>
    </row>
    <row r="244" spans="1:33" ht="33.5" x14ac:dyDescent="0.75">
      <c r="B244" s="13"/>
      <c r="C244" s="30"/>
      <c r="D244" s="30"/>
      <c r="E244" s="30"/>
      <c r="F244" s="30"/>
      <c r="G244" s="58" t="s">
        <v>788</v>
      </c>
      <c r="H244" s="58"/>
      <c r="I244" s="58"/>
      <c r="J244" s="58"/>
      <c r="K244" s="58"/>
      <c r="L244" s="58"/>
      <c r="M244" s="58"/>
      <c r="N244" s="30"/>
      <c r="O244" s="30"/>
      <c r="P244" s="30"/>
      <c r="Q244" s="30"/>
      <c r="R244" s="30"/>
      <c r="S244" s="30"/>
      <c r="T244" s="30"/>
      <c r="U244" s="32"/>
      <c r="V244" s="32"/>
      <c r="W244" s="30"/>
      <c r="X244" s="30"/>
      <c r="Y244" s="30"/>
      <c r="Z244" s="30"/>
      <c r="AA244" s="30"/>
      <c r="AB244" s="30"/>
      <c r="AC244" s="30"/>
      <c r="AD244" s="32"/>
      <c r="AE244" s="30"/>
      <c r="AF244" s="30"/>
      <c r="AG244" s="13"/>
    </row>
    <row r="245" spans="1:33" ht="33.5" x14ac:dyDescent="0.75">
      <c r="B245" s="13"/>
      <c r="C245" s="30"/>
      <c r="D245" s="30"/>
      <c r="E245" s="30"/>
      <c r="F245" s="30"/>
      <c r="G245" s="58"/>
      <c r="H245" s="58"/>
      <c r="I245" s="58"/>
      <c r="J245" s="58"/>
      <c r="K245" s="58"/>
      <c r="L245" s="58"/>
      <c r="M245" s="58"/>
      <c r="N245" s="59" t="s">
        <v>9</v>
      </c>
      <c r="O245" s="59"/>
      <c r="P245" s="59"/>
      <c r="Q245" s="59"/>
      <c r="R245" s="59"/>
      <c r="S245" s="60" t="s">
        <v>608</v>
      </c>
      <c r="T245" s="60"/>
      <c r="U245" s="60"/>
      <c r="V245" s="60"/>
      <c r="W245" s="60"/>
      <c r="X245" s="60"/>
      <c r="Y245" s="30"/>
      <c r="Z245" s="61" t="s">
        <v>10</v>
      </c>
      <c r="AA245" s="61"/>
      <c r="AB245" s="61"/>
      <c r="AC245" s="33" t="s">
        <v>585</v>
      </c>
      <c r="AD245" s="32"/>
      <c r="AE245" s="30"/>
      <c r="AF245" s="30"/>
      <c r="AG245" s="13"/>
    </row>
    <row r="246" spans="1:33" ht="33.5" x14ac:dyDescent="0.75">
      <c r="B246" s="13"/>
      <c r="C246" s="30"/>
      <c r="D246" s="55" t="s">
        <v>8</v>
      </c>
      <c r="E246" s="55"/>
      <c r="F246" s="55"/>
      <c r="G246" s="58"/>
      <c r="H246" s="58"/>
      <c r="I246" s="58"/>
      <c r="J246" s="58"/>
      <c r="K246" s="58"/>
      <c r="L246" s="58"/>
      <c r="M246" s="58"/>
      <c r="N246" s="59"/>
      <c r="O246" s="59"/>
      <c r="P246" s="59"/>
      <c r="Q246" s="59"/>
      <c r="R246" s="59"/>
      <c r="S246" s="60"/>
      <c r="T246" s="60"/>
      <c r="U246" s="60"/>
      <c r="V246" s="60"/>
      <c r="W246" s="60"/>
      <c r="X246" s="60"/>
      <c r="Y246" s="30"/>
      <c r="Z246" s="68" t="s">
        <v>584</v>
      </c>
      <c r="AA246" s="68"/>
      <c r="AB246" s="68"/>
      <c r="AC246" s="68"/>
      <c r="AD246" s="68"/>
      <c r="AE246" s="68"/>
      <c r="AF246" s="34"/>
      <c r="AG246" s="13"/>
    </row>
    <row r="247" spans="1:33" ht="33.5" x14ac:dyDescent="0.75">
      <c r="B247" s="13"/>
      <c r="C247" s="30"/>
      <c r="D247" s="30"/>
      <c r="E247" s="30"/>
      <c r="F247" s="30"/>
      <c r="G247" s="58"/>
      <c r="H247" s="58"/>
      <c r="I247" s="58"/>
      <c r="J247" s="58"/>
      <c r="K247" s="58"/>
      <c r="L247" s="58"/>
      <c r="M247" s="58"/>
      <c r="N247" s="30"/>
      <c r="O247" s="35"/>
      <c r="P247" s="30"/>
      <c r="Q247" s="30"/>
      <c r="R247" s="35"/>
      <c r="S247" s="4"/>
      <c r="T247" s="4"/>
      <c r="U247" s="4"/>
      <c r="V247" s="4"/>
      <c r="W247" s="4"/>
      <c r="X247" s="4"/>
      <c r="Y247" s="32"/>
      <c r="Z247" s="68"/>
      <c r="AA247" s="68"/>
      <c r="AB247" s="68"/>
      <c r="AC247" s="68"/>
      <c r="AD247" s="68"/>
      <c r="AE247" s="68"/>
      <c r="AF247" s="34"/>
      <c r="AG247" s="13"/>
    </row>
    <row r="248" spans="1:33" ht="33.5" x14ac:dyDescent="0.75">
      <c r="B248" s="13"/>
      <c r="C248" s="30"/>
      <c r="D248" s="30"/>
      <c r="E248" s="35"/>
      <c r="F248" s="35"/>
      <c r="G248" s="58"/>
      <c r="H248" s="58"/>
      <c r="I248" s="58"/>
      <c r="J248" s="58"/>
      <c r="K248" s="58"/>
      <c r="L248" s="58"/>
      <c r="M248" s="58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4"/>
      <c r="AA248" s="34"/>
      <c r="AB248" s="34"/>
      <c r="AC248" s="34"/>
      <c r="AD248" s="34"/>
      <c r="AE248" s="34"/>
      <c r="AF248" s="34"/>
      <c r="AG248" s="13"/>
    </row>
    <row r="249" spans="1:33" ht="33.5" x14ac:dyDescent="0.75">
      <c r="B249" s="13"/>
      <c r="C249" s="30"/>
      <c r="D249" s="30"/>
      <c r="E249" s="55" t="s">
        <v>16</v>
      </c>
      <c r="F249" s="55"/>
      <c r="G249" s="69" t="s">
        <v>609</v>
      </c>
      <c r="H249" s="69"/>
      <c r="I249" s="69"/>
      <c r="J249" s="69"/>
      <c r="K249" s="69"/>
      <c r="L249" s="69"/>
      <c r="M249" s="69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13"/>
    </row>
    <row r="250" spans="1:33" ht="33.5" x14ac:dyDescent="0.75">
      <c r="B250" s="13"/>
      <c r="C250" s="30"/>
      <c r="D250" s="30"/>
      <c r="E250" s="30"/>
      <c r="F250" s="30"/>
      <c r="G250" s="69"/>
      <c r="H250" s="69"/>
      <c r="I250" s="69"/>
      <c r="J250" s="69"/>
      <c r="K250" s="69"/>
      <c r="L250" s="69"/>
      <c r="M250" s="69"/>
      <c r="N250" s="30"/>
      <c r="O250" s="32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13"/>
    </row>
    <row r="251" spans="1:33" ht="31" x14ac:dyDescent="0.7">
      <c r="B251" s="13"/>
      <c r="C251" s="8"/>
      <c r="D251" s="8"/>
      <c r="E251" s="8"/>
      <c r="F251" s="8"/>
      <c r="G251" s="8"/>
      <c r="H251" s="8"/>
      <c r="I251" s="8"/>
      <c r="J251" s="8"/>
      <c r="K251" s="8"/>
      <c r="L251" s="9"/>
      <c r="M251" s="9"/>
      <c r="N251" s="10"/>
      <c r="O251" s="9"/>
      <c r="P251" s="8"/>
      <c r="Q251" s="8"/>
      <c r="R251" s="8"/>
      <c r="S251" s="8"/>
      <c r="T251" s="8"/>
      <c r="U251" s="8"/>
      <c r="V251" s="8"/>
      <c r="W251" s="8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</row>
    <row r="252" spans="1:33" ht="31" x14ac:dyDescent="0.7">
      <c r="B252" s="8"/>
      <c r="C252" s="12" t="s">
        <v>11</v>
      </c>
      <c r="D252" s="12"/>
      <c r="E252" s="12"/>
      <c r="F252" s="12"/>
      <c r="G252" s="12"/>
      <c r="H252" s="12"/>
      <c r="I252" s="12"/>
      <c r="J252" s="9"/>
      <c r="K252" s="9"/>
      <c r="L252" s="8"/>
      <c r="M252" s="8"/>
      <c r="N252" s="8"/>
      <c r="O252" s="8"/>
      <c r="P252" s="8"/>
      <c r="Q252" s="8"/>
      <c r="R252" s="8"/>
      <c r="U252" s="8"/>
      <c r="V252" s="8"/>
      <c r="W252" s="8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</row>
    <row r="253" spans="1:33" ht="31" x14ac:dyDescent="0.7">
      <c r="B253" s="11" t="s">
        <v>0</v>
      </c>
      <c r="C253" s="9" t="s">
        <v>610</v>
      </c>
      <c r="D253" s="9"/>
      <c r="E253" s="9"/>
      <c r="F253" s="9"/>
      <c r="G253" s="9"/>
      <c r="H253" s="9"/>
      <c r="I253" s="9"/>
      <c r="J253" s="8"/>
      <c r="K253" s="8"/>
      <c r="L253" s="8"/>
      <c r="M253" s="8"/>
      <c r="N253" s="8"/>
      <c r="O253" s="8"/>
      <c r="P253" s="8"/>
      <c r="Q253" s="8"/>
      <c r="R253" s="8"/>
      <c r="U253" s="8"/>
      <c r="V253" s="8"/>
      <c r="W253" s="8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</row>
    <row r="254" spans="1:33" ht="31" x14ac:dyDescent="0.7">
      <c r="B254" s="11" t="s">
        <v>1</v>
      </c>
      <c r="C254" s="9" t="s">
        <v>611</v>
      </c>
      <c r="D254" s="9"/>
      <c r="E254" s="9"/>
      <c r="F254" s="9"/>
      <c r="G254" s="9"/>
      <c r="H254" s="9"/>
      <c r="I254" s="9"/>
      <c r="J254" s="9"/>
      <c r="K254" s="10"/>
      <c r="L254" s="8"/>
      <c r="M254" s="8"/>
      <c r="N254" s="8"/>
      <c r="O254" s="8"/>
      <c r="P254" s="8"/>
      <c r="Q254" s="8"/>
      <c r="R254" s="8"/>
      <c r="U254" s="8"/>
      <c r="V254" s="8"/>
      <c r="W254" s="8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</row>
    <row r="255" spans="1:33" ht="31" x14ac:dyDescent="0.7">
      <c r="A255" s="2"/>
      <c r="B255" s="11"/>
      <c r="C255" s="9"/>
      <c r="D255" s="9"/>
      <c r="E255" s="9"/>
      <c r="F255" s="9"/>
      <c r="G255" s="9"/>
      <c r="H255" s="9"/>
      <c r="I255" s="9"/>
      <c r="J255" s="9"/>
      <c r="K255" s="8"/>
      <c r="L255" s="10"/>
      <c r="M255" s="10"/>
      <c r="N255" s="10"/>
      <c r="O255" s="10"/>
      <c r="P255" s="10"/>
      <c r="Q255" s="10"/>
      <c r="R255" s="10"/>
      <c r="S255" s="2"/>
      <c r="T255" s="2"/>
      <c r="U255" s="10"/>
      <c r="V255" s="10"/>
      <c r="W255" s="1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spans="1:33" ht="28.5" x14ac:dyDescent="0.6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</row>
    <row r="257" spans="1:33" ht="28.5" x14ac:dyDescent="0.35">
      <c r="A257" s="2"/>
      <c r="B257" s="57"/>
      <c r="C257" s="51" t="s">
        <v>6</v>
      </c>
      <c r="D257" s="51"/>
      <c r="E257" s="51"/>
      <c r="F257" s="51"/>
      <c r="G257" s="51"/>
      <c r="H257" s="51"/>
      <c r="I257" s="51" t="s">
        <v>23</v>
      </c>
      <c r="J257" s="51"/>
      <c r="K257" s="51"/>
      <c r="L257" s="51"/>
      <c r="M257" s="51"/>
      <c r="N257" s="51"/>
      <c r="O257" s="51" t="s">
        <v>7</v>
      </c>
      <c r="P257" s="51"/>
      <c r="Q257" s="51"/>
      <c r="R257" s="51"/>
      <c r="S257" s="51"/>
      <c r="T257" s="51"/>
      <c r="U257" s="51" t="s">
        <v>24</v>
      </c>
      <c r="V257" s="51"/>
      <c r="W257" s="51"/>
      <c r="X257" s="51"/>
      <c r="Y257" s="51"/>
      <c r="Z257" s="51"/>
      <c r="AA257" s="51" t="s">
        <v>25</v>
      </c>
      <c r="AB257" s="51"/>
      <c r="AC257" s="51"/>
      <c r="AD257" s="51"/>
      <c r="AE257" s="51"/>
      <c r="AF257" s="51"/>
      <c r="AG257" s="27"/>
    </row>
    <row r="258" spans="1:33" ht="28.5" x14ac:dyDescent="0.35">
      <c r="A258" s="2"/>
      <c r="B258" s="57"/>
      <c r="C258" s="25" t="s">
        <v>0</v>
      </c>
      <c r="D258" s="25" t="s">
        <v>1</v>
      </c>
      <c r="E258" s="25" t="s">
        <v>2</v>
      </c>
      <c r="F258" s="25" t="s">
        <v>3</v>
      </c>
      <c r="G258" s="25" t="s">
        <v>4</v>
      </c>
      <c r="H258" s="25" t="s">
        <v>5</v>
      </c>
      <c r="I258" s="25" t="s">
        <v>0</v>
      </c>
      <c r="J258" s="25" t="s">
        <v>1</v>
      </c>
      <c r="K258" s="25" t="s">
        <v>2</v>
      </c>
      <c r="L258" s="25" t="s">
        <v>3</v>
      </c>
      <c r="M258" s="25" t="s">
        <v>4</v>
      </c>
      <c r="N258" s="25" t="s">
        <v>5</v>
      </c>
      <c r="O258" s="25" t="s">
        <v>0</v>
      </c>
      <c r="P258" s="25" t="s">
        <v>1</v>
      </c>
      <c r="Q258" s="25" t="s">
        <v>2</v>
      </c>
      <c r="R258" s="25" t="s">
        <v>3</v>
      </c>
      <c r="S258" s="25" t="s">
        <v>4</v>
      </c>
      <c r="T258" s="25" t="s">
        <v>5</v>
      </c>
      <c r="U258" s="25" t="s">
        <v>0</v>
      </c>
      <c r="V258" s="25" t="s">
        <v>1</v>
      </c>
      <c r="W258" s="25" t="s">
        <v>2</v>
      </c>
      <c r="X258" s="25" t="s">
        <v>3</v>
      </c>
      <c r="Y258" s="25" t="s">
        <v>4</v>
      </c>
      <c r="Z258" s="25" t="s">
        <v>5</v>
      </c>
      <c r="AA258" s="25" t="s">
        <v>0</v>
      </c>
      <c r="AB258" s="25" t="s">
        <v>1</v>
      </c>
      <c r="AC258" s="25" t="s">
        <v>2</v>
      </c>
      <c r="AD258" s="25" t="s">
        <v>3</v>
      </c>
      <c r="AE258" s="25" t="s">
        <v>4</v>
      </c>
      <c r="AF258" s="25" t="s">
        <v>5</v>
      </c>
      <c r="AG258" s="28"/>
    </row>
    <row r="259" spans="1:33" ht="28.5" x14ac:dyDescent="0.35">
      <c r="A259" s="2"/>
      <c r="B259" s="26" t="s">
        <v>0</v>
      </c>
      <c r="C259" s="25">
        <v>7</v>
      </c>
      <c r="D259" s="25"/>
      <c r="E259" s="25">
        <v>7</v>
      </c>
      <c r="F259" s="25">
        <v>8</v>
      </c>
      <c r="G259" s="25">
        <v>7</v>
      </c>
      <c r="H259" s="65">
        <v>7</v>
      </c>
      <c r="I259" s="25"/>
      <c r="J259" s="25"/>
      <c r="K259" s="25"/>
      <c r="L259" s="25"/>
      <c r="M259" s="25"/>
      <c r="N259" s="65">
        <v>8</v>
      </c>
      <c r="O259" s="25">
        <v>8</v>
      </c>
      <c r="P259" s="25"/>
      <c r="Q259" s="25">
        <v>8</v>
      </c>
      <c r="R259" s="25">
        <v>7</v>
      </c>
      <c r="S259" s="25">
        <v>8</v>
      </c>
      <c r="T259" s="65">
        <v>8</v>
      </c>
      <c r="U259" s="25">
        <v>5</v>
      </c>
      <c r="V259" s="25"/>
      <c r="W259" s="25">
        <v>5</v>
      </c>
      <c r="X259" s="25">
        <v>5</v>
      </c>
      <c r="Y259" s="25">
        <v>5</v>
      </c>
      <c r="Z259" s="65">
        <v>5</v>
      </c>
      <c r="AA259" s="25">
        <v>7</v>
      </c>
      <c r="AB259" s="25"/>
      <c r="AC259" s="25">
        <v>7</v>
      </c>
      <c r="AD259" s="25">
        <v>8</v>
      </c>
      <c r="AE259" s="25">
        <v>7</v>
      </c>
      <c r="AF259" s="65">
        <v>8</v>
      </c>
      <c r="AG259" s="28"/>
    </row>
    <row r="260" spans="1:33" ht="28.5" x14ac:dyDescent="0.35">
      <c r="A260" s="2"/>
      <c r="B260" s="26" t="s">
        <v>1</v>
      </c>
      <c r="C260" s="25">
        <v>6</v>
      </c>
      <c r="D260" s="25"/>
      <c r="E260" s="25">
        <v>6</v>
      </c>
      <c r="F260" s="25">
        <v>7</v>
      </c>
      <c r="G260" s="25">
        <v>6</v>
      </c>
      <c r="H260" s="66"/>
      <c r="I260" s="25"/>
      <c r="J260" s="25"/>
      <c r="K260" s="25"/>
      <c r="L260" s="25"/>
      <c r="M260" s="25"/>
      <c r="N260" s="66"/>
      <c r="O260" s="25">
        <v>9</v>
      </c>
      <c r="P260" s="25"/>
      <c r="Q260" s="25">
        <v>9</v>
      </c>
      <c r="R260" s="25">
        <v>8</v>
      </c>
      <c r="S260" s="25">
        <v>8</v>
      </c>
      <c r="T260" s="66"/>
      <c r="U260" s="25">
        <v>6</v>
      </c>
      <c r="V260" s="25"/>
      <c r="W260" s="25">
        <v>6</v>
      </c>
      <c r="X260" s="25">
        <v>6</v>
      </c>
      <c r="Y260" s="25">
        <v>6</v>
      </c>
      <c r="Z260" s="66"/>
      <c r="AA260" s="25">
        <v>8</v>
      </c>
      <c r="AB260" s="25"/>
      <c r="AC260" s="25">
        <v>8</v>
      </c>
      <c r="AD260" s="25">
        <v>8</v>
      </c>
      <c r="AE260" s="25">
        <v>8</v>
      </c>
      <c r="AF260" s="66"/>
      <c r="AG260" s="28"/>
    </row>
    <row r="261" spans="1:33" ht="28.5" x14ac:dyDescent="0.35">
      <c r="A261" s="2"/>
      <c r="B261" s="25"/>
      <c r="C261" s="29">
        <f>SUM(C259:C260)/2</f>
        <v>6.5</v>
      </c>
      <c r="D261" s="29"/>
      <c r="E261" s="29">
        <f>SUM(E259:E260)/2</f>
        <v>6.5</v>
      </c>
      <c r="F261" s="29">
        <f>SUM(F259:F260)/2</f>
        <v>7.5</v>
      </c>
      <c r="G261" s="29">
        <f>SUM(G259:G260)/2</f>
        <v>6.5</v>
      </c>
      <c r="H261" s="67"/>
      <c r="I261" s="29">
        <v>7</v>
      </c>
      <c r="J261" s="29"/>
      <c r="K261" s="29">
        <v>7</v>
      </c>
      <c r="L261" s="29">
        <v>8</v>
      </c>
      <c r="M261" s="29">
        <v>8</v>
      </c>
      <c r="N261" s="67"/>
      <c r="O261" s="29">
        <f>SUM(O259:O260)/2</f>
        <v>8.5</v>
      </c>
      <c r="P261" s="29"/>
      <c r="Q261" s="29">
        <f>SUM(Q259:Q260)/2</f>
        <v>8.5</v>
      </c>
      <c r="R261" s="29">
        <f>SUM(R259:R260)/2</f>
        <v>7.5</v>
      </c>
      <c r="S261" s="29">
        <f>SUM(S259:S260)/2</f>
        <v>8</v>
      </c>
      <c r="T261" s="67"/>
      <c r="U261" s="29">
        <f>SUM(U259:U260)/2</f>
        <v>5.5</v>
      </c>
      <c r="V261" s="29"/>
      <c r="W261" s="29">
        <f>SUM(W259:W260)/2</f>
        <v>5.5</v>
      </c>
      <c r="X261" s="29">
        <f>SUM(X259:X260)/2</f>
        <v>5.5</v>
      </c>
      <c r="Y261" s="29">
        <f>SUM(Y259:Y260)/2</f>
        <v>5.5</v>
      </c>
      <c r="Z261" s="67"/>
      <c r="AA261" s="29">
        <f>SUM(AA259:AA260)/2</f>
        <v>7.5</v>
      </c>
      <c r="AB261" s="29"/>
      <c r="AC261" s="29">
        <f>SUM(AC259:AC260)/2</f>
        <v>7.5</v>
      </c>
      <c r="AD261" s="29">
        <f>SUM(AD259:AD260)/2</f>
        <v>8</v>
      </c>
      <c r="AE261" s="29">
        <f>SUM(AE259:AE260)/2</f>
        <v>7.5</v>
      </c>
      <c r="AF261" s="67"/>
      <c r="AG261" s="28"/>
    </row>
    <row r="262" spans="1:33" ht="28.5" x14ac:dyDescent="0.35">
      <c r="A262" s="2"/>
      <c r="B262" s="25"/>
      <c r="C262" s="50">
        <f>SUM(C261:E261)/2</f>
        <v>6.5</v>
      </c>
      <c r="D262" s="50"/>
      <c r="E262" s="50"/>
      <c r="F262" s="50">
        <f>(F261+G261+H259)/3</f>
        <v>7</v>
      </c>
      <c r="G262" s="50"/>
      <c r="H262" s="50"/>
      <c r="I262" s="50">
        <f>SUM(I261:K261)/2</f>
        <v>7</v>
      </c>
      <c r="J262" s="50"/>
      <c r="K262" s="50"/>
      <c r="L262" s="50">
        <f>(L261+M261+N259)/3</f>
        <v>8</v>
      </c>
      <c r="M262" s="50"/>
      <c r="N262" s="50"/>
      <c r="O262" s="50">
        <f>SUM(O261:Q261)/2</f>
        <v>8.5</v>
      </c>
      <c r="P262" s="50"/>
      <c r="Q262" s="50"/>
      <c r="R262" s="50">
        <f>(R261+S261+T259)/3</f>
        <v>7.833333333333333</v>
      </c>
      <c r="S262" s="50"/>
      <c r="T262" s="50"/>
      <c r="U262" s="50">
        <f>SUM(U261:W261)/2</f>
        <v>5.5</v>
      </c>
      <c r="V262" s="50"/>
      <c r="W262" s="50"/>
      <c r="X262" s="50">
        <f>(X261+Y261+Z259)/3</f>
        <v>5.333333333333333</v>
      </c>
      <c r="Y262" s="50"/>
      <c r="Z262" s="50"/>
      <c r="AA262" s="50">
        <f>SUM(AA261:AC261)/3</f>
        <v>5</v>
      </c>
      <c r="AB262" s="50"/>
      <c r="AC262" s="50"/>
      <c r="AD262" s="50">
        <f>(AD261+AE261+AF259)/3</f>
        <v>7.833333333333333</v>
      </c>
      <c r="AE262" s="50"/>
      <c r="AF262" s="50"/>
      <c r="AG262" s="28"/>
    </row>
    <row r="263" spans="1:33" ht="28.5" x14ac:dyDescent="0.35">
      <c r="A263" s="2"/>
      <c r="B263" s="25"/>
      <c r="C263" s="50">
        <f>C262+F262</f>
        <v>13.5</v>
      </c>
      <c r="D263" s="50"/>
      <c r="E263" s="50"/>
      <c r="F263" s="50"/>
      <c r="G263" s="50"/>
      <c r="H263" s="50"/>
      <c r="I263" s="50">
        <f>I262+L262</f>
        <v>15</v>
      </c>
      <c r="J263" s="50"/>
      <c r="K263" s="50"/>
      <c r="L263" s="50"/>
      <c r="M263" s="50"/>
      <c r="N263" s="50"/>
      <c r="O263" s="50">
        <f>O262+R262</f>
        <v>16.333333333333332</v>
      </c>
      <c r="P263" s="50"/>
      <c r="Q263" s="50"/>
      <c r="R263" s="50"/>
      <c r="S263" s="50"/>
      <c r="T263" s="50"/>
      <c r="U263" s="50">
        <f>U262+X262</f>
        <v>10.833333333333332</v>
      </c>
      <c r="V263" s="50"/>
      <c r="W263" s="50"/>
      <c r="X263" s="50"/>
      <c r="Y263" s="50"/>
      <c r="Z263" s="50"/>
      <c r="AA263" s="50">
        <f>AA262+AD262</f>
        <v>12.833333333333332</v>
      </c>
      <c r="AB263" s="50"/>
      <c r="AC263" s="50"/>
      <c r="AD263" s="50"/>
      <c r="AE263" s="50"/>
      <c r="AF263" s="50"/>
      <c r="AG263" s="28"/>
    </row>
    <row r="264" spans="1:33" ht="28.5" x14ac:dyDescent="0.65">
      <c r="A264" s="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28"/>
    </row>
    <row r="265" spans="1:33" ht="28.5" x14ac:dyDescent="0.65">
      <c r="A265" s="13"/>
      <c r="AG265" s="13"/>
    </row>
    <row r="266" spans="1:33" ht="28.5" x14ac:dyDescent="0.65">
      <c r="A266" s="13"/>
      <c r="B266" s="46" t="s">
        <v>12</v>
      </c>
      <c r="C266" s="46"/>
      <c r="D266" s="46"/>
      <c r="E266" s="47">
        <f>SUM(C263:AF263)</f>
        <v>68.499999999999986</v>
      </c>
      <c r="F266" s="47"/>
      <c r="G266" s="15" t="s">
        <v>13</v>
      </c>
      <c r="H266" s="15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</row>
    <row r="267" spans="1:33" ht="28.5" x14ac:dyDescent="0.6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</row>
    <row r="268" spans="1:33" ht="28.5" x14ac:dyDescent="0.65">
      <c r="A268" s="13"/>
      <c r="B268" s="46" t="s">
        <v>14</v>
      </c>
      <c r="C268" s="46"/>
      <c r="D268" s="46"/>
      <c r="E268" s="46"/>
      <c r="F268" s="13"/>
      <c r="G268" s="48" t="str" cm="1">
        <f t="array" ref="G268">_xlfn.IFS(E266&lt;40,"Диплом",E266&lt;60,"Бронзовая медаль",E266&lt;80,"Серебряная медаль",E266&lt;100,"Золотая медаль")</f>
        <v>Серебряная медаль</v>
      </c>
      <c r="H268" s="48"/>
      <c r="I268" s="48"/>
      <c r="J268" s="48"/>
      <c r="K268" s="48"/>
      <c r="L268" s="48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</row>
    <row r="269" spans="1:33" ht="28.5" x14ac:dyDescent="0.65">
      <c r="A269" s="13"/>
      <c r="B269" s="14"/>
      <c r="C269" s="14"/>
      <c r="D269" s="14"/>
      <c r="E269" s="14"/>
      <c r="F269" s="13"/>
      <c r="G269" s="36"/>
      <c r="H269" s="36"/>
      <c r="I269" s="36"/>
      <c r="J269" s="36"/>
      <c r="K269" s="36"/>
      <c r="L269" s="36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</row>
    <row r="270" spans="1:33" ht="28.5" x14ac:dyDescent="0.6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</row>
    <row r="271" spans="1:33" ht="28.5" x14ac:dyDescent="0.65">
      <c r="A271" s="13"/>
      <c r="B271" s="3"/>
      <c r="C271" s="3"/>
      <c r="D271" s="19" t="s">
        <v>22</v>
      </c>
      <c r="E271" s="19"/>
      <c r="F271" s="19"/>
      <c r="G271" s="19"/>
      <c r="I271" s="3"/>
      <c r="J271" s="3"/>
      <c r="K271" s="19" t="s">
        <v>23</v>
      </c>
      <c r="L271" s="19"/>
      <c r="M271" s="19"/>
      <c r="O271" s="3"/>
      <c r="P271" s="3"/>
      <c r="Q271" s="19" t="s">
        <v>7</v>
      </c>
      <c r="R271" s="19"/>
      <c r="W271" s="19" t="s">
        <v>24</v>
      </c>
      <c r="X271" s="19"/>
      <c r="Y271" s="3"/>
      <c r="AB271" s="3"/>
      <c r="AC271" s="3"/>
      <c r="AD271" s="19" t="s">
        <v>25</v>
      </c>
      <c r="AE271" s="3"/>
      <c r="AF271" s="3"/>
      <c r="AG271" s="13"/>
    </row>
    <row r="272" spans="1:33" ht="28.5" x14ac:dyDescent="0.65">
      <c r="A272" s="13"/>
      <c r="B272" s="49" t="s">
        <v>15</v>
      </c>
      <c r="C272" s="49"/>
      <c r="D272" s="17"/>
      <c r="E272" s="17"/>
      <c r="F272" s="17"/>
      <c r="G272" s="18"/>
      <c r="I272" s="37" t="s">
        <v>15</v>
      </c>
      <c r="J272" s="37"/>
      <c r="K272" s="17"/>
      <c r="L272" s="17"/>
      <c r="M272" s="3"/>
      <c r="O272" s="37" t="s">
        <v>15</v>
      </c>
      <c r="P272" s="37"/>
      <c r="Q272" s="17"/>
      <c r="R272" s="17"/>
      <c r="V272" s="40" t="s">
        <v>15</v>
      </c>
      <c r="W272" s="37"/>
      <c r="X272" s="17"/>
      <c r="Y272" s="3"/>
      <c r="AB272" s="37" t="s">
        <v>15</v>
      </c>
      <c r="AC272" s="37"/>
      <c r="AD272" s="17"/>
      <c r="AE272" s="3"/>
      <c r="AF272" s="3"/>
      <c r="AG272" s="13"/>
    </row>
    <row r="273" spans="2:33" ht="46" x14ac:dyDescent="0.35">
      <c r="H273" s="62" t="s">
        <v>26</v>
      </c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</row>
    <row r="274" spans="2:33" ht="46" x14ac:dyDescent="1">
      <c r="C274" s="3"/>
      <c r="D274" s="3"/>
      <c r="E274" s="3"/>
      <c r="F274" s="3"/>
      <c r="G274" s="3"/>
      <c r="H274" s="21"/>
      <c r="I274" s="21"/>
      <c r="J274" s="21"/>
      <c r="L274" s="24"/>
      <c r="M274" s="24"/>
      <c r="N274" s="24"/>
      <c r="O274" s="24"/>
      <c r="P274" s="24" t="s">
        <v>21</v>
      </c>
      <c r="Q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</row>
    <row r="275" spans="2:33" ht="46" x14ac:dyDescent="1">
      <c r="C275" s="3"/>
      <c r="D275" s="3"/>
      <c r="E275" s="3"/>
      <c r="F275" s="3"/>
      <c r="G275" s="3"/>
      <c r="H275" s="23"/>
      <c r="I275" s="23"/>
      <c r="J275" s="23"/>
      <c r="K275" s="23"/>
      <c r="L275" s="23"/>
      <c r="M275" s="24"/>
      <c r="N275" s="21"/>
      <c r="O275" s="21"/>
      <c r="P275" s="21"/>
      <c r="Q275" s="21"/>
      <c r="R275" s="21"/>
      <c r="S275" s="21"/>
      <c r="T275" s="22"/>
      <c r="U275" s="21"/>
      <c r="V275" s="21"/>
      <c r="W275" s="21"/>
      <c r="X275" s="21"/>
      <c r="Y275" s="21"/>
      <c r="AC275" s="3"/>
    </row>
    <row r="276" spans="2:33" ht="46" x14ac:dyDescent="1">
      <c r="C276" s="5"/>
      <c r="D276" s="5"/>
      <c r="E276" s="5"/>
      <c r="H276" s="21"/>
      <c r="I276" s="21"/>
      <c r="J276" s="63" t="s">
        <v>124</v>
      </c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"/>
      <c r="AD276" s="7"/>
    </row>
    <row r="277" spans="2:33" ht="33.5" x14ac:dyDescent="0.75">
      <c r="B277" s="13"/>
      <c r="C277" s="30"/>
      <c r="D277" s="30"/>
      <c r="E277" s="30"/>
      <c r="F277" s="30"/>
      <c r="G277" s="30"/>
      <c r="H277" s="30"/>
      <c r="I277" s="30"/>
      <c r="J277" s="30"/>
      <c r="K277" s="30"/>
      <c r="L277" s="31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13"/>
    </row>
    <row r="278" spans="2:33" ht="33.5" x14ac:dyDescent="0.75">
      <c r="B278" s="13"/>
      <c r="C278" s="30"/>
      <c r="D278" s="30"/>
      <c r="E278" s="30"/>
      <c r="F278" s="30"/>
      <c r="G278" s="58" t="s">
        <v>789</v>
      </c>
      <c r="H278" s="58"/>
      <c r="I278" s="58"/>
      <c r="J278" s="58"/>
      <c r="K278" s="58"/>
      <c r="L278" s="58"/>
      <c r="M278" s="58"/>
      <c r="N278" s="30"/>
      <c r="O278" s="30"/>
      <c r="P278" s="30"/>
      <c r="Q278" s="30"/>
      <c r="R278" s="30"/>
      <c r="S278" s="30"/>
      <c r="T278" s="30"/>
      <c r="U278" s="32"/>
      <c r="V278" s="32"/>
      <c r="W278" s="30"/>
      <c r="X278" s="30"/>
      <c r="Y278" s="30"/>
      <c r="Z278" s="30"/>
      <c r="AA278" s="30"/>
      <c r="AB278" s="30"/>
      <c r="AC278" s="30"/>
      <c r="AD278" s="32"/>
      <c r="AE278" s="30"/>
      <c r="AF278" s="30"/>
      <c r="AG278" s="13"/>
    </row>
    <row r="279" spans="2:33" ht="33.5" x14ac:dyDescent="0.75">
      <c r="B279" s="13"/>
      <c r="C279" s="30"/>
      <c r="D279" s="30"/>
      <c r="E279" s="30"/>
      <c r="F279" s="30"/>
      <c r="G279" s="58"/>
      <c r="H279" s="58"/>
      <c r="I279" s="58"/>
      <c r="J279" s="58"/>
      <c r="K279" s="58"/>
      <c r="L279" s="58"/>
      <c r="M279" s="58"/>
      <c r="N279" s="59" t="s">
        <v>9</v>
      </c>
      <c r="O279" s="59"/>
      <c r="P279" s="59"/>
      <c r="Q279" s="59"/>
      <c r="R279" s="59"/>
      <c r="S279" s="60" t="s">
        <v>612</v>
      </c>
      <c r="T279" s="60"/>
      <c r="U279" s="60"/>
      <c r="V279" s="60"/>
      <c r="W279" s="60"/>
      <c r="X279" s="60"/>
      <c r="Y279" s="30"/>
      <c r="Z279" s="61" t="s">
        <v>10</v>
      </c>
      <c r="AA279" s="61"/>
      <c r="AB279" s="61"/>
      <c r="AC279" s="33" t="s">
        <v>585</v>
      </c>
      <c r="AD279" s="32"/>
      <c r="AE279" s="30"/>
      <c r="AF279" s="30"/>
      <c r="AG279" s="13"/>
    </row>
    <row r="280" spans="2:33" ht="33.5" x14ac:dyDescent="0.75">
      <c r="B280" s="13"/>
      <c r="C280" s="30"/>
      <c r="D280" s="55" t="s">
        <v>8</v>
      </c>
      <c r="E280" s="55"/>
      <c r="F280" s="55"/>
      <c r="G280" s="58"/>
      <c r="H280" s="58"/>
      <c r="I280" s="58"/>
      <c r="J280" s="58"/>
      <c r="K280" s="58"/>
      <c r="L280" s="58"/>
      <c r="M280" s="58"/>
      <c r="N280" s="59"/>
      <c r="O280" s="59"/>
      <c r="P280" s="59"/>
      <c r="Q280" s="59"/>
      <c r="R280" s="59"/>
      <c r="S280" s="60"/>
      <c r="T280" s="60"/>
      <c r="U280" s="60"/>
      <c r="V280" s="60"/>
      <c r="W280" s="60"/>
      <c r="X280" s="60"/>
      <c r="Y280" s="30"/>
      <c r="Z280" s="68" t="s">
        <v>584</v>
      </c>
      <c r="AA280" s="68"/>
      <c r="AB280" s="68"/>
      <c r="AC280" s="68"/>
      <c r="AD280" s="68"/>
      <c r="AE280" s="68"/>
      <c r="AF280" s="34"/>
      <c r="AG280" s="13"/>
    </row>
    <row r="281" spans="2:33" ht="33.5" x14ac:dyDescent="0.75">
      <c r="B281" s="13"/>
      <c r="C281" s="30"/>
      <c r="D281" s="30"/>
      <c r="E281" s="30"/>
      <c r="F281" s="30"/>
      <c r="G281" s="58"/>
      <c r="H281" s="58"/>
      <c r="I281" s="58"/>
      <c r="J281" s="58"/>
      <c r="K281" s="58"/>
      <c r="L281" s="58"/>
      <c r="M281" s="58"/>
      <c r="N281" s="30"/>
      <c r="O281" s="35"/>
      <c r="P281" s="30"/>
      <c r="Q281" s="30"/>
      <c r="R281" s="35"/>
      <c r="S281" s="4"/>
      <c r="T281" s="4"/>
      <c r="U281" s="4"/>
      <c r="V281" s="4"/>
      <c r="W281" s="4"/>
      <c r="X281" s="4"/>
      <c r="Y281" s="32"/>
      <c r="Z281" s="68"/>
      <c r="AA281" s="68"/>
      <c r="AB281" s="68"/>
      <c r="AC281" s="68"/>
      <c r="AD281" s="68"/>
      <c r="AE281" s="68"/>
      <c r="AF281" s="34"/>
      <c r="AG281" s="13"/>
    </row>
    <row r="282" spans="2:33" ht="33.5" x14ac:dyDescent="0.75">
      <c r="B282" s="13"/>
      <c r="C282" s="30"/>
      <c r="D282" s="30"/>
      <c r="E282" s="35"/>
      <c r="F282" s="35"/>
      <c r="G282" s="58"/>
      <c r="H282" s="58"/>
      <c r="I282" s="58"/>
      <c r="J282" s="58"/>
      <c r="K282" s="58"/>
      <c r="L282" s="58"/>
      <c r="M282" s="58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4"/>
      <c r="AA282" s="34"/>
      <c r="AB282" s="34"/>
      <c r="AC282" s="34"/>
      <c r="AD282" s="34"/>
      <c r="AE282" s="34"/>
      <c r="AF282" s="34"/>
      <c r="AG282" s="13"/>
    </row>
    <row r="283" spans="2:33" ht="33.5" x14ac:dyDescent="0.75">
      <c r="B283" s="13"/>
      <c r="C283" s="30"/>
      <c r="D283" s="30"/>
      <c r="E283" s="55" t="s">
        <v>16</v>
      </c>
      <c r="F283" s="55"/>
      <c r="G283" s="56" t="s">
        <v>17</v>
      </c>
      <c r="H283" s="56"/>
      <c r="I283" s="56"/>
      <c r="J283" s="56"/>
      <c r="K283" s="56"/>
      <c r="L283" s="56"/>
      <c r="M283" s="56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13"/>
    </row>
    <row r="284" spans="2:33" ht="33.5" x14ac:dyDescent="0.75">
      <c r="B284" s="13"/>
      <c r="C284" s="30"/>
      <c r="D284" s="30"/>
      <c r="E284" s="30"/>
      <c r="F284" s="30"/>
      <c r="G284" s="56"/>
      <c r="H284" s="56"/>
      <c r="I284" s="56"/>
      <c r="J284" s="56"/>
      <c r="K284" s="56"/>
      <c r="L284" s="56"/>
      <c r="M284" s="56"/>
      <c r="N284" s="30"/>
      <c r="O284" s="32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13"/>
    </row>
    <row r="285" spans="2:33" ht="31" x14ac:dyDescent="0.7">
      <c r="B285" s="13"/>
      <c r="C285" s="8"/>
      <c r="D285" s="8"/>
      <c r="E285" s="8"/>
      <c r="F285" s="8"/>
      <c r="G285" s="8"/>
      <c r="H285" s="8"/>
      <c r="I285" s="8"/>
      <c r="J285" s="8"/>
      <c r="K285" s="8"/>
      <c r="L285" s="9"/>
      <c r="M285" s="9"/>
      <c r="N285" s="10"/>
      <c r="O285" s="9"/>
      <c r="P285" s="8"/>
      <c r="Q285" s="8"/>
      <c r="R285" s="8"/>
      <c r="S285" s="8"/>
      <c r="T285" s="8"/>
      <c r="U285" s="8"/>
      <c r="V285" s="8"/>
      <c r="W285" s="8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</row>
    <row r="286" spans="2:33" ht="31" x14ac:dyDescent="0.7">
      <c r="B286" s="8"/>
      <c r="C286" s="12" t="s">
        <v>11</v>
      </c>
      <c r="D286" s="12"/>
      <c r="E286" s="12"/>
      <c r="F286" s="12"/>
      <c r="G286" s="12"/>
      <c r="H286" s="12"/>
      <c r="I286" s="12"/>
      <c r="J286" s="9"/>
      <c r="K286" s="9"/>
      <c r="L286" s="8"/>
      <c r="M286" s="8"/>
      <c r="N286" s="8"/>
      <c r="O286" s="8"/>
      <c r="P286" s="8"/>
      <c r="Q286" s="8"/>
      <c r="R286" s="8"/>
      <c r="U286" s="8"/>
      <c r="V286" s="8"/>
      <c r="W286" s="8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</row>
    <row r="287" spans="2:33" ht="31" x14ac:dyDescent="0.7">
      <c r="B287" s="11" t="s">
        <v>0</v>
      </c>
      <c r="C287" s="9" t="s">
        <v>613</v>
      </c>
      <c r="D287" s="9"/>
      <c r="E287" s="9"/>
      <c r="F287" s="9"/>
      <c r="G287" s="9"/>
      <c r="H287" s="9"/>
      <c r="I287" s="9"/>
      <c r="J287" s="8"/>
      <c r="K287" s="8"/>
      <c r="L287" s="8"/>
      <c r="M287" s="8"/>
      <c r="N287" s="8"/>
      <c r="O287" s="8"/>
      <c r="P287" s="8"/>
      <c r="Q287" s="8"/>
      <c r="R287" s="8"/>
      <c r="U287" s="8"/>
      <c r="V287" s="8"/>
      <c r="W287" s="8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</row>
    <row r="288" spans="2:33" ht="31" x14ac:dyDescent="0.7">
      <c r="B288" s="11" t="s">
        <v>1</v>
      </c>
      <c r="C288" s="9" t="s">
        <v>614</v>
      </c>
      <c r="D288" s="9"/>
      <c r="E288" s="9"/>
      <c r="F288" s="9"/>
      <c r="G288" s="9"/>
      <c r="H288" s="9"/>
      <c r="I288" s="9"/>
      <c r="J288" s="9"/>
      <c r="K288" s="10"/>
      <c r="L288" s="8"/>
      <c r="M288" s="8"/>
      <c r="N288" s="8"/>
      <c r="O288" s="8"/>
      <c r="P288" s="8"/>
      <c r="Q288" s="8"/>
      <c r="R288" s="8"/>
      <c r="U288" s="8"/>
      <c r="V288" s="8"/>
      <c r="W288" s="8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</row>
    <row r="289" spans="1:33" ht="31" x14ac:dyDescent="0.7">
      <c r="A289" s="2"/>
      <c r="B289" s="11"/>
      <c r="C289" s="9"/>
      <c r="D289" s="9"/>
      <c r="E289" s="9"/>
      <c r="F289" s="9"/>
      <c r="G289" s="9"/>
      <c r="H289" s="9"/>
      <c r="I289" s="9"/>
      <c r="J289" s="9"/>
      <c r="K289" s="8"/>
      <c r="L289" s="10"/>
      <c r="M289" s="10"/>
      <c r="N289" s="10"/>
      <c r="O289" s="10"/>
      <c r="P289" s="10"/>
      <c r="Q289" s="10"/>
      <c r="R289" s="10"/>
      <c r="S289" s="2"/>
      <c r="T289" s="2"/>
      <c r="U289" s="10"/>
      <c r="V289" s="10"/>
      <c r="W289" s="1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 spans="1:33" ht="28.5" x14ac:dyDescent="0.6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</row>
    <row r="291" spans="1:33" ht="28.5" x14ac:dyDescent="0.35">
      <c r="A291" s="2"/>
      <c r="B291" s="57"/>
      <c r="C291" s="51" t="s">
        <v>6</v>
      </c>
      <c r="D291" s="51"/>
      <c r="E291" s="51"/>
      <c r="F291" s="51"/>
      <c r="G291" s="51"/>
      <c r="H291" s="51"/>
      <c r="I291" s="51" t="s">
        <v>23</v>
      </c>
      <c r="J291" s="51"/>
      <c r="K291" s="51"/>
      <c r="L291" s="51"/>
      <c r="M291" s="51"/>
      <c r="N291" s="51"/>
      <c r="O291" s="51" t="s">
        <v>7</v>
      </c>
      <c r="P291" s="51"/>
      <c r="Q291" s="51"/>
      <c r="R291" s="51"/>
      <c r="S291" s="51"/>
      <c r="T291" s="51"/>
      <c r="U291" s="51" t="s">
        <v>24</v>
      </c>
      <c r="V291" s="51"/>
      <c r="W291" s="51"/>
      <c r="X291" s="51"/>
      <c r="Y291" s="51"/>
      <c r="Z291" s="51"/>
      <c r="AA291" s="51" t="s">
        <v>25</v>
      </c>
      <c r="AB291" s="51"/>
      <c r="AC291" s="51"/>
      <c r="AD291" s="51"/>
      <c r="AE291" s="51"/>
      <c r="AF291" s="51"/>
      <c r="AG291" s="27"/>
    </row>
    <row r="292" spans="1:33" ht="28.5" x14ac:dyDescent="0.35">
      <c r="A292" s="2"/>
      <c r="B292" s="57"/>
      <c r="C292" s="25" t="s">
        <v>0</v>
      </c>
      <c r="D292" s="25" t="s">
        <v>1</v>
      </c>
      <c r="E292" s="25" t="s">
        <v>2</v>
      </c>
      <c r="F292" s="25" t="s">
        <v>3</v>
      </c>
      <c r="G292" s="25" t="s">
        <v>4</v>
      </c>
      <c r="H292" s="25" t="s">
        <v>5</v>
      </c>
      <c r="I292" s="25" t="s">
        <v>0</v>
      </c>
      <c r="J292" s="25" t="s">
        <v>1</v>
      </c>
      <c r="K292" s="25" t="s">
        <v>2</v>
      </c>
      <c r="L292" s="25" t="s">
        <v>3</v>
      </c>
      <c r="M292" s="25" t="s">
        <v>4</v>
      </c>
      <c r="N292" s="25" t="s">
        <v>5</v>
      </c>
      <c r="O292" s="25" t="s">
        <v>0</v>
      </c>
      <c r="P292" s="25" t="s">
        <v>1</v>
      </c>
      <c r="Q292" s="25" t="s">
        <v>2</v>
      </c>
      <c r="R292" s="25" t="s">
        <v>3</v>
      </c>
      <c r="S292" s="25" t="s">
        <v>4</v>
      </c>
      <c r="T292" s="25" t="s">
        <v>5</v>
      </c>
      <c r="U292" s="25" t="s">
        <v>0</v>
      </c>
      <c r="V292" s="25" t="s">
        <v>1</v>
      </c>
      <c r="W292" s="25" t="s">
        <v>2</v>
      </c>
      <c r="X292" s="25" t="s">
        <v>3</v>
      </c>
      <c r="Y292" s="25" t="s">
        <v>4</v>
      </c>
      <c r="Z292" s="25" t="s">
        <v>5</v>
      </c>
      <c r="AA292" s="25" t="s">
        <v>0</v>
      </c>
      <c r="AB292" s="25" t="s">
        <v>1</v>
      </c>
      <c r="AC292" s="25" t="s">
        <v>2</v>
      </c>
      <c r="AD292" s="25" t="s">
        <v>3</v>
      </c>
      <c r="AE292" s="25" t="s">
        <v>4</v>
      </c>
      <c r="AF292" s="25" t="s">
        <v>5</v>
      </c>
      <c r="AG292" s="28"/>
    </row>
    <row r="293" spans="1:33" ht="28.5" x14ac:dyDescent="0.35">
      <c r="A293" s="2"/>
      <c r="B293" s="26" t="s">
        <v>0</v>
      </c>
      <c r="C293" s="25">
        <v>6</v>
      </c>
      <c r="D293" s="25"/>
      <c r="E293" s="25">
        <v>7</v>
      </c>
      <c r="F293" s="25">
        <v>7</v>
      </c>
      <c r="G293" s="25">
        <v>6</v>
      </c>
      <c r="H293" s="57"/>
      <c r="I293" s="25"/>
      <c r="J293" s="25"/>
      <c r="K293" s="25"/>
      <c r="L293" s="25"/>
      <c r="M293" s="25"/>
      <c r="N293" s="57">
        <v>5</v>
      </c>
      <c r="O293" s="25">
        <v>6</v>
      </c>
      <c r="P293" s="25"/>
      <c r="Q293" s="25">
        <v>6</v>
      </c>
      <c r="R293" s="25">
        <v>6</v>
      </c>
      <c r="S293" s="25">
        <v>6</v>
      </c>
      <c r="T293" s="57">
        <v>6</v>
      </c>
      <c r="U293" s="25">
        <v>5</v>
      </c>
      <c r="V293" s="25"/>
      <c r="W293" s="25">
        <v>5</v>
      </c>
      <c r="X293" s="25">
        <v>5</v>
      </c>
      <c r="Y293" s="25">
        <v>5</v>
      </c>
      <c r="Z293" s="57">
        <v>5</v>
      </c>
      <c r="AA293" s="25">
        <v>7</v>
      </c>
      <c r="AB293" s="25"/>
      <c r="AC293" s="25">
        <v>6</v>
      </c>
      <c r="AD293" s="25">
        <v>7</v>
      </c>
      <c r="AE293" s="25">
        <v>6</v>
      </c>
      <c r="AF293" s="57">
        <v>6</v>
      </c>
      <c r="AG293" s="28"/>
    </row>
    <row r="294" spans="1:33" ht="28.5" x14ac:dyDescent="0.35">
      <c r="A294" s="2"/>
      <c r="B294" s="26" t="s">
        <v>1</v>
      </c>
      <c r="C294" s="25">
        <v>6</v>
      </c>
      <c r="D294" s="25"/>
      <c r="E294" s="25">
        <v>5</v>
      </c>
      <c r="F294" s="25">
        <v>5</v>
      </c>
      <c r="G294" s="25">
        <v>6</v>
      </c>
      <c r="H294" s="57"/>
      <c r="I294" s="25"/>
      <c r="J294" s="25"/>
      <c r="K294" s="25"/>
      <c r="L294" s="25"/>
      <c r="M294" s="25"/>
      <c r="N294" s="57"/>
      <c r="O294" s="25">
        <v>6</v>
      </c>
      <c r="P294" s="25"/>
      <c r="Q294" s="25">
        <v>6</v>
      </c>
      <c r="R294" s="25">
        <v>6</v>
      </c>
      <c r="S294" s="25">
        <v>6</v>
      </c>
      <c r="T294" s="57"/>
      <c r="U294" s="25">
        <v>5</v>
      </c>
      <c r="V294" s="25"/>
      <c r="W294" s="25">
        <v>5</v>
      </c>
      <c r="X294" s="25">
        <v>5</v>
      </c>
      <c r="Y294" s="25">
        <v>5</v>
      </c>
      <c r="Z294" s="57"/>
      <c r="AA294" s="25">
        <v>7</v>
      </c>
      <c r="AB294" s="25"/>
      <c r="AC294" s="25">
        <v>7</v>
      </c>
      <c r="AD294" s="25">
        <v>7</v>
      </c>
      <c r="AE294" s="25">
        <v>7</v>
      </c>
      <c r="AF294" s="57"/>
      <c r="AG294" s="28"/>
    </row>
    <row r="295" spans="1:33" ht="28.5" x14ac:dyDescent="0.35">
      <c r="A295" s="2"/>
      <c r="B295" s="25"/>
      <c r="C295" s="29">
        <v>6</v>
      </c>
      <c r="D295" s="29"/>
      <c r="E295" s="29">
        <v>6</v>
      </c>
      <c r="F295" s="29">
        <v>5</v>
      </c>
      <c r="G295" s="29">
        <v>5</v>
      </c>
      <c r="H295" s="57"/>
      <c r="I295" s="29">
        <v>6</v>
      </c>
      <c r="J295" s="29"/>
      <c r="K295" s="29">
        <v>5</v>
      </c>
      <c r="L295" s="29">
        <v>6</v>
      </c>
      <c r="M295" s="29">
        <v>6</v>
      </c>
      <c r="N295" s="57"/>
      <c r="O295" s="29">
        <f>SUM(O293:O294)/2</f>
        <v>6</v>
      </c>
      <c r="P295" s="29"/>
      <c r="Q295" s="29">
        <f>SUM(Q293:Q294)/2</f>
        <v>6</v>
      </c>
      <c r="R295" s="29">
        <f>SUM(R293:R294)/2</f>
        <v>6</v>
      </c>
      <c r="S295" s="29">
        <f>SUM(S293:S294)/2</f>
        <v>6</v>
      </c>
      <c r="T295" s="57"/>
      <c r="U295" s="29">
        <f>SUM(U293:U294)/2</f>
        <v>5</v>
      </c>
      <c r="V295" s="29"/>
      <c r="W295" s="29">
        <f>SUM(W293:W294)/2</f>
        <v>5</v>
      </c>
      <c r="X295" s="29">
        <f>SUM(X293:X294)/2</f>
        <v>5</v>
      </c>
      <c r="Y295" s="29">
        <f>SUM(Y293:Y294)/2</f>
        <v>5</v>
      </c>
      <c r="Z295" s="57"/>
      <c r="AA295" s="29">
        <f>SUM(AA293:AA294)/2</f>
        <v>7</v>
      </c>
      <c r="AB295" s="29"/>
      <c r="AC295" s="29">
        <f>SUM(AC293:AC294)/2</f>
        <v>6.5</v>
      </c>
      <c r="AD295" s="29">
        <f>SUM(AD293:AD294)/2</f>
        <v>7</v>
      </c>
      <c r="AE295" s="29">
        <f>SUM(AE293:AE294)/2</f>
        <v>6.5</v>
      </c>
      <c r="AF295" s="57"/>
      <c r="AG295" s="28"/>
    </row>
    <row r="296" spans="1:33" ht="28.5" x14ac:dyDescent="0.35">
      <c r="A296" s="2"/>
      <c r="B296" s="25"/>
      <c r="C296" s="50">
        <f>SUM(C295:E295)/2</f>
        <v>6</v>
      </c>
      <c r="D296" s="50"/>
      <c r="E296" s="50"/>
      <c r="F296" s="50">
        <f>(F295+G295+H293)/3</f>
        <v>3.3333333333333335</v>
      </c>
      <c r="G296" s="50"/>
      <c r="H296" s="50"/>
      <c r="I296" s="50">
        <f>SUM(I295:K295)/2</f>
        <v>5.5</v>
      </c>
      <c r="J296" s="50"/>
      <c r="K296" s="50"/>
      <c r="L296" s="50">
        <f>(L295+M295+N293)/3</f>
        <v>5.666666666666667</v>
      </c>
      <c r="M296" s="50"/>
      <c r="N296" s="50"/>
      <c r="O296" s="50">
        <f>SUM(O295:Q295)/2</f>
        <v>6</v>
      </c>
      <c r="P296" s="50"/>
      <c r="Q296" s="50"/>
      <c r="R296" s="50">
        <f>(R295+S295+T293)/3</f>
        <v>6</v>
      </c>
      <c r="S296" s="50"/>
      <c r="T296" s="50"/>
      <c r="U296" s="50">
        <f>SUM(U295:W295)/2</f>
        <v>5</v>
      </c>
      <c r="V296" s="50"/>
      <c r="W296" s="50"/>
      <c r="X296" s="50">
        <f>(X295+Y295+Z293)/3</f>
        <v>5</v>
      </c>
      <c r="Y296" s="50"/>
      <c r="Z296" s="50"/>
      <c r="AA296" s="50">
        <f>SUM(AA295:AC295)/2</f>
        <v>6.75</v>
      </c>
      <c r="AB296" s="50"/>
      <c r="AC296" s="50"/>
      <c r="AD296" s="50">
        <f>(AD295+AE295+AF293)/3</f>
        <v>6.5</v>
      </c>
      <c r="AE296" s="50"/>
      <c r="AF296" s="50"/>
      <c r="AG296" s="28"/>
    </row>
    <row r="297" spans="1:33" ht="28.5" x14ac:dyDescent="0.35">
      <c r="A297" s="2"/>
      <c r="B297" s="25"/>
      <c r="C297" s="50">
        <f>C296+F296</f>
        <v>9.3333333333333339</v>
      </c>
      <c r="D297" s="50"/>
      <c r="E297" s="50"/>
      <c r="F297" s="50"/>
      <c r="G297" s="50"/>
      <c r="H297" s="50"/>
      <c r="I297" s="50">
        <f>I296+L296</f>
        <v>11.166666666666668</v>
      </c>
      <c r="J297" s="50"/>
      <c r="K297" s="50"/>
      <c r="L297" s="50"/>
      <c r="M297" s="50"/>
      <c r="N297" s="50"/>
      <c r="O297" s="50">
        <f>O296+R296</f>
        <v>12</v>
      </c>
      <c r="P297" s="50"/>
      <c r="Q297" s="50"/>
      <c r="R297" s="50"/>
      <c r="S297" s="50"/>
      <c r="T297" s="50"/>
      <c r="U297" s="50">
        <f>U296+X296</f>
        <v>10</v>
      </c>
      <c r="V297" s="50"/>
      <c r="W297" s="50"/>
      <c r="X297" s="50"/>
      <c r="Y297" s="50"/>
      <c r="Z297" s="50"/>
      <c r="AA297" s="50">
        <f>AA296+AD296</f>
        <v>13.25</v>
      </c>
      <c r="AB297" s="50"/>
      <c r="AC297" s="50"/>
      <c r="AD297" s="50"/>
      <c r="AE297" s="50"/>
      <c r="AF297" s="50"/>
      <c r="AG297" s="28"/>
    </row>
    <row r="298" spans="1:33" ht="28.5" x14ac:dyDescent="0.65">
      <c r="A298" s="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28"/>
    </row>
    <row r="299" spans="1:33" ht="28.5" x14ac:dyDescent="0.65">
      <c r="A299" s="13"/>
      <c r="AG299" s="13"/>
    </row>
    <row r="300" spans="1:33" ht="28.5" x14ac:dyDescent="0.65">
      <c r="A300" s="13"/>
      <c r="B300" s="46" t="s">
        <v>12</v>
      </c>
      <c r="C300" s="46"/>
      <c r="D300" s="46"/>
      <c r="E300" s="47">
        <f>SUM(C297:AF297)</f>
        <v>55.75</v>
      </c>
      <c r="F300" s="47"/>
      <c r="G300" s="15" t="s">
        <v>13</v>
      </c>
      <c r="H300" s="15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</row>
    <row r="301" spans="1:33" ht="28.5" x14ac:dyDescent="0.6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</row>
    <row r="302" spans="1:33" ht="28.5" x14ac:dyDescent="0.65">
      <c r="A302" s="13"/>
      <c r="B302" s="46" t="s">
        <v>14</v>
      </c>
      <c r="C302" s="46"/>
      <c r="D302" s="46"/>
      <c r="E302" s="46"/>
      <c r="F302" s="13"/>
      <c r="G302" s="48" t="str" cm="1">
        <f t="array" ref="G302">_xlfn.IFS(E300&lt;40,"Диплом",E300&lt;60,"Бронзовая медаль",E300&lt;80,"Серебряная медаль",E300&lt;100,"Золотая медаль")</f>
        <v>Бронзовая медаль</v>
      </c>
      <c r="H302" s="48"/>
      <c r="I302" s="48"/>
      <c r="J302" s="48"/>
      <c r="K302" s="48"/>
      <c r="L302" s="48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</row>
    <row r="303" spans="1:33" ht="28.5" x14ac:dyDescent="0.65">
      <c r="A303" s="13"/>
      <c r="B303" s="14"/>
      <c r="C303" s="14"/>
      <c r="D303" s="14"/>
      <c r="E303" s="14"/>
      <c r="F303" s="13"/>
      <c r="G303" s="36"/>
      <c r="H303" s="36"/>
      <c r="I303" s="36"/>
      <c r="J303" s="36"/>
      <c r="K303" s="36"/>
      <c r="L303" s="36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</row>
    <row r="304" spans="1:33" ht="28.5" x14ac:dyDescent="0.6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</row>
    <row r="305" spans="1:33" ht="28.5" x14ac:dyDescent="0.65">
      <c r="A305" s="13"/>
      <c r="B305" s="3"/>
      <c r="C305" s="3"/>
      <c r="D305" s="19" t="s">
        <v>22</v>
      </c>
      <c r="E305" s="19"/>
      <c r="F305" s="19"/>
      <c r="G305" s="19"/>
      <c r="I305" s="3"/>
      <c r="J305" s="3"/>
      <c r="K305" s="19" t="s">
        <v>23</v>
      </c>
      <c r="L305" s="19"/>
      <c r="M305" s="19"/>
      <c r="O305" s="3"/>
      <c r="P305" s="3"/>
      <c r="Q305" s="19" t="s">
        <v>7</v>
      </c>
      <c r="R305" s="19"/>
      <c r="W305" s="19" t="s">
        <v>24</v>
      </c>
      <c r="X305" s="19"/>
      <c r="Y305" s="3"/>
      <c r="AB305" s="3"/>
      <c r="AC305" s="3"/>
      <c r="AD305" s="19" t="s">
        <v>25</v>
      </c>
      <c r="AE305" s="3"/>
      <c r="AF305" s="3"/>
      <c r="AG305" s="13"/>
    </row>
    <row r="306" spans="1:33" ht="28.5" x14ac:dyDescent="0.65">
      <c r="A306" s="13"/>
      <c r="B306" s="49" t="s">
        <v>15</v>
      </c>
      <c r="C306" s="49"/>
      <c r="D306" s="17"/>
      <c r="E306" s="17"/>
      <c r="F306" s="17"/>
      <c r="G306" s="18"/>
      <c r="I306" s="37" t="s">
        <v>15</v>
      </c>
      <c r="J306" s="37"/>
      <c r="K306" s="17"/>
      <c r="L306" s="17"/>
      <c r="M306" s="3"/>
      <c r="O306" s="37" t="s">
        <v>15</v>
      </c>
      <c r="P306" s="37"/>
      <c r="Q306" s="17"/>
      <c r="R306" s="17"/>
      <c r="V306" s="40" t="s">
        <v>15</v>
      </c>
      <c r="W306" s="37"/>
      <c r="X306" s="17"/>
      <c r="Y306" s="3"/>
      <c r="AB306" s="37" t="s">
        <v>15</v>
      </c>
      <c r="AC306" s="37"/>
      <c r="AD306" s="17"/>
      <c r="AE306" s="3"/>
      <c r="AF306" s="3"/>
      <c r="AG306" s="13"/>
    </row>
    <row r="307" spans="1:33" ht="28.5" x14ac:dyDescent="0.65">
      <c r="A307" s="13"/>
      <c r="B307" s="16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</row>
    <row r="320" spans="1:33" ht="28.5" customHeight="1" x14ac:dyDescent="0.35"/>
  </sheetData>
  <mergeCells count="369">
    <mergeCell ref="B300:D300"/>
    <mergeCell ref="E300:F300"/>
    <mergeCell ref="B302:E302"/>
    <mergeCell ref="G302:L302"/>
    <mergeCell ref="B306:C306"/>
    <mergeCell ref="R296:T296"/>
    <mergeCell ref="U296:W296"/>
    <mergeCell ref="X296:Z296"/>
    <mergeCell ref="AA296:AC296"/>
    <mergeCell ref="C297:H297"/>
    <mergeCell ref="I297:N297"/>
    <mergeCell ref="O297:T297"/>
    <mergeCell ref="U297:Z297"/>
    <mergeCell ref="AA297:AF297"/>
    <mergeCell ref="E283:F283"/>
    <mergeCell ref="G283:M284"/>
    <mergeCell ref="B291:B292"/>
    <mergeCell ref="C291:H291"/>
    <mergeCell ref="I291:N291"/>
    <mergeCell ref="O291:T291"/>
    <mergeCell ref="U291:Z291"/>
    <mergeCell ref="AA291:AF291"/>
    <mergeCell ref="AD296:AF296"/>
    <mergeCell ref="H293:H295"/>
    <mergeCell ref="N293:N295"/>
    <mergeCell ref="T293:T295"/>
    <mergeCell ref="Z293:Z295"/>
    <mergeCell ref="AF293:AF295"/>
    <mergeCell ref="C296:E296"/>
    <mergeCell ref="F296:H296"/>
    <mergeCell ref="I296:K296"/>
    <mergeCell ref="L296:N296"/>
    <mergeCell ref="O296:Q296"/>
    <mergeCell ref="C263:H263"/>
    <mergeCell ref="I263:N263"/>
    <mergeCell ref="O263:T263"/>
    <mergeCell ref="U263:Z263"/>
    <mergeCell ref="AA263:AF263"/>
    <mergeCell ref="H273:AD273"/>
    <mergeCell ref="J276:AB276"/>
    <mergeCell ref="G278:M282"/>
    <mergeCell ref="N279:R280"/>
    <mergeCell ref="S279:X280"/>
    <mergeCell ref="Z279:AB279"/>
    <mergeCell ref="B266:D266"/>
    <mergeCell ref="E266:F266"/>
    <mergeCell ref="B268:E268"/>
    <mergeCell ref="G268:L268"/>
    <mergeCell ref="B272:C272"/>
    <mergeCell ref="D280:F280"/>
    <mergeCell ref="Z280:AE281"/>
    <mergeCell ref="R262:T262"/>
    <mergeCell ref="U262:W262"/>
    <mergeCell ref="X262:Z262"/>
    <mergeCell ref="AA262:AC262"/>
    <mergeCell ref="E249:F249"/>
    <mergeCell ref="G249:M250"/>
    <mergeCell ref="B257:B258"/>
    <mergeCell ref="C257:H257"/>
    <mergeCell ref="I257:N257"/>
    <mergeCell ref="O257:T257"/>
    <mergeCell ref="U257:Z257"/>
    <mergeCell ref="AA257:AF257"/>
    <mergeCell ref="H259:H261"/>
    <mergeCell ref="N259:N261"/>
    <mergeCell ref="T259:T261"/>
    <mergeCell ref="Z259:Z261"/>
    <mergeCell ref="AF259:AF261"/>
    <mergeCell ref="AD262:AF262"/>
    <mergeCell ref="C262:E262"/>
    <mergeCell ref="F262:H262"/>
    <mergeCell ref="I262:K262"/>
    <mergeCell ref="L262:N262"/>
    <mergeCell ref="O262:Q262"/>
    <mergeCell ref="C229:H229"/>
    <mergeCell ref="I229:N229"/>
    <mergeCell ref="O229:T229"/>
    <mergeCell ref="U229:Z229"/>
    <mergeCell ref="AA229:AF229"/>
    <mergeCell ref="H239:AD239"/>
    <mergeCell ref="J242:AB242"/>
    <mergeCell ref="G244:M248"/>
    <mergeCell ref="N245:R246"/>
    <mergeCell ref="S245:X246"/>
    <mergeCell ref="Z245:AB245"/>
    <mergeCell ref="B232:D232"/>
    <mergeCell ref="E232:F232"/>
    <mergeCell ref="B234:E234"/>
    <mergeCell ref="G234:L234"/>
    <mergeCell ref="B238:C238"/>
    <mergeCell ref="D246:F246"/>
    <mergeCell ref="Z246:AE247"/>
    <mergeCell ref="R228:T228"/>
    <mergeCell ref="U228:W228"/>
    <mergeCell ref="X228:Z228"/>
    <mergeCell ref="AA228:AC228"/>
    <mergeCell ref="E215:F215"/>
    <mergeCell ref="G215:M216"/>
    <mergeCell ref="B223:B224"/>
    <mergeCell ref="C223:H223"/>
    <mergeCell ref="I223:N223"/>
    <mergeCell ref="O223:T223"/>
    <mergeCell ref="U223:Z223"/>
    <mergeCell ref="AA223:AF223"/>
    <mergeCell ref="H225:H227"/>
    <mergeCell ref="N225:N227"/>
    <mergeCell ref="T225:T227"/>
    <mergeCell ref="Z225:Z227"/>
    <mergeCell ref="AF225:AF227"/>
    <mergeCell ref="AD228:AF228"/>
    <mergeCell ref="C228:E228"/>
    <mergeCell ref="F228:H228"/>
    <mergeCell ref="I228:K228"/>
    <mergeCell ref="L228:N228"/>
    <mergeCell ref="O228:Q228"/>
    <mergeCell ref="C195:H195"/>
    <mergeCell ref="I195:N195"/>
    <mergeCell ref="O195:T195"/>
    <mergeCell ref="U195:Z195"/>
    <mergeCell ref="AA195:AF195"/>
    <mergeCell ref="H205:AD205"/>
    <mergeCell ref="J208:AB208"/>
    <mergeCell ref="G210:M214"/>
    <mergeCell ref="N211:R212"/>
    <mergeCell ref="S211:X212"/>
    <mergeCell ref="Z211:AB211"/>
    <mergeCell ref="B198:D198"/>
    <mergeCell ref="E198:F198"/>
    <mergeCell ref="B200:E200"/>
    <mergeCell ref="G200:L200"/>
    <mergeCell ref="B204:C204"/>
    <mergeCell ref="D212:F212"/>
    <mergeCell ref="Z212:AE213"/>
    <mergeCell ref="B189:B190"/>
    <mergeCell ref="C189:H189"/>
    <mergeCell ref="I189:N189"/>
    <mergeCell ref="O189:T189"/>
    <mergeCell ref="U189:Z189"/>
    <mergeCell ref="AA189:AF189"/>
    <mergeCell ref="H191:H193"/>
    <mergeCell ref="N191:N193"/>
    <mergeCell ref="T191:T193"/>
    <mergeCell ref="Z191:Z193"/>
    <mergeCell ref="AF191:AF193"/>
    <mergeCell ref="C162:H162"/>
    <mergeCell ref="I162:N162"/>
    <mergeCell ref="O162:T162"/>
    <mergeCell ref="U162:Z162"/>
    <mergeCell ref="AA162:AF162"/>
    <mergeCell ref="R194:T194"/>
    <mergeCell ref="U194:W194"/>
    <mergeCell ref="X194:Z194"/>
    <mergeCell ref="AA194:AC194"/>
    <mergeCell ref="E181:F181"/>
    <mergeCell ref="G181:M182"/>
    <mergeCell ref="AD194:AF194"/>
    <mergeCell ref="C194:E194"/>
    <mergeCell ref="F194:H194"/>
    <mergeCell ref="I194:K194"/>
    <mergeCell ref="L194:N194"/>
    <mergeCell ref="O194:Q194"/>
    <mergeCell ref="H171:AD171"/>
    <mergeCell ref="J174:AB174"/>
    <mergeCell ref="G176:M180"/>
    <mergeCell ref="N177:R178"/>
    <mergeCell ref="S177:X178"/>
    <mergeCell ref="Z177:AB177"/>
    <mergeCell ref="B164:D164"/>
    <mergeCell ref="E164:F164"/>
    <mergeCell ref="B166:E166"/>
    <mergeCell ref="G166:L166"/>
    <mergeCell ref="B170:C170"/>
    <mergeCell ref="D178:F178"/>
    <mergeCell ref="Z178:AE179"/>
    <mergeCell ref="E147:F147"/>
    <mergeCell ref="G147:M148"/>
    <mergeCell ref="B155:B156"/>
    <mergeCell ref="C155:H155"/>
    <mergeCell ref="I155:N155"/>
    <mergeCell ref="O155:T155"/>
    <mergeCell ref="U155:Z155"/>
    <mergeCell ref="AA155:AF155"/>
    <mergeCell ref="H157:H160"/>
    <mergeCell ref="N157:N160"/>
    <mergeCell ref="T157:T160"/>
    <mergeCell ref="Z157:Z160"/>
    <mergeCell ref="AF157:AF160"/>
    <mergeCell ref="C161:E161"/>
    <mergeCell ref="F161:H161"/>
    <mergeCell ref="I161:K161"/>
    <mergeCell ref="L161:N161"/>
    <mergeCell ref="O161:Q161"/>
    <mergeCell ref="C127:H127"/>
    <mergeCell ref="I127:N127"/>
    <mergeCell ref="O127:T127"/>
    <mergeCell ref="U127:Z127"/>
    <mergeCell ref="AA127:AF127"/>
    <mergeCell ref="H137:AD137"/>
    <mergeCell ref="J140:AB140"/>
    <mergeCell ref="G142:M146"/>
    <mergeCell ref="N143:R144"/>
    <mergeCell ref="S143:X144"/>
    <mergeCell ref="Z143:AB143"/>
    <mergeCell ref="B130:D130"/>
    <mergeCell ref="E130:F130"/>
    <mergeCell ref="B132:E132"/>
    <mergeCell ref="G132:L132"/>
    <mergeCell ref="B136:C136"/>
    <mergeCell ref="D144:F144"/>
    <mergeCell ref="Z144:AE145"/>
    <mergeCell ref="R126:T126"/>
    <mergeCell ref="U126:W126"/>
    <mergeCell ref="X126:Z126"/>
    <mergeCell ref="AA126:AC126"/>
    <mergeCell ref="E113:F113"/>
    <mergeCell ref="G113:M114"/>
    <mergeCell ref="B121:B122"/>
    <mergeCell ref="C121:H121"/>
    <mergeCell ref="I121:N121"/>
    <mergeCell ref="O121:T121"/>
    <mergeCell ref="U121:Z121"/>
    <mergeCell ref="AA121:AF121"/>
    <mergeCell ref="H123:H125"/>
    <mergeCell ref="N123:N125"/>
    <mergeCell ref="T123:T125"/>
    <mergeCell ref="Z123:Z125"/>
    <mergeCell ref="AF123:AF125"/>
    <mergeCell ref="AD126:AF126"/>
    <mergeCell ref="C126:E126"/>
    <mergeCell ref="F126:H126"/>
    <mergeCell ref="I126:K126"/>
    <mergeCell ref="L126:N126"/>
    <mergeCell ref="O126:Q126"/>
    <mergeCell ref="C93:H93"/>
    <mergeCell ref="I93:N93"/>
    <mergeCell ref="O93:T93"/>
    <mergeCell ref="U93:Z93"/>
    <mergeCell ref="AA93:AF93"/>
    <mergeCell ref="H103:AD103"/>
    <mergeCell ref="J106:AB106"/>
    <mergeCell ref="G108:M112"/>
    <mergeCell ref="N109:R110"/>
    <mergeCell ref="S109:X110"/>
    <mergeCell ref="Z109:AB109"/>
    <mergeCell ref="B96:D96"/>
    <mergeCell ref="E96:F96"/>
    <mergeCell ref="B98:E98"/>
    <mergeCell ref="G98:L98"/>
    <mergeCell ref="B102:C102"/>
    <mergeCell ref="D110:F110"/>
    <mergeCell ref="Z110:AE111"/>
    <mergeCell ref="R92:T92"/>
    <mergeCell ref="U92:W92"/>
    <mergeCell ref="X92:Z92"/>
    <mergeCell ref="AA92:AC92"/>
    <mergeCell ref="E79:F79"/>
    <mergeCell ref="G79:M80"/>
    <mergeCell ref="B87:B88"/>
    <mergeCell ref="C87:H87"/>
    <mergeCell ref="I87:N87"/>
    <mergeCell ref="O87:T87"/>
    <mergeCell ref="U87:Z87"/>
    <mergeCell ref="AA87:AF87"/>
    <mergeCell ref="H89:H91"/>
    <mergeCell ref="N89:N91"/>
    <mergeCell ref="T89:T91"/>
    <mergeCell ref="Z89:Z91"/>
    <mergeCell ref="AF89:AF91"/>
    <mergeCell ref="AD92:AF92"/>
    <mergeCell ref="C92:E92"/>
    <mergeCell ref="F92:H92"/>
    <mergeCell ref="I92:K92"/>
    <mergeCell ref="L92:N92"/>
    <mergeCell ref="O92:Q92"/>
    <mergeCell ref="AA59:AF59"/>
    <mergeCell ref="H69:AD69"/>
    <mergeCell ref="J72:AB72"/>
    <mergeCell ref="G74:M78"/>
    <mergeCell ref="N75:R76"/>
    <mergeCell ref="S75:X76"/>
    <mergeCell ref="Z75:AB75"/>
    <mergeCell ref="B62:D62"/>
    <mergeCell ref="E62:F62"/>
    <mergeCell ref="B64:E64"/>
    <mergeCell ref="G64:L64"/>
    <mergeCell ref="B68:C68"/>
    <mergeCell ref="D76:F76"/>
    <mergeCell ref="Z76:AE77"/>
    <mergeCell ref="C58:E58"/>
    <mergeCell ref="F58:H58"/>
    <mergeCell ref="I58:K58"/>
    <mergeCell ref="L58:N58"/>
    <mergeCell ref="O58:Q58"/>
    <mergeCell ref="C59:H59"/>
    <mergeCell ref="I59:N59"/>
    <mergeCell ref="O59:T59"/>
    <mergeCell ref="U59:Z59"/>
    <mergeCell ref="E28:F28"/>
    <mergeCell ref="B30:E30"/>
    <mergeCell ref="G30:L30"/>
    <mergeCell ref="B34:C34"/>
    <mergeCell ref="D42:F42"/>
    <mergeCell ref="Z42:AE43"/>
    <mergeCell ref="R58:T58"/>
    <mergeCell ref="U58:W58"/>
    <mergeCell ref="X58:Z58"/>
    <mergeCell ref="AA58:AC58"/>
    <mergeCell ref="E45:F45"/>
    <mergeCell ref="G45:M46"/>
    <mergeCell ref="B53:B54"/>
    <mergeCell ref="C53:H53"/>
    <mergeCell ref="I53:N53"/>
    <mergeCell ref="O53:T53"/>
    <mergeCell ref="U53:Z53"/>
    <mergeCell ref="AA53:AF53"/>
    <mergeCell ref="H55:H57"/>
    <mergeCell ref="N55:N57"/>
    <mergeCell ref="T55:T57"/>
    <mergeCell ref="Z55:Z57"/>
    <mergeCell ref="AF55:AF57"/>
    <mergeCell ref="AD58:AF58"/>
    <mergeCell ref="D8:F8"/>
    <mergeCell ref="Z8:AE9"/>
    <mergeCell ref="E11:F11"/>
    <mergeCell ref="G11:M12"/>
    <mergeCell ref="R24:T24"/>
    <mergeCell ref="U24:W24"/>
    <mergeCell ref="X24:Z24"/>
    <mergeCell ref="AA24:AC24"/>
    <mergeCell ref="B19:B20"/>
    <mergeCell ref="C19:H19"/>
    <mergeCell ref="I19:N19"/>
    <mergeCell ref="O19:T19"/>
    <mergeCell ref="U19:Z19"/>
    <mergeCell ref="AA19:AF19"/>
    <mergeCell ref="H21:H23"/>
    <mergeCell ref="N21:N23"/>
    <mergeCell ref="T21:T23"/>
    <mergeCell ref="Z21:Z23"/>
    <mergeCell ref="AF21:AF23"/>
    <mergeCell ref="AD24:AF24"/>
    <mergeCell ref="C24:E24"/>
    <mergeCell ref="F24:H24"/>
    <mergeCell ref="I24:K24"/>
    <mergeCell ref="L24:N24"/>
    <mergeCell ref="R161:T161"/>
    <mergeCell ref="U161:W161"/>
    <mergeCell ref="X161:Z161"/>
    <mergeCell ref="AA161:AC161"/>
    <mergeCell ref="AD161:AF161"/>
    <mergeCell ref="H1:AD1"/>
    <mergeCell ref="J4:AB4"/>
    <mergeCell ref="G6:M10"/>
    <mergeCell ref="N7:R8"/>
    <mergeCell ref="S7:X8"/>
    <mergeCell ref="Z7:AB7"/>
    <mergeCell ref="O24:Q24"/>
    <mergeCell ref="C25:H25"/>
    <mergeCell ref="I25:N25"/>
    <mergeCell ref="O25:T25"/>
    <mergeCell ref="U25:Z25"/>
    <mergeCell ref="AA25:AF25"/>
    <mergeCell ref="H35:AD35"/>
    <mergeCell ref="J38:AB38"/>
    <mergeCell ref="G40:M44"/>
    <mergeCell ref="N41:R42"/>
    <mergeCell ref="S41:X42"/>
    <mergeCell ref="Z41:AB41"/>
    <mergeCell ref="B28:D28"/>
  </mergeCells>
  <pageMargins left="0.25" right="0.25" top="0.75" bottom="0.75" header="0.3" footer="0.3"/>
  <pageSetup paperSize="9" scale="4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C888B-0ECB-4A4B-A474-9A535ACB0959}">
  <dimension ref="A1:AN1228"/>
  <sheetViews>
    <sheetView showRuler="0" view="pageBreakPreview" topLeftCell="A579" zoomScale="40" zoomScaleNormal="40" zoomScaleSheetLayoutView="40" zoomScalePageLayoutView="40" workbookViewId="0">
      <selection activeCell="N625" sqref="N625"/>
    </sheetView>
  </sheetViews>
  <sheetFormatPr defaultColWidth="9.1796875" defaultRowHeight="14.5" x14ac:dyDescent="0.35"/>
  <cols>
    <col min="1" max="1" width="5.81640625" style="1" customWidth="1"/>
    <col min="2" max="2" width="8.1796875" style="1" customWidth="1"/>
    <col min="3" max="37" width="8.453125" style="1" customWidth="1"/>
    <col min="38" max="16384" width="9.1796875" style="1"/>
  </cols>
  <sheetData>
    <row r="1" spans="2:34" ht="46" x14ac:dyDescent="0.35">
      <c r="H1" s="62" t="s">
        <v>26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</row>
    <row r="2" spans="2:34" ht="46" x14ac:dyDescent="1">
      <c r="C2" s="3"/>
      <c r="D2" s="3"/>
      <c r="E2" s="3"/>
      <c r="F2" s="3"/>
      <c r="G2" s="3"/>
      <c r="H2" s="21"/>
      <c r="I2" s="21"/>
      <c r="J2" s="21"/>
      <c r="L2" s="24"/>
      <c r="M2" s="24"/>
      <c r="N2" s="24"/>
      <c r="O2" s="24"/>
      <c r="Q2" s="24" t="s">
        <v>21</v>
      </c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2:34" ht="46" x14ac:dyDescent="1">
      <c r="C3" s="3"/>
      <c r="D3" s="3"/>
      <c r="E3" s="3"/>
      <c r="F3" s="3"/>
      <c r="G3" s="3"/>
      <c r="H3" s="23"/>
      <c r="I3" s="23"/>
      <c r="J3" s="23"/>
      <c r="K3" s="23"/>
      <c r="L3" s="23"/>
      <c r="M3" s="24"/>
      <c r="N3" s="21"/>
      <c r="O3" s="21"/>
      <c r="P3" s="21"/>
      <c r="Q3" s="21"/>
      <c r="R3" s="21"/>
      <c r="S3" s="21"/>
      <c r="T3" s="22"/>
      <c r="U3" s="21"/>
      <c r="V3" s="21"/>
      <c r="W3" s="21"/>
      <c r="X3" s="21"/>
      <c r="Y3" s="21"/>
      <c r="AC3" s="3"/>
    </row>
    <row r="4" spans="2:34" ht="46" x14ac:dyDescent="1">
      <c r="C4" s="5"/>
      <c r="D4" s="5"/>
      <c r="E4" s="5"/>
      <c r="H4" s="21"/>
      <c r="I4" s="21"/>
      <c r="J4" s="63" t="s">
        <v>126</v>
      </c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</row>
    <row r="5" spans="2:34" ht="33.5" x14ac:dyDescent="0.75">
      <c r="B5" s="13"/>
      <c r="C5" s="30"/>
      <c r="D5" s="30"/>
      <c r="E5" s="30"/>
      <c r="F5" s="30"/>
      <c r="G5" s="30"/>
      <c r="H5" s="30"/>
      <c r="I5" s="30"/>
      <c r="J5" s="30"/>
      <c r="K5" s="30"/>
      <c r="L5" s="31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13"/>
    </row>
    <row r="6" spans="2:34" ht="33.5" x14ac:dyDescent="0.75">
      <c r="B6" s="13"/>
      <c r="C6" s="30"/>
      <c r="D6" s="30"/>
      <c r="E6" s="30"/>
      <c r="F6" s="30"/>
      <c r="G6" s="58" t="s">
        <v>621</v>
      </c>
      <c r="H6" s="58"/>
      <c r="I6" s="58"/>
      <c r="J6" s="58"/>
      <c r="K6" s="58"/>
      <c r="L6" s="58"/>
      <c r="M6" s="58"/>
      <c r="N6" s="30"/>
      <c r="O6" s="30"/>
      <c r="P6" s="30"/>
      <c r="Q6" s="30"/>
      <c r="R6" s="30"/>
      <c r="S6" s="30"/>
      <c r="T6" s="30"/>
      <c r="U6" s="32"/>
      <c r="V6" s="32"/>
      <c r="W6" s="30"/>
      <c r="X6" s="30"/>
      <c r="Y6" s="30"/>
      <c r="Z6" s="30"/>
      <c r="AA6" s="30"/>
      <c r="AB6" s="30"/>
      <c r="AC6" s="30"/>
      <c r="AD6" s="32"/>
      <c r="AE6" s="30"/>
      <c r="AF6" s="30"/>
      <c r="AG6" s="13"/>
    </row>
    <row r="7" spans="2:34" ht="33.75" customHeight="1" x14ac:dyDescent="0.75">
      <c r="B7" s="13"/>
      <c r="C7" s="30"/>
      <c r="D7" s="30"/>
      <c r="E7" s="30"/>
      <c r="F7" s="30"/>
      <c r="G7" s="58"/>
      <c r="H7" s="58"/>
      <c r="I7" s="58"/>
      <c r="J7" s="58"/>
      <c r="K7" s="58"/>
      <c r="L7" s="58"/>
      <c r="M7" s="58"/>
      <c r="N7" s="59" t="s">
        <v>9</v>
      </c>
      <c r="O7" s="59"/>
      <c r="P7" s="59"/>
      <c r="Q7" s="59"/>
      <c r="R7" s="59"/>
      <c r="S7" s="59"/>
      <c r="T7" s="60" t="s">
        <v>619</v>
      </c>
      <c r="U7" s="60"/>
      <c r="V7" s="60"/>
      <c r="W7" s="60"/>
      <c r="X7" s="60"/>
      <c r="Y7" s="60"/>
      <c r="AA7" s="35"/>
      <c r="AB7" s="35" t="s">
        <v>10</v>
      </c>
      <c r="AD7" s="32"/>
      <c r="AE7" s="30"/>
      <c r="AF7" s="33" t="s">
        <v>618</v>
      </c>
      <c r="AG7" s="13"/>
    </row>
    <row r="8" spans="2:34" ht="33.5" x14ac:dyDescent="0.65">
      <c r="B8" s="13"/>
      <c r="C8" s="55" t="s">
        <v>8</v>
      </c>
      <c r="D8" s="55"/>
      <c r="E8" s="55"/>
      <c r="F8" s="55"/>
      <c r="G8" s="58"/>
      <c r="H8" s="58"/>
      <c r="I8" s="58"/>
      <c r="J8" s="58"/>
      <c r="K8" s="58"/>
      <c r="L8" s="58"/>
      <c r="M8" s="58"/>
      <c r="N8" s="59"/>
      <c r="O8" s="59"/>
      <c r="P8" s="59"/>
      <c r="Q8" s="59"/>
      <c r="R8" s="59"/>
      <c r="S8" s="59"/>
      <c r="T8" s="60"/>
      <c r="U8" s="60"/>
      <c r="V8" s="60"/>
      <c r="W8" s="60"/>
      <c r="X8" s="60"/>
      <c r="Y8" s="60"/>
      <c r="AA8" s="32"/>
      <c r="AB8" s="68" t="s">
        <v>615</v>
      </c>
      <c r="AC8" s="68"/>
      <c r="AD8" s="68"/>
      <c r="AE8" s="68"/>
      <c r="AF8" s="68"/>
      <c r="AG8" s="68"/>
      <c r="AH8" s="32"/>
    </row>
    <row r="9" spans="2:34" ht="33.5" x14ac:dyDescent="0.75">
      <c r="B9" s="13"/>
      <c r="C9" s="30"/>
      <c r="D9" s="30"/>
      <c r="E9" s="30"/>
      <c r="F9" s="30"/>
      <c r="G9" s="58"/>
      <c r="H9" s="58"/>
      <c r="I9" s="58"/>
      <c r="J9" s="58"/>
      <c r="K9" s="58"/>
      <c r="L9" s="58"/>
      <c r="M9" s="58"/>
      <c r="N9" s="30"/>
      <c r="O9" s="35"/>
      <c r="P9" s="30"/>
      <c r="Q9" s="30"/>
      <c r="R9" s="35"/>
      <c r="S9" s="4"/>
      <c r="T9" s="4"/>
      <c r="U9" s="4"/>
      <c r="V9" s="4"/>
      <c r="W9" s="4"/>
      <c r="X9" s="4"/>
      <c r="Y9" s="32"/>
      <c r="Z9" s="32"/>
      <c r="AA9" s="32"/>
      <c r="AB9" s="68"/>
      <c r="AC9" s="68"/>
      <c r="AD9" s="68"/>
      <c r="AE9" s="68"/>
      <c r="AF9" s="68"/>
      <c r="AG9" s="68"/>
      <c r="AH9" s="32"/>
    </row>
    <row r="10" spans="2:34" ht="33.5" x14ac:dyDescent="0.75">
      <c r="B10" s="13"/>
      <c r="C10" s="30"/>
      <c r="D10" s="30"/>
      <c r="E10" s="35"/>
      <c r="F10" s="35"/>
      <c r="G10" s="58"/>
      <c r="H10" s="58"/>
      <c r="I10" s="58"/>
      <c r="J10" s="58"/>
      <c r="K10" s="58"/>
      <c r="L10" s="58"/>
      <c r="M10" s="58"/>
      <c r="N10" s="30"/>
      <c r="O10" s="8"/>
      <c r="P10" s="12"/>
      <c r="Q10" s="30"/>
      <c r="R10" s="30"/>
      <c r="S10" s="30"/>
      <c r="T10" s="30"/>
      <c r="U10" s="30"/>
      <c r="V10" s="30"/>
      <c r="W10" s="30"/>
      <c r="X10" s="30"/>
      <c r="Y10" s="30"/>
      <c r="Z10" s="34"/>
      <c r="AA10" s="34"/>
      <c r="AB10" s="85"/>
      <c r="AC10" s="85"/>
      <c r="AD10" s="85"/>
      <c r="AE10" s="85"/>
      <c r="AF10" s="85"/>
      <c r="AG10" s="85"/>
      <c r="AH10" s="32"/>
    </row>
    <row r="11" spans="2:34" ht="33.5" x14ac:dyDescent="0.75">
      <c r="B11" s="13"/>
      <c r="C11" s="30"/>
      <c r="D11" s="30"/>
      <c r="E11" s="55" t="s">
        <v>16</v>
      </c>
      <c r="F11" s="55"/>
      <c r="G11" s="56" t="s">
        <v>17</v>
      </c>
      <c r="H11" s="56"/>
      <c r="I11" s="56"/>
      <c r="J11" s="56"/>
      <c r="K11" s="56"/>
      <c r="L11" s="56"/>
      <c r="M11" s="56"/>
      <c r="N11" s="30"/>
      <c r="O11" s="11"/>
      <c r="P11" s="9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13"/>
    </row>
    <row r="12" spans="2:34" ht="33.5" x14ac:dyDescent="0.75">
      <c r="B12" s="13"/>
      <c r="C12" s="30"/>
      <c r="D12" s="30"/>
      <c r="E12" s="30"/>
      <c r="F12" s="30"/>
      <c r="G12" s="56"/>
      <c r="H12" s="56"/>
      <c r="I12" s="56"/>
      <c r="J12" s="56"/>
      <c r="K12" s="56"/>
      <c r="L12" s="56"/>
      <c r="M12" s="56"/>
      <c r="N12" s="30"/>
      <c r="O12" s="11"/>
      <c r="P12" s="9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13"/>
    </row>
    <row r="13" spans="2:34" ht="31" x14ac:dyDescent="0.7">
      <c r="B13" s="13"/>
      <c r="C13" s="8"/>
      <c r="D13" s="12" t="s">
        <v>11</v>
      </c>
      <c r="E13" s="8"/>
      <c r="F13" s="8"/>
      <c r="G13" s="8"/>
      <c r="H13" s="8"/>
      <c r="I13" s="8"/>
      <c r="J13" s="8"/>
      <c r="K13" s="8"/>
      <c r="L13" s="9"/>
      <c r="M13" s="9"/>
      <c r="N13" s="10"/>
      <c r="O13" s="11"/>
      <c r="P13" s="9"/>
      <c r="Q13" s="8"/>
      <c r="R13" s="8"/>
      <c r="S13" s="8"/>
      <c r="T13" s="8"/>
      <c r="U13" s="8"/>
      <c r="V13" s="8"/>
      <c r="W13" s="8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2:34" ht="31" x14ac:dyDescent="0.7">
      <c r="B14" s="8"/>
      <c r="C14" s="11" t="s">
        <v>0</v>
      </c>
      <c r="D14" s="9" t="s">
        <v>620</v>
      </c>
      <c r="E14" s="12"/>
      <c r="F14" s="12"/>
      <c r="G14" s="12"/>
      <c r="H14" s="12"/>
      <c r="I14" s="12"/>
      <c r="J14" s="9"/>
      <c r="K14" s="9"/>
      <c r="L14" s="8"/>
      <c r="M14" s="8"/>
      <c r="N14" s="8"/>
      <c r="O14" s="8"/>
      <c r="P14" s="8"/>
      <c r="Q14" s="8"/>
      <c r="R14" s="8"/>
      <c r="U14" s="8"/>
      <c r="V14" s="8"/>
      <c r="W14" s="8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2:34" ht="31" x14ac:dyDescent="0.7">
      <c r="B15" s="11"/>
      <c r="C15" s="11"/>
      <c r="D15" s="9"/>
      <c r="E15" s="9"/>
      <c r="F15" s="9"/>
      <c r="G15" s="9"/>
      <c r="H15" s="9"/>
      <c r="I15" s="9"/>
      <c r="J15" s="8"/>
      <c r="K15" s="8"/>
      <c r="L15" s="8"/>
      <c r="M15" s="8"/>
      <c r="N15" s="8"/>
      <c r="O15" s="8"/>
      <c r="P15" s="8"/>
      <c r="Q15" s="8"/>
      <c r="R15" s="8"/>
      <c r="U15" s="8"/>
      <c r="V15" s="8"/>
      <c r="W15" s="8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2:34" ht="31" x14ac:dyDescent="0.7">
      <c r="B16" s="11"/>
      <c r="C16" s="11"/>
      <c r="D16" s="9"/>
      <c r="E16" s="9"/>
      <c r="F16" s="9"/>
      <c r="G16" s="9"/>
      <c r="H16" s="9"/>
      <c r="I16" s="9"/>
      <c r="J16" s="9"/>
      <c r="K16" s="10"/>
      <c r="L16" s="8"/>
      <c r="M16" s="8"/>
      <c r="N16" s="8"/>
      <c r="O16" s="8"/>
      <c r="P16" s="8"/>
      <c r="Q16" s="8"/>
      <c r="R16" s="8"/>
      <c r="U16" s="8"/>
      <c r="V16" s="8"/>
      <c r="W16" s="8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40" ht="31" x14ac:dyDescent="0.7">
      <c r="B17" s="11"/>
      <c r="C17" s="11"/>
      <c r="D17" s="9"/>
      <c r="E17" s="9"/>
      <c r="F17" s="9"/>
      <c r="G17" s="9"/>
      <c r="H17" s="9"/>
      <c r="I17" s="9"/>
      <c r="J17" s="9"/>
      <c r="K17" s="10"/>
      <c r="L17" s="8"/>
      <c r="M17" s="8"/>
      <c r="N17" s="8"/>
      <c r="O17" s="8"/>
      <c r="P17" s="8"/>
      <c r="Q17" s="8"/>
      <c r="R17" s="8"/>
      <c r="U17" s="8"/>
      <c r="V17" s="8"/>
      <c r="W17" s="8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1:40" ht="28.5" x14ac:dyDescent="0.6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40" ht="28.5" customHeight="1" x14ac:dyDescent="0.35">
      <c r="A19" s="2"/>
      <c r="B19" s="65"/>
      <c r="C19" s="82" t="s">
        <v>22</v>
      </c>
      <c r="D19" s="83"/>
      <c r="E19" s="83"/>
      <c r="F19" s="83"/>
      <c r="G19" s="84"/>
      <c r="H19" s="82" t="s">
        <v>23</v>
      </c>
      <c r="I19" s="83"/>
      <c r="J19" s="83"/>
      <c r="K19" s="83"/>
      <c r="L19" s="84"/>
      <c r="M19" s="82" t="s">
        <v>7</v>
      </c>
      <c r="N19" s="83"/>
      <c r="O19" s="83"/>
      <c r="P19" s="83"/>
      <c r="Q19" s="84"/>
      <c r="R19" s="86" t="s">
        <v>24</v>
      </c>
      <c r="S19" s="87"/>
      <c r="T19" s="87"/>
      <c r="U19" s="87"/>
      <c r="V19" s="88"/>
      <c r="W19" s="82" t="s">
        <v>25</v>
      </c>
      <c r="X19" s="83"/>
      <c r="Y19" s="83"/>
      <c r="Z19" s="83"/>
      <c r="AA19" s="84"/>
      <c r="AB19" s="82" t="s">
        <v>68</v>
      </c>
      <c r="AC19" s="83"/>
      <c r="AD19" s="83"/>
      <c r="AE19" s="83"/>
      <c r="AF19" s="84"/>
      <c r="AG19" s="82" t="s">
        <v>69</v>
      </c>
      <c r="AH19" s="83"/>
      <c r="AI19" s="83"/>
      <c r="AJ19" s="83"/>
      <c r="AK19" s="84"/>
    </row>
    <row r="20" spans="1:40" ht="28.5" x14ac:dyDescent="0.35">
      <c r="A20" s="2"/>
      <c r="B20" s="67"/>
      <c r="C20" s="25" t="s">
        <v>0</v>
      </c>
      <c r="D20" s="25" t="s">
        <v>2</v>
      </c>
      <c r="E20" s="25" t="s">
        <v>3</v>
      </c>
      <c r="F20" s="25" t="s">
        <v>4</v>
      </c>
      <c r="G20" s="25" t="s">
        <v>5</v>
      </c>
      <c r="H20" s="25" t="s">
        <v>0</v>
      </c>
      <c r="I20" s="25" t="s">
        <v>2</v>
      </c>
      <c r="J20" s="25" t="s">
        <v>3</v>
      </c>
      <c r="K20" s="25" t="s">
        <v>4</v>
      </c>
      <c r="L20" s="25" t="s">
        <v>5</v>
      </c>
      <c r="M20" s="25" t="s">
        <v>0</v>
      </c>
      <c r="N20" s="25" t="s">
        <v>2</v>
      </c>
      <c r="O20" s="25" t="s">
        <v>3</v>
      </c>
      <c r="P20" s="25" t="s">
        <v>4</v>
      </c>
      <c r="Q20" s="25" t="s">
        <v>5</v>
      </c>
      <c r="R20" s="25" t="s">
        <v>0</v>
      </c>
      <c r="S20" s="25" t="s">
        <v>2</v>
      </c>
      <c r="T20" s="25" t="s">
        <v>3</v>
      </c>
      <c r="U20" s="25" t="s">
        <v>4</v>
      </c>
      <c r="V20" s="25" t="s">
        <v>5</v>
      </c>
      <c r="W20" s="25" t="s">
        <v>0</v>
      </c>
      <c r="X20" s="25" t="s">
        <v>2</v>
      </c>
      <c r="Y20" s="25" t="s">
        <v>3</v>
      </c>
      <c r="Z20" s="25" t="s">
        <v>4</v>
      </c>
      <c r="AA20" s="25" t="s">
        <v>5</v>
      </c>
      <c r="AB20" s="25" t="s">
        <v>0</v>
      </c>
      <c r="AC20" s="25" t="s">
        <v>2</v>
      </c>
      <c r="AD20" s="25" t="s">
        <v>3</v>
      </c>
      <c r="AE20" s="25" t="s">
        <v>4</v>
      </c>
      <c r="AF20" s="25" t="s">
        <v>5</v>
      </c>
      <c r="AG20" s="25" t="s">
        <v>0</v>
      </c>
      <c r="AH20" s="25" t="s">
        <v>2</v>
      </c>
      <c r="AI20" s="25" t="s">
        <v>3</v>
      </c>
      <c r="AJ20" s="25" t="s">
        <v>4</v>
      </c>
      <c r="AK20" s="25" t="s">
        <v>5</v>
      </c>
    </row>
    <row r="21" spans="1:40" ht="37.5" customHeight="1" x14ac:dyDescent="0.35">
      <c r="A21" s="2"/>
      <c r="B21" s="26" t="s">
        <v>0</v>
      </c>
      <c r="C21" s="25">
        <v>7</v>
      </c>
      <c r="D21" s="25">
        <v>7</v>
      </c>
      <c r="E21" s="25">
        <v>8</v>
      </c>
      <c r="F21" s="25">
        <v>7</v>
      </c>
      <c r="G21" s="38">
        <v>8</v>
      </c>
      <c r="H21" s="25"/>
      <c r="I21" s="25"/>
      <c r="J21" s="25"/>
      <c r="K21" s="25"/>
      <c r="L21" s="38"/>
      <c r="M21" s="25">
        <v>8</v>
      </c>
      <c r="N21" s="25">
        <v>8</v>
      </c>
      <c r="O21" s="25">
        <v>8</v>
      </c>
      <c r="P21" s="25">
        <v>8</v>
      </c>
      <c r="Q21" s="38">
        <v>8</v>
      </c>
      <c r="R21" s="25">
        <v>6</v>
      </c>
      <c r="S21" s="25">
        <v>6</v>
      </c>
      <c r="T21" s="25">
        <v>6</v>
      </c>
      <c r="U21" s="25">
        <v>6</v>
      </c>
      <c r="V21" s="38">
        <v>6</v>
      </c>
      <c r="W21" s="25">
        <v>9</v>
      </c>
      <c r="X21" s="25">
        <v>9</v>
      </c>
      <c r="Y21" s="25">
        <v>9</v>
      </c>
      <c r="Z21" s="25">
        <v>9</v>
      </c>
      <c r="AA21" s="38">
        <v>9</v>
      </c>
      <c r="AB21" s="25">
        <v>9</v>
      </c>
      <c r="AC21" s="25">
        <v>9</v>
      </c>
      <c r="AD21" s="25">
        <v>8</v>
      </c>
      <c r="AE21" s="25">
        <v>8</v>
      </c>
      <c r="AF21" s="38">
        <v>8</v>
      </c>
      <c r="AG21" s="25">
        <v>7</v>
      </c>
      <c r="AH21" s="25">
        <v>7</v>
      </c>
      <c r="AI21" s="25">
        <v>7</v>
      </c>
      <c r="AJ21" s="25">
        <v>7</v>
      </c>
      <c r="AK21" s="38">
        <v>8</v>
      </c>
    </row>
    <row r="22" spans="1:40" ht="28.5" x14ac:dyDescent="0.35">
      <c r="A22" s="2"/>
      <c r="B22" s="25"/>
      <c r="C22" s="70">
        <f>SUM(C21:D21)/2</f>
        <v>7</v>
      </c>
      <c r="D22" s="72"/>
      <c r="E22" s="70">
        <f>SUM(E21:G21)/3</f>
        <v>7.666666666666667</v>
      </c>
      <c r="F22" s="71"/>
      <c r="G22" s="72"/>
      <c r="H22" s="70">
        <v>7</v>
      </c>
      <c r="I22" s="72"/>
      <c r="J22" s="70">
        <v>8</v>
      </c>
      <c r="K22" s="71"/>
      <c r="L22" s="72"/>
      <c r="M22" s="70">
        <f>SUM(M21:N21)/2</f>
        <v>8</v>
      </c>
      <c r="N22" s="72"/>
      <c r="O22" s="70">
        <f>SUM(O21:Q21)/3</f>
        <v>8</v>
      </c>
      <c r="P22" s="71"/>
      <c r="Q22" s="72"/>
      <c r="R22" s="70">
        <f>SUM(R21:S21)/2</f>
        <v>6</v>
      </c>
      <c r="S22" s="72"/>
      <c r="T22" s="70">
        <f>SUM(T21:V21)/3</f>
        <v>6</v>
      </c>
      <c r="U22" s="71"/>
      <c r="V22" s="72"/>
      <c r="W22" s="70">
        <f>SUM(W21:X21)/2</f>
        <v>9</v>
      </c>
      <c r="X22" s="72"/>
      <c r="Y22" s="70">
        <f>SUM(Y21:AA21)/3</f>
        <v>9</v>
      </c>
      <c r="Z22" s="71"/>
      <c r="AA22" s="72"/>
      <c r="AB22" s="70">
        <f>SUM(AB21:AC21)/2</f>
        <v>9</v>
      </c>
      <c r="AC22" s="72"/>
      <c r="AD22" s="70">
        <f>SUM(AD21:AF21)/3</f>
        <v>8</v>
      </c>
      <c r="AE22" s="71"/>
      <c r="AF22" s="72"/>
      <c r="AG22" s="70">
        <f>SUM(AG21:AH21)/2</f>
        <v>7</v>
      </c>
      <c r="AH22" s="72"/>
      <c r="AI22" s="70">
        <f>SUM(AI21:AK21)/3</f>
        <v>7.333333333333333</v>
      </c>
      <c r="AJ22" s="71"/>
      <c r="AK22" s="72"/>
    </row>
    <row r="23" spans="1:40" ht="28.5" x14ac:dyDescent="0.35">
      <c r="A23" s="2"/>
      <c r="B23" s="25"/>
      <c r="C23" s="70">
        <f>C22+E22</f>
        <v>14.666666666666668</v>
      </c>
      <c r="D23" s="71"/>
      <c r="E23" s="71"/>
      <c r="F23" s="71"/>
      <c r="G23" s="72"/>
      <c r="H23" s="70">
        <f>H22+J22</f>
        <v>15</v>
      </c>
      <c r="I23" s="71"/>
      <c r="J23" s="71"/>
      <c r="K23" s="71"/>
      <c r="L23" s="72"/>
      <c r="M23" s="70">
        <f>M22+O22</f>
        <v>16</v>
      </c>
      <c r="N23" s="71"/>
      <c r="O23" s="71"/>
      <c r="P23" s="71"/>
      <c r="Q23" s="72"/>
      <c r="R23" s="70">
        <f>R22+T22</f>
        <v>12</v>
      </c>
      <c r="S23" s="71"/>
      <c r="T23" s="71"/>
      <c r="U23" s="71"/>
      <c r="V23" s="72"/>
      <c r="W23" s="70">
        <f>W22+Y22</f>
        <v>18</v>
      </c>
      <c r="X23" s="71"/>
      <c r="Y23" s="71"/>
      <c r="Z23" s="71"/>
      <c r="AA23" s="72"/>
      <c r="AB23" s="70">
        <f>AB22+AD22</f>
        <v>17</v>
      </c>
      <c r="AC23" s="71"/>
      <c r="AD23" s="71"/>
      <c r="AE23" s="71"/>
      <c r="AF23" s="72"/>
      <c r="AG23" s="70">
        <f>AG22+AI22</f>
        <v>14.333333333333332</v>
      </c>
      <c r="AH23" s="71"/>
      <c r="AI23" s="71"/>
      <c r="AJ23" s="71"/>
      <c r="AK23" s="72"/>
    </row>
    <row r="24" spans="1:40" ht="28.5" x14ac:dyDescent="0.65">
      <c r="A24" s="2"/>
      <c r="B24" s="13"/>
      <c r="C24" s="13"/>
      <c r="D24" s="13"/>
      <c r="E24" s="39" t="s">
        <v>70</v>
      </c>
      <c r="F24" s="13"/>
      <c r="G24" s="13"/>
      <c r="H24" s="13"/>
      <c r="I24" s="13"/>
      <c r="J24" s="39" t="s">
        <v>70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28"/>
    </row>
    <row r="25" spans="1:40" ht="28.5" x14ac:dyDescent="0.65">
      <c r="A25" s="13"/>
      <c r="AG25" s="13"/>
    </row>
    <row r="26" spans="1:40" ht="28.5" x14ac:dyDescent="0.65">
      <c r="A26" s="13"/>
      <c r="AG26" s="13"/>
    </row>
    <row r="27" spans="1:40" ht="28.5" x14ac:dyDescent="0.65">
      <c r="A27" s="13"/>
      <c r="B27" s="46" t="s">
        <v>12</v>
      </c>
      <c r="C27" s="46"/>
      <c r="D27" s="46"/>
      <c r="E27" s="46"/>
      <c r="F27" s="47">
        <f>AN27-MIN(C23:AK23)-MAX(C23:AK23)</f>
        <v>77</v>
      </c>
      <c r="G27" s="47"/>
      <c r="H27" s="1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N27" s="45">
        <f>SUM(C23:AK23)</f>
        <v>107</v>
      </c>
    </row>
    <row r="28" spans="1:40" ht="28.5" x14ac:dyDescent="0.6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40" ht="28.5" x14ac:dyDescent="0.65">
      <c r="A29" s="13"/>
      <c r="B29" s="46" t="s">
        <v>14</v>
      </c>
      <c r="C29" s="46"/>
      <c r="D29" s="46"/>
      <c r="E29" s="46"/>
      <c r="F29" s="13"/>
      <c r="G29" s="48" t="str" cm="1">
        <f t="array" ref="G29">_xlfn.IFS(F27&lt;40,"Диплом",F27&lt;60,"Бронзовая медаль",F27&lt;80,"Серебряная медаль",F27&lt;100,"Золотая медаль")</f>
        <v>Серебряная медаль</v>
      </c>
      <c r="H29" s="48"/>
      <c r="I29" s="48"/>
      <c r="J29" s="48"/>
      <c r="K29" s="48"/>
      <c r="L29" s="48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N29" s="45"/>
    </row>
    <row r="30" spans="1:40" ht="28.5" x14ac:dyDescent="0.65">
      <c r="A30" s="13"/>
      <c r="B30" s="14"/>
      <c r="C30" s="14"/>
      <c r="D30" s="14"/>
      <c r="E30" s="14"/>
      <c r="F30" s="13"/>
      <c r="G30" s="36"/>
      <c r="H30" s="36"/>
      <c r="I30" s="36"/>
      <c r="J30" s="36"/>
      <c r="K30" s="36"/>
      <c r="L30" s="36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40" ht="28.5" x14ac:dyDescent="0.6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3" spans="2:37" ht="26" x14ac:dyDescent="0.6">
      <c r="B33" s="3"/>
      <c r="C33" s="41" t="s">
        <v>22</v>
      </c>
      <c r="E33" s="41"/>
      <c r="F33" s="41"/>
      <c r="G33" s="41"/>
      <c r="H33" s="42"/>
      <c r="I33" s="41" t="s">
        <v>23</v>
      </c>
      <c r="K33" s="41"/>
      <c r="L33" s="41"/>
      <c r="M33" s="42"/>
      <c r="N33" s="41" t="s">
        <v>7</v>
      </c>
      <c r="P33" s="42"/>
      <c r="Q33" s="41"/>
      <c r="R33" s="42"/>
      <c r="S33" s="41" t="s">
        <v>24</v>
      </c>
      <c r="T33" s="42"/>
      <c r="U33" s="42"/>
      <c r="V33" s="41"/>
      <c r="X33" s="42"/>
      <c r="Y33" s="41" t="s">
        <v>25</v>
      </c>
      <c r="Z33" s="42"/>
      <c r="AA33" s="42"/>
      <c r="AC33" s="42"/>
      <c r="AD33" s="41" t="s">
        <v>125</v>
      </c>
      <c r="AE33" s="42"/>
      <c r="AF33" s="42"/>
      <c r="AH33" s="42"/>
      <c r="AI33" s="41" t="s">
        <v>69</v>
      </c>
      <c r="AJ33" s="42"/>
      <c r="AK33" s="42"/>
    </row>
    <row r="34" spans="2:37" ht="26" x14ac:dyDescent="0.35">
      <c r="B34" s="17" t="s">
        <v>15</v>
      </c>
      <c r="C34" s="17"/>
      <c r="D34" s="17"/>
      <c r="E34" s="17"/>
      <c r="F34" s="17"/>
      <c r="G34" s="18"/>
      <c r="H34" s="17" t="s">
        <v>15</v>
      </c>
      <c r="I34" s="17"/>
      <c r="J34" s="17"/>
      <c r="K34" s="17"/>
      <c r="L34" s="17"/>
      <c r="M34" s="17" t="s">
        <v>15</v>
      </c>
      <c r="N34" s="17"/>
      <c r="O34" s="17"/>
      <c r="Q34" s="17"/>
      <c r="R34" s="17" t="s">
        <v>15</v>
      </c>
      <c r="S34" s="17"/>
      <c r="T34" s="17"/>
      <c r="V34" s="17"/>
      <c r="X34" s="17" t="s">
        <v>15</v>
      </c>
      <c r="Y34" s="17"/>
      <c r="Z34" s="17"/>
      <c r="AA34" s="17"/>
      <c r="AC34" s="17" t="s">
        <v>15</v>
      </c>
      <c r="AD34" s="17"/>
      <c r="AH34" s="17" t="s">
        <v>15</v>
      </c>
      <c r="AI34" s="17"/>
    </row>
    <row r="36" spans="2:37" ht="46" x14ac:dyDescent="0.35">
      <c r="H36" s="62" t="s">
        <v>26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</row>
    <row r="37" spans="2:37" ht="46" x14ac:dyDescent="1">
      <c r="C37" s="3"/>
      <c r="D37" s="3"/>
      <c r="E37" s="3"/>
      <c r="F37" s="3"/>
      <c r="G37" s="3"/>
      <c r="H37" s="21"/>
      <c r="I37" s="21"/>
      <c r="J37" s="21"/>
      <c r="L37" s="24"/>
      <c r="M37" s="24"/>
      <c r="N37" s="24"/>
      <c r="O37" s="24"/>
      <c r="Q37" s="24" t="s">
        <v>21</v>
      </c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</row>
    <row r="38" spans="2:37" ht="46" x14ac:dyDescent="1">
      <c r="C38" s="3"/>
      <c r="D38" s="3"/>
      <c r="E38" s="3"/>
      <c r="F38" s="3"/>
      <c r="G38" s="3"/>
      <c r="H38" s="23"/>
      <c r="I38" s="23"/>
      <c r="J38" s="23"/>
      <c r="K38" s="23"/>
      <c r="L38" s="23"/>
      <c r="M38" s="24"/>
      <c r="N38" s="21"/>
      <c r="O38" s="21"/>
      <c r="P38" s="21"/>
      <c r="Q38" s="21"/>
      <c r="R38" s="21"/>
      <c r="S38" s="21"/>
      <c r="T38" s="22"/>
      <c r="U38" s="21"/>
      <c r="V38" s="21"/>
      <c r="W38" s="21"/>
      <c r="X38" s="21"/>
      <c r="Y38" s="21"/>
      <c r="AC38" s="3"/>
    </row>
    <row r="39" spans="2:37" ht="33.75" customHeight="1" x14ac:dyDescent="1">
      <c r="C39" s="5"/>
      <c r="D39" s="5"/>
      <c r="E39" s="5"/>
      <c r="H39" s="21"/>
      <c r="I39" s="21"/>
      <c r="J39" s="63" t="s">
        <v>127</v>
      </c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</row>
    <row r="40" spans="2:37" ht="33.75" customHeight="1" x14ac:dyDescent="0.75">
      <c r="B40" s="13"/>
      <c r="C40" s="30"/>
      <c r="D40" s="30"/>
      <c r="E40" s="30"/>
      <c r="F40" s="30"/>
      <c r="G40" s="30"/>
      <c r="H40" s="30"/>
      <c r="I40" s="30"/>
      <c r="J40" s="30"/>
      <c r="K40" s="30"/>
      <c r="L40" s="31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13"/>
    </row>
    <row r="41" spans="2:37" ht="33.5" x14ac:dyDescent="0.75">
      <c r="B41" s="13"/>
      <c r="C41" s="30"/>
      <c r="D41" s="30"/>
      <c r="E41" s="30"/>
      <c r="F41" s="30"/>
      <c r="G41" s="58" t="s">
        <v>622</v>
      </c>
      <c r="H41" s="58"/>
      <c r="I41" s="58"/>
      <c r="J41" s="58"/>
      <c r="K41" s="58"/>
      <c r="L41" s="58"/>
      <c r="M41" s="58"/>
      <c r="N41" s="30"/>
      <c r="O41" s="30"/>
      <c r="P41" s="30"/>
      <c r="Q41" s="30"/>
      <c r="R41" s="30"/>
      <c r="S41" s="30"/>
      <c r="T41" s="30"/>
      <c r="U41" s="32"/>
      <c r="V41" s="32"/>
      <c r="W41" s="30"/>
      <c r="X41" s="30"/>
      <c r="Y41" s="30"/>
      <c r="Z41" s="30"/>
      <c r="AA41" s="30"/>
      <c r="AB41" s="30"/>
      <c r="AC41" s="30"/>
      <c r="AD41" s="32"/>
      <c r="AE41" s="30"/>
      <c r="AF41" s="30"/>
      <c r="AG41" s="13"/>
    </row>
    <row r="42" spans="2:37" ht="33.5" x14ac:dyDescent="0.75">
      <c r="B42" s="13"/>
      <c r="C42" s="30"/>
      <c r="D42" s="30"/>
      <c r="E42" s="30"/>
      <c r="F42" s="30"/>
      <c r="G42" s="58"/>
      <c r="H42" s="58"/>
      <c r="I42" s="58"/>
      <c r="J42" s="58"/>
      <c r="K42" s="58"/>
      <c r="L42" s="58"/>
      <c r="M42" s="58"/>
      <c r="N42" s="59" t="s">
        <v>9</v>
      </c>
      <c r="O42" s="59"/>
      <c r="P42" s="59"/>
      <c r="Q42" s="59"/>
      <c r="R42" s="59"/>
      <c r="S42" s="59"/>
      <c r="T42" s="60" t="s">
        <v>623</v>
      </c>
      <c r="U42" s="60"/>
      <c r="V42" s="60"/>
      <c r="W42" s="60"/>
      <c r="X42" s="60"/>
      <c r="Y42" s="60"/>
      <c r="AA42" s="35"/>
      <c r="AB42" s="35" t="s">
        <v>10</v>
      </c>
      <c r="AD42" s="32"/>
      <c r="AE42" s="30"/>
      <c r="AF42" s="33" t="s">
        <v>618</v>
      </c>
      <c r="AG42" s="13"/>
    </row>
    <row r="43" spans="2:37" ht="33.5" x14ac:dyDescent="0.65">
      <c r="B43" s="13"/>
      <c r="C43" s="55" t="s">
        <v>8</v>
      </c>
      <c r="D43" s="55"/>
      <c r="E43" s="55"/>
      <c r="F43" s="55"/>
      <c r="G43" s="58"/>
      <c r="H43" s="58"/>
      <c r="I43" s="58"/>
      <c r="J43" s="58"/>
      <c r="K43" s="58"/>
      <c r="L43" s="58"/>
      <c r="M43" s="58"/>
      <c r="N43" s="59"/>
      <c r="O43" s="59"/>
      <c r="P43" s="59"/>
      <c r="Q43" s="59"/>
      <c r="R43" s="59"/>
      <c r="S43" s="59"/>
      <c r="T43" s="60"/>
      <c r="U43" s="60"/>
      <c r="V43" s="60"/>
      <c r="W43" s="60"/>
      <c r="X43" s="60"/>
      <c r="Y43" s="60"/>
      <c r="AA43" s="32"/>
      <c r="AB43" s="68" t="s">
        <v>615</v>
      </c>
      <c r="AC43" s="68"/>
      <c r="AD43" s="68"/>
      <c r="AE43" s="68"/>
      <c r="AF43" s="68"/>
      <c r="AG43" s="68"/>
      <c r="AH43" s="32"/>
    </row>
    <row r="44" spans="2:37" ht="33.5" x14ac:dyDescent="0.75">
      <c r="B44" s="13"/>
      <c r="C44" s="30"/>
      <c r="D44" s="30"/>
      <c r="E44" s="30"/>
      <c r="F44" s="30"/>
      <c r="G44" s="58"/>
      <c r="H44" s="58"/>
      <c r="I44" s="58"/>
      <c r="J44" s="58"/>
      <c r="K44" s="58"/>
      <c r="L44" s="58"/>
      <c r="M44" s="58"/>
      <c r="N44" s="30"/>
      <c r="O44" s="35"/>
      <c r="P44" s="30"/>
      <c r="Q44" s="30"/>
      <c r="R44" s="35"/>
      <c r="S44" s="4"/>
      <c r="T44" s="4"/>
      <c r="U44" s="4"/>
      <c r="V44" s="4"/>
      <c r="W44" s="4"/>
      <c r="X44" s="4"/>
      <c r="Y44" s="32"/>
      <c r="Z44" s="32"/>
      <c r="AA44" s="32"/>
      <c r="AB44" s="68"/>
      <c r="AC44" s="68"/>
      <c r="AD44" s="68"/>
      <c r="AE44" s="68"/>
      <c r="AF44" s="68"/>
      <c r="AG44" s="68"/>
      <c r="AH44" s="32"/>
    </row>
    <row r="45" spans="2:37" ht="33.5" x14ac:dyDescent="0.75">
      <c r="B45" s="13"/>
      <c r="C45" s="30"/>
      <c r="D45" s="30"/>
      <c r="E45" s="35"/>
      <c r="F45" s="35"/>
      <c r="G45" s="58"/>
      <c r="H45" s="58"/>
      <c r="I45" s="58"/>
      <c r="J45" s="58"/>
      <c r="K45" s="58"/>
      <c r="L45" s="58"/>
      <c r="M45" s="58"/>
      <c r="N45" s="30"/>
      <c r="O45" s="8"/>
      <c r="P45" s="12"/>
      <c r="Q45" s="30"/>
      <c r="R45" s="30"/>
      <c r="S45" s="30"/>
      <c r="T45" s="30"/>
      <c r="U45" s="30"/>
      <c r="V45" s="30"/>
      <c r="W45" s="30"/>
      <c r="X45" s="30"/>
      <c r="Y45" s="30"/>
      <c r="Z45" s="34"/>
      <c r="AA45" s="34"/>
      <c r="AB45" s="89"/>
      <c r="AC45" s="89"/>
      <c r="AD45" s="89"/>
      <c r="AE45" s="89"/>
      <c r="AF45" s="89"/>
      <c r="AG45" s="89"/>
      <c r="AH45" s="32"/>
    </row>
    <row r="46" spans="2:37" ht="33.5" x14ac:dyDescent="0.75">
      <c r="B46" s="13"/>
      <c r="C46" s="30"/>
      <c r="D46" s="30"/>
      <c r="E46" s="55" t="s">
        <v>16</v>
      </c>
      <c r="F46" s="55"/>
      <c r="G46" s="56" t="s">
        <v>324</v>
      </c>
      <c r="H46" s="56"/>
      <c r="I46" s="56"/>
      <c r="J46" s="56"/>
      <c r="K46" s="56"/>
      <c r="L46" s="56"/>
      <c r="M46" s="56"/>
      <c r="N46" s="30"/>
      <c r="O46" s="11"/>
      <c r="P46" s="9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13"/>
    </row>
    <row r="47" spans="2:37" ht="33.5" x14ac:dyDescent="0.75">
      <c r="B47" s="13"/>
      <c r="C47" s="30"/>
      <c r="D47" s="30"/>
      <c r="E47" s="30"/>
      <c r="F47" s="30"/>
      <c r="G47" s="56"/>
      <c r="H47" s="56"/>
      <c r="I47" s="56"/>
      <c r="J47" s="56"/>
      <c r="K47" s="56"/>
      <c r="L47" s="56"/>
      <c r="M47" s="56"/>
      <c r="N47" s="30"/>
      <c r="O47" s="11"/>
      <c r="P47" s="9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13"/>
    </row>
    <row r="48" spans="2:37" ht="31" x14ac:dyDescent="0.7">
      <c r="B48" s="13"/>
      <c r="C48" s="8"/>
      <c r="D48" s="12" t="s">
        <v>11</v>
      </c>
      <c r="E48" s="8"/>
      <c r="F48" s="8"/>
      <c r="G48" s="8"/>
      <c r="H48" s="8"/>
      <c r="I48" s="8"/>
      <c r="J48" s="8"/>
      <c r="K48" s="8"/>
      <c r="L48" s="9"/>
      <c r="M48" s="9"/>
      <c r="N48" s="10"/>
      <c r="O48" s="11"/>
      <c r="P48" s="9"/>
      <c r="Q48" s="8"/>
      <c r="R48" s="8"/>
      <c r="S48" s="8"/>
      <c r="T48" s="8"/>
      <c r="U48" s="8"/>
      <c r="V48" s="8"/>
      <c r="W48" s="8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40" ht="31" x14ac:dyDescent="0.7">
      <c r="B49" s="8"/>
      <c r="C49" s="11" t="s">
        <v>0</v>
      </c>
      <c r="D49" s="9" t="s">
        <v>624</v>
      </c>
      <c r="E49" s="12"/>
      <c r="F49" s="12"/>
      <c r="G49" s="12"/>
      <c r="H49" s="12"/>
      <c r="I49" s="12"/>
      <c r="J49" s="9"/>
      <c r="K49" s="9"/>
      <c r="L49" s="8"/>
      <c r="M49" s="8"/>
      <c r="N49" s="8"/>
      <c r="O49" s="8"/>
      <c r="P49" s="8"/>
      <c r="Q49" s="8"/>
      <c r="R49" s="8"/>
      <c r="U49" s="8"/>
      <c r="V49" s="8"/>
      <c r="W49" s="8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40" ht="31" x14ac:dyDescent="0.7">
      <c r="B50" s="11"/>
      <c r="C50" s="11" t="s">
        <v>1</v>
      </c>
      <c r="D50" s="9" t="s">
        <v>625</v>
      </c>
      <c r="E50" s="9"/>
      <c r="F50" s="9"/>
      <c r="G50" s="9"/>
      <c r="H50" s="9"/>
      <c r="I50" s="9"/>
      <c r="J50" s="8"/>
      <c r="K50" s="8"/>
      <c r="L50" s="8"/>
      <c r="M50" s="8"/>
      <c r="N50" s="8"/>
      <c r="O50" s="8"/>
      <c r="P50" s="8"/>
      <c r="Q50" s="8"/>
      <c r="R50" s="8"/>
      <c r="U50" s="8"/>
      <c r="V50" s="8"/>
      <c r="W50" s="8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40" ht="31" x14ac:dyDescent="0.7">
      <c r="B51" s="11"/>
      <c r="C51" s="11" t="s">
        <v>2</v>
      </c>
      <c r="D51" s="9" t="s">
        <v>626</v>
      </c>
      <c r="E51" s="9"/>
      <c r="F51" s="9"/>
      <c r="G51" s="9"/>
      <c r="H51" s="9"/>
      <c r="I51" s="9"/>
      <c r="J51" s="9"/>
      <c r="K51" s="10"/>
      <c r="L51" s="8"/>
      <c r="M51" s="8"/>
      <c r="N51" s="8"/>
      <c r="O51" s="8"/>
      <c r="P51" s="8"/>
      <c r="Q51" s="8"/>
      <c r="R51" s="8"/>
      <c r="U51" s="8"/>
      <c r="V51" s="8"/>
      <c r="W51" s="8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40" ht="28.5" customHeight="1" x14ac:dyDescent="0.6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40" ht="26" x14ac:dyDescent="0.35">
      <c r="A53" s="2"/>
      <c r="B53" s="65"/>
      <c r="C53" s="82" t="s">
        <v>22</v>
      </c>
      <c r="D53" s="83"/>
      <c r="E53" s="83"/>
      <c r="F53" s="83"/>
      <c r="G53" s="84"/>
      <c r="H53" s="82" t="s">
        <v>23</v>
      </c>
      <c r="I53" s="83"/>
      <c r="J53" s="83"/>
      <c r="K53" s="83"/>
      <c r="L53" s="84"/>
      <c r="M53" s="82" t="s">
        <v>7</v>
      </c>
      <c r="N53" s="83"/>
      <c r="O53" s="83"/>
      <c r="P53" s="83"/>
      <c r="Q53" s="84"/>
      <c r="R53" s="86" t="s">
        <v>24</v>
      </c>
      <c r="S53" s="87"/>
      <c r="T53" s="87"/>
      <c r="U53" s="87"/>
      <c r="V53" s="88"/>
      <c r="W53" s="82" t="s">
        <v>25</v>
      </c>
      <c r="X53" s="83"/>
      <c r="Y53" s="83"/>
      <c r="Z53" s="83"/>
      <c r="AA53" s="84"/>
      <c r="AB53" s="82" t="s">
        <v>68</v>
      </c>
      <c r="AC53" s="83"/>
      <c r="AD53" s="83"/>
      <c r="AE53" s="83"/>
      <c r="AF53" s="84"/>
      <c r="AG53" s="82" t="s">
        <v>69</v>
      </c>
      <c r="AH53" s="83"/>
      <c r="AI53" s="83"/>
      <c r="AJ53" s="83"/>
      <c r="AK53" s="84"/>
    </row>
    <row r="54" spans="1:40" ht="28.5" x14ac:dyDescent="0.35">
      <c r="A54" s="2"/>
      <c r="B54" s="67"/>
      <c r="C54" s="25" t="s">
        <v>0</v>
      </c>
      <c r="D54" s="25" t="s">
        <v>2</v>
      </c>
      <c r="E54" s="25" t="s">
        <v>3</v>
      </c>
      <c r="F54" s="25" t="s">
        <v>4</v>
      </c>
      <c r="G54" s="25" t="s">
        <v>5</v>
      </c>
      <c r="H54" s="25" t="s">
        <v>0</v>
      </c>
      <c r="I54" s="25" t="s">
        <v>2</v>
      </c>
      <c r="J54" s="25" t="s">
        <v>3</v>
      </c>
      <c r="K54" s="25" t="s">
        <v>4</v>
      </c>
      <c r="L54" s="25" t="s">
        <v>5</v>
      </c>
      <c r="M54" s="25" t="s">
        <v>0</v>
      </c>
      <c r="N54" s="25" t="s">
        <v>2</v>
      </c>
      <c r="O54" s="25" t="s">
        <v>3</v>
      </c>
      <c r="P54" s="25" t="s">
        <v>4</v>
      </c>
      <c r="Q54" s="25" t="s">
        <v>5</v>
      </c>
      <c r="R54" s="25" t="s">
        <v>0</v>
      </c>
      <c r="S54" s="25" t="s">
        <v>2</v>
      </c>
      <c r="T54" s="25" t="s">
        <v>3</v>
      </c>
      <c r="U54" s="25" t="s">
        <v>4</v>
      </c>
      <c r="V54" s="25" t="s">
        <v>5</v>
      </c>
      <c r="W54" s="25" t="s">
        <v>0</v>
      </c>
      <c r="X54" s="25" t="s">
        <v>2</v>
      </c>
      <c r="Y54" s="25" t="s">
        <v>3</v>
      </c>
      <c r="Z54" s="25" t="s">
        <v>4</v>
      </c>
      <c r="AA54" s="25" t="s">
        <v>5</v>
      </c>
      <c r="AB54" s="25" t="s">
        <v>0</v>
      </c>
      <c r="AC54" s="25" t="s">
        <v>2</v>
      </c>
      <c r="AD54" s="25" t="s">
        <v>3</v>
      </c>
      <c r="AE54" s="25" t="s">
        <v>4</v>
      </c>
      <c r="AF54" s="25" t="s">
        <v>5</v>
      </c>
      <c r="AG54" s="25" t="s">
        <v>0</v>
      </c>
      <c r="AH54" s="25" t="s">
        <v>2</v>
      </c>
      <c r="AI54" s="25" t="s">
        <v>3</v>
      </c>
      <c r="AJ54" s="25" t="s">
        <v>4</v>
      </c>
      <c r="AK54" s="25" t="s">
        <v>5</v>
      </c>
    </row>
    <row r="55" spans="1:40" ht="28.5" x14ac:dyDescent="0.35">
      <c r="A55" s="2"/>
      <c r="B55" s="26" t="s">
        <v>0</v>
      </c>
      <c r="C55" s="25">
        <v>5</v>
      </c>
      <c r="D55" s="25">
        <v>6</v>
      </c>
      <c r="E55" s="25">
        <v>5</v>
      </c>
      <c r="F55" s="25">
        <v>5</v>
      </c>
      <c r="G55" s="65">
        <v>4</v>
      </c>
      <c r="H55" s="25"/>
      <c r="I55" s="25"/>
      <c r="J55" s="25"/>
      <c r="K55" s="25"/>
      <c r="L55" s="65"/>
      <c r="M55" s="25">
        <v>8</v>
      </c>
      <c r="N55" s="25">
        <v>8</v>
      </c>
      <c r="O55" s="25">
        <v>8</v>
      </c>
      <c r="P55" s="25">
        <v>8</v>
      </c>
      <c r="Q55" s="65">
        <v>8</v>
      </c>
      <c r="R55" s="25">
        <v>5</v>
      </c>
      <c r="S55" s="25">
        <v>5</v>
      </c>
      <c r="T55" s="25">
        <v>5</v>
      </c>
      <c r="U55" s="25">
        <v>5</v>
      </c>
      <c r="V55" s="65">
        <v>5</v>
      </c>
      <c r="W55" s="25">
        <v>8</v>
      </c>
      <c r="X55" s="25">
        <v>8</v>
      </c>
      <c r="Y55" s="25">
        <v>8</v>
      </c>
      <c r="Z55" s="25">
        <v>8</v>
      </c>
      <c r="AA55" s="65">
        <v>8</v>
      </c>
      <c r="AB55" s="25">
        <v>9</v>
      </c>
      <c r="AC55" s="25">
        <v>7</v>
      </c>
      <c r="AD55" s="25">
        <v>6</v>
      </c>
      <c r="AE55" s="25">
        <v>6</v>
      </c>
      <c r="AF55" s="65">
        <v>3</v>
      </c>
      <c r="AG55" s="25"/>
      <c r="AH55" s="25"/>
      <c r="AI55" s="25"/>
      <c r="AJ55" s="25"/>
      <c r="AK55" s="65">
        <v>5</v>
      </c>
    </row>
    <row r="56" spans="1:40" ht="28.5" x14ac:dyDescent="0.35">
      <c r="A56" s="2"/>
      <c r="B56" s="26" t="s">
        <v>1</v>
      </c>
      <c r="C56" s="25">
        <v>5</v>
      </c>
      <c r="D56" s="25">
        <v>4</v>
      </c>
      <c r="E56" s="25">
        <v>5</v>
      </c>
      <c r="F56" s="25">
        <v>4</v>
      </c>
      <c r="G56" s="66"/>
      <c r="H56" s="25"/>
      <c r="I56" s="25"/>
      <c r="J56" s="25"/>
      <c r="K56" s="25"/>
      <c r="L56" s="66"/>
      <c r="M56" s="25">
        <v>8</v>
      </c>
      <c r="N56" s="25">
        <v>8</v>
      </c>
      <c r="O56" s="25">
        <v>8</v>
      </c>
      <c r="P56" s="25">
        <v>8</v>
      </c>
      <c r="Q56" s="66"/>
      <c r="R56" s="25">
        <v>5</v>
      </c>
      <c r="S56" s="25">
        <v>5</v>
      </c>
      <c r="T56" s="25">
        <v>5</v>
      </c>
      <c r="U56" s="25">
        <v>5</v>
      </c>
      <c r="V56" s="66"/>
      <c r="W56" s="25">
        <v>8</v>
      </c>
      <c r="X56" s="25">
        <v>7</v>
      </c>
      <c r="Y56" s="25">
        <v>8</v>
      </c>
      <c r="Z56" s="25">
        <v>8</v>
      </c>
      <c r="AA56" s="66"/>
      <c r="AB56" s="25">
        <v>6</v>
      </c>
      <c r="AC56" s="25">
        <v>6</v>
      </c>
      <c r="AD56" s="25">
        <v>4</v>
      </c>
      <c r="AE56" s="25">
        <v>5</v>
      </c>
      <c r="AF56" s="66"/>
      <c r="AG56" s="25"/>
      <c r="AH56" s="25"/>
      <c r="AI56" s="25"/>
      <c r="AJ56" s="25"/>
      <c r="AK56" s="66"/>
    </row>
    <row r="57" spans="1:40" ht="28.5" x14ac:dyDescent="0.35">
      <c r="A57" s="2"/>
      <c r="B57" s="26" t="s">
        <v>2</v>
      </c>
      <c r="C57" s="25">
        <v>4</v>
      </c>
      <c r="D57" s="25">
        <v>5</v>
      </c>
      <c r="E57" s="25">
        <v>5</v>
      </c>
      <c r="F57" s="25">
        <v>5</v>
      </c>
      <c r="G57" s="66"/>
      <c r="H57" s="25"/>
      <c r="I57" s="25"/>
      <c r="J57" s="25"/>
      <c r="K57" s="25"/>
      <c r="L57" s="66"/>
      <c r="M57" s="25">
        <v>8</v>
      </c>
      <c r="N57" s="25">
        <v>8</v>
      </c>
      <c r="O57" s="25">
        <v>8</v>
      </c>
      <c r="P57" s="25">
        <v>8</v>
      </c>
      <c r="Q57" s="66"/>
      <c r="R57" s="25">
        <v>5</v>
      </c>
      <c r="S57" s="25">
        <v>5</v>
      </c>
      <c r="T57" s="25">
        <v>5</v>
      </c>
      <c r="U57" s="25">
        <v>5</v>
      </c>
      <c r="V57" s="66"/>
      <c r="W57" s="25">
        <v>8</v>
      </c>
      <c r="X57" s="25">
        <v>7</v>
      </c>
      <c r="Y57" s="25">
        <v>8</v>
      </c>
      <c r="Z57" s="25">
        <v>9</v>
      </c>
      <c r="AA57" s="66"/>
      <c r="AB57" s="25"/>
      <c r="AC57" s="25"/>
      <c r="AD57" s="25"/>
      <c r="AE57" s="25"/>
      <c r="AF57" s="66"/>
      <c r="AG57" s="25"/>
      <c r="AH57" s="25"/>
      <c r="AI57" s="25"/>
      <c r="AJ57" s="25"/>
      <c r="AK57" s="66"/>
    </row>
    <row r="58" spans="1:40" ht="28.5" x14ac:dyDescent="0.35">
      <c r="A58" s="2"/>
      <c r="B58" s="25"/>
      <c r="C58" s="43">
        <f>SUM(C55:C57)/3</f>
        <v>4.666666666666667</v>
      </c>
      <c r="D58" s="43">
        <f>SUM(D55:D57)/3</f>
        <v>5</v>
      </c>
      <c r="E58" s="43">
        <f>SUM(E55:E57)/3</f>
        <v>5</v>
      </c>
      <c r="F58" s="43">
        <f>SUM(F55:F57)/3</f>
        <v>4.666666666666667</v>
      </c>
      <c r="G58" s="67"/>
      <c r="H58" s="43">
        <f>SUM(H55:H57)/3</f>
        <v>0</v>
      </c>
      <c r="I58" s="43">
        <f>SUM(I55:I57)/3</f>
        <v>0</v>
      </c>
      <c r="J58" s="43">
        <f>SUM(J55:J57)/3</f>
        <v>0</v>
      </c>
      <c r="K58" s="43">
        <f>SUM(K55:K57)/3</f>
        <v>0</v>
      </c>
      <c r="L58" s="67"/>
      <c r="M58" s="43">
        <f>SUM(M55:M57)/3</f>
        <v>8</v>
      </c>
      <c r="N58" s="43">
        <f>SUM(N55:N57)/3</f>
        <v>8</v>
      </c>
      <c r="O58" s="43">
        <f>SUM(O55:O57)/3</f>
        <v>8</v>
      </c>
      <c r="P58" s="43">
        <f>SUM(P55:P57)/3</f>
        <v>8</v>
      </c>
      <c r="Q58" s="67"/>
      <c r="R58" s="43">
        <f>SUM(R55:R57)/3</f>
        <v>5</v>
      </c>
      <c r="S58" s="43">
        <f>SUM(S55:S57)/3</f>
        <v>5</v>
      </c>
      <c r="T58" s="43">
        <f>SUM(T55:T57)/3</f>
        <v>5</v>
      </c>
      <c r="U58" s="43">
        <f>SUM(U55:U57)/3</f>
        <v>5</v>
      </c>
      <c r="V58" s="67"/>
      <c r="W58" s="43">
        <f>SUM(W55:W57)/3</f>
        <v>8</v>
      </c>
      <c r="X58" s="43">
        <f>SUM(X55:X57)/3</f>
        <v>7.333333333333333</v>
      </c>
      <c r="Y58" s="43">
        <f>SUM(Y55:Y57)/3</f>
        <v>8</v>
      </c>
      <c r="Z58" s="43">
        <f>SUM(Z55:Z57)/3</f>
        <v>8.3333333333333339</v>
      </c>
      <c r="AA58" s="67"/>
      <c r="AB58" s="43">
        <f>SUM(AB55:AB57)/3</f>
        <v>5</v>
      </c>
      <c r="AC58" s="43">
        <f>SUM(AC55:AC57)/3</f>
        <v>4.333333333333333</v>
      </c>
      <c r="AD58" s="43">
        <f>SUM(AD55:AD57)/3</f>
        <v>3.3333333333333335</v>
      </c>
      <c r="AE58" s="43">
        <f>SUM(AE55:AE57)/3</f>
        <v>3.6666666666666665</v>
      </c>
      <c r="AF58" s="67"/>
      <c r="AG58" s="43">
        <f>SUM(AG55:AG57)/3</f>
        <v>0</v>
      </c>
      <c r="AH58" s="43">
        <f>SUM(AH55:AH57)/3</f>
        <v>0</v>
      </c>
      <c r="AI58" s="43">
        <v>4</v>
      </c>
      <c r="AJ58" s="43">
        <v>5.5</v>
      </c>
      <c r="AK58" s="67"/>
    </row>
    <row r="59" spans="1:40" ht="28.5" x14ac:dyDescent="0.35">
      <c r="A59" s="2"/>
      <c r="B59" s="25"/>
      <c r="C59" s="70">
        <f>SUM(C58:D58)/2</f>
        <v>4.8333333333333339</v>
      </c>
      <c r="D59" s="72"/>
      <c r="E59" s="70">
        <f>(E58+F58+G55)/3</f>
        <v>4.5555555555555562</v>
      </c>
      <c r="F59" s="71"/>
      <c r="G59" s="72"/>
      <c r="H59" s="70">
        <v>6</v>
      </c>
      <c r="I59" s="72"/>
      <c r="J59" s="70">
        <v>7</v>
      </c>
      <c r="K59" s="71"/>
      <c r="L59" s="72"/>
      <c r="M59" s="70">
        <f>SUM(M58:N58)/2</f>
        <v>8</v>
      </c>
      <c r="N59" s="72"/>
      <c r="O59" s="70">
        <f>(O58+P58+Q55)/3</f>
        <v>8</v>
      </c>
      <c r="P59" s="71"/>
      <c r="Q59" s="72"/>
      <c r="R59" s="70">
        <f>SUM(R58:S58)/2</f>
        <v>5</v>
      </c>
      <c r="S59" s="72"/>
      <c r="T59" s="70">
        <f>(T58+U58+V55)/3</f>
        <v>5</v>
      </c>
      <c r="U59" s="71"/>
      <c r="V59" s="72"/>
      <c r="W59" s="70">
        <f>SUM(W58:X58)/2</f>
        <v>7.6666666666666661</v>
      </c>
      <c r="X59" s="72"/>
      <c r="Y59" s="70">
        <f>(Y58+Z58+AA55)/3</f>
        <v>8.1111111111111125</v>
      </c>
      <c r="Z59" s="71"/>
      <c r="AA59" s="72"/>
      <c r="AB59" s="70">
        <f>SUM(AB58:AC58)/2</f>
        <v>4.6666666666666661</v>
      </c>
      <c r="AC59" s="72"/>
      <c r="AD59" s="70">
        <f>(AD58+AE58+AF55)/3</f>
        <v>3.3333333333333335</v>
      </c>
      <c r="AE59" s="71"/>
      <c r="AF59" s="72"/>
      <c r="AG59" s="70">
        <v>6</v>
      </c>
      <c r="AH59" s="72"/>
      <c r="AI59" s="70">
        <f>(AI58+AJ58+AK55)/3</f>
        <v>4.833333333333333</v>
      </c>
      <c r="AJ59" s="71"/>
      <c r="AK59" s="72"/>
    </row>
    <row r="60" spans="1:40" ht="28.5" x14ac:dyDescent="0.35">
      <c r="A60" s="2"/>
      <c r="B60" s="25"/>
      <c r="C60" s="70">
        <f>C59+E59</f>
        <v>9.3888888888888893</v>
      </c>
      <c r="D60" s="71"/>
      <c r="E60" s="71"/>
      <c r="F60" s="71"/>
      <c r="G60" s="72"/>
      <c r="H60" s="70">
        <f>H59+J59</f>
        <v>13</v>
      </c>
      <c r="I60" s="71"/>
      <c r="J60" s="71"/>
      <c r="K60" s="71"/>
      <c r="L60" s="72"/>
      <c r="M60" s="70">
        <f>M59+O59</f>
        <v>16</v>
      </c>
      <c r="N60" s="71"/>
      <c r="O60" s="71"/>
      <c r="P60" s="71"/>
      <c r="Q60" s="72"/>
      <c r="R60" s="70">
        <f>R59+T59</f>
        <v>10</v>
      </c>
      <c r="S60" s="71"/>
      <c r="T60" s="71"/>
      <c r="U60" s="71"/>
      <c r="V60" s="72"/>
      <c r="W60" s="70">
        <f>W59+Y59</f>
        <v>15.777777777777779</v>
      </c>
      <c r="X60" s="71"/>
      <c r="Y60" s="71"/>
      <c r="Z60" s="71"/>
      <c r="AA60" s="72"/>
      <c r="AB60" s="70">
        <f>AB59+AD59</f>
        <v>8</v>
      </c>
      <c r="AC60" s="71"/>
      <c r="AD60" s="71"/>
      <c r="AE60" s="71"/>
      <c r="AF60" s="72"/>
      <c r="AG60" s="70">
        <f>AG59+AI59</f>
        <v>10.833333333333332</v>
      </c>
      <c r="AH60" s="71"/>
      <c r="AI60" s="71"/>
      <c r="AJ60" s="71"/>
      <c r="AK60" s="72"/>
    </row>
    <row r="61" spans="1:40" ht="28.5" x14ac:dyDescent="0.65">
      <c r="A61" s="2"/>
      <c r="B61" s="13"/>
      <c r="C61" s="13"/>
      <c r="D61" s="13"/>
      <c r="E61" s="39" t="s">
        <v>70</v>
      </c>
      <c r="F61" s="13"/>
      <c r="G61" s="13"/>
      <c r="H61" s="13"/>
      <c r="I61" s="13"/>
      <c r="J61" s="39" t="s">
        <v>70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28"/>
    </row>
    <row r="62" spans="1:40" ht="28.5" x14ac:dyDescent="0.65">
      <c r="A62" s="13"/>
      <c r="AG62" s="13"/>
    </row>
    <row r="63" spans="1:40" ht="28.5" x14ac:dyDescent="0.65">
      <c r="A63" s="13"/>
      <c r="B63" s="46" t="s">
        <v>12</v>
      </c>
      <c r="C63" s="46"/>
      <c r="D63" s="46"/>
      <c r="E63" s="46"/>
      <c r="F63" s="47">
        <f>AN63-MIN(C60:AK60)-MAX(C60:AK60)</f>
        <v>58.999999999999986</v>
      </c>
      <c r="G63" s="47"/>
      <c r="H63" s="15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N63" s="45">
        <f>SUM(C59:AK59)</f>
        <v>82.999999999999986</v>
      </c>
    </row>
    <row r="64" spans="1:40" ht="28.5" x14ac:dyDescent="0.6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</row>
    <row r="65" spans="1:37" ht="28.5" x14ac:dyDescent="0.65">
      <c r="A65" s="13"/>
      <c r="B65" s="46" t="s">
        <v>14</v>
      </c>
      <c r="C65" s="46"/>
      <c r="D65" s="46"/>
      <c r="E65" s="46"/>
      <c r="F65" s="13"/>
      <c r="G65" s="48" t="str" cm="1">
        <f t="array" ref="G65">_xlfn.IFS(F63&lt;40,"Диплом",F63&lt;60,"Бронзовая медаль",F63&lt;80,"Серебряная медаль",F63&lt;100,"Золотая медаль")</f>
        <v>Бронзовая медаль</v>
      </c>
      <c r="H65" s="48"/>
      <c r="I65" s="48"/>
      <c r="J65" s="48"/>
      <c r="K65" s="48"/>
      <c r="L65" s="48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</row>
    <row r="66" spans="1:37" ht="28.5" x14ac:dyDescent="0.65">
      <c r="A66" s="13"/>
      <c r="B66" s="14"/>
      <c r="C66" s="14"/>
      <c r="D66" s="14"/>
      <c r="E66" s="14"/>
      <c r="F66" s="13"/>
      <c r="G66" s="36"/>
      <c r="H66" s="36"/>
      <c r="I66" s="36"/>
      <c r="J66" s="36"/>
      <c r="K66" s="36"/>
      <c r="L66" s="36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</row>
    <row r="67" spans="1:37" ht="28.5" x14ac:dyDescent="0.6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9" spans="1:37" ht="26" x14ac:dyDescent="0.6">
      <c r="B69" s="3"/>
      <c r="C69" s="41" t="s">
        <v>22</v>
      </c>
      <c r="E69" s="41"/>
      <c r="F69" s="41"/>
      <c r="G69" s="41"/>
      <c r="H69" s="42"/>
      <c r="I69" s="41" t="s">
        <v>23</v>
      </c>
      <c r="K69" s="41"/>
      <c r="L69" s="41"/>
      <c r="M69" s="42"/>
      <c r="N69" s="41" t="s">
        <v>7</v>
      </c>
      <c r="P69" s="42"/>
      <c r="Q69" s="41"/>
      <c r="R69" s="42"/>
      <c r="S69" s="41" t="s">
        <v>24</v>
      </c>
      <c r="T69" s="42"/>
      <c r="U69" s="42"/>
      <c r="V69" s="41"/>
      <c r="X69" s="42"/>
      <c r="Y69" s="41" t="s">
        <v>25</v>
      </c>
      <c r="Z69" s="42"/>
      <c r="AA69" s="42"/>
      <c r="AC69" s="42"/>
      <c r="AD69" s="41" t="s">
        <v>125</v>
      </c>
      <c r="AE69" s="42"/>
      <c r="AF69" s="42"/>
      <c r="AH69" s="42"/>
      <c r="AI69" s="41" t="s">
        <v>69</v>
      </c>
      <c r="AJ69" s="42"/>
      <c r="AK69" s="42"/>
    </row>
    <row r="70" spans="1:37" ht="26" x14ac:dyDescent="0.35">
      <c r="B70" s="17" t="s">
        <v>15</v>
      </c>
      <c r="C70" s="17"/>
      <c r="D70" s="17"/>
      <c r="E70" s="17"/>
      <c r="F70" s="17"/>
      <c r="G70" s="18"/>
      <c r="H70" s="17" t="s">
        <v>15</v>
      </c>
      <c r="I70" s="17"/>
      <c r="J70" s="17"/>
      <c r="K70" s="17"/>
      <c r="L70" s="17"/>
      <c r="M70" s="17" t="s">
        <v>15</v>
      </c>
      <c r="N70" s="17"/>
      <c r="O70" s="17"/>
      <c r="Q70" s="17"/>
      <c r="R70" s="17" t="s">
        <v>15</v>
      </c>
      <c r="S70" s="17"/>
      <c r="T70" s="17"/>
      <c r="V70" s="17"/>
      <c r="X70" s="17" t="s">
        <v>15</v>
      </c>
      <c r="Y70" s="17"/>
      <c r="Z70" s="17"/>
      <c r="AA70" s="17"/>
      <c r="AC70" s="17" t="s">
        <v>15</v>
      </c>
      <c r="AD70" s="17"/>
      <c r="AH70" s="17" t="s">
        <v>15</v>
      </c>
      <c r="AI70" s="17"/>
    </row>
    <row r="72" spans="1:37" ht="46" x14ac:dyDescent="0.35">
      <c r="H72" s="62" t="s">
        <v>26</v>
      </c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</row>
    <row r="73" spans="1:37" ht="46" x14ac:dyDescent="1">
      <c r="C73" s="3"/>
      <c r="D73" s="3"/>
      <c r="E73" s="3"/>
      <c r="F73" s="3"/>
      <c r="G73" s="3"/>
      <c r="H73" s="21"/>
      <c r="I73" s="21"/>
      <c r="J73" s="21"/>
      <c r="L73" s="24"/>
      <c r="M73" s="24"/>
      <c r="N73" s="24"/>
      <c r="O73" s="24"/>
      <c r="Q73" s="24" t="s">
        <v>21</v>
      </c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</row>
    <row r="74" spans="1:37" ht="46" x14ac:dyDescent="1">
      <c r="C74" s="3"/>
      <c r="D74" s="3"/>
      <c r="E74" s="3"/>
      <c r="F74" s="3"/>
      <c r="G74" s="3"/>
      <c r="H74" s="23"/>
      <c r="I74" s="23"/>
      <c r="J74" s="23"/>
      <c r="K74" s="23"/>
      <c r="L74" s="23"/>
      <c r="M74" s="24"/>
      <c r="N74" s="21"/>
      <c r="O74" s="21"/>
      <c r="P74" s="21"/>
      <c r="Q74" s="21"/>
      <c r="R74" s="21"/>
      <c r="S74" s="21"/>
      <c r="T74" s="22"/>
      <c r="U74" s="21"/>
      <c r="V74" s="21"/>
      <c r="W74" s="21"/>
      <c r="X74" s="21"/>
      <c r="Y74" s="21"/>
      <c r="AC74" s="3"/>
    </row>
    <row r="75" spans="1:37" ht="46" x14ac:dyDescent="1">
      <c r="C75" s="5"/>
      <c r="D75" s="5"/>
      <c r="E75" s="5"/>
      <c r="H75" s="21"/>
      <c r="I75" s="21"/>
      <c r="J75" s="63" t="s">
        <v>128</v>
      </c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</row>
    <row r="76" spans="1:37" ht="33.5" x14ac:dyDescent="0.75">
      <c r="B76" s="13"/>
      <c r="C76" s="30"/>
      <c r="D76" s="30"/>
      <c r="E76" s="30"/>
      <c r="F76" s="30"/>
      <c r="G76" s="30"/>
      <c r="H76" s="30"/>
      <c r="I76" s="30"/>
      <c r="J76" s="30"/>
      <c r="K76" s="30"/>
      <c r="L76" s="31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13"/>
    </row>
    <row r="77" spans="1:37" ht="33.5" x14ac:dyDescent="0.75">
      <c r="B77" s="13"/>
      <c r="C77" s="30"/>
      <c r="D77" s="30"/>
      <c r="E77" s="30"/>
      <c r="F77" s="30"/>
      <c r="G77" s="58" t="s">
        <v>627</v>
      </c>
      <c r="H77" s="58"/>
      <c r="I77" s="58"/>
      <c r="J77" s="58"/>
      <c r="K77" s="58"/>
      <c r="L77" s="58"/>
      <c r="M77" s="58"/>
      <c r="N77" s="30"/>
      <c r="O77" s="30"/>
      <c r="P77" s="30"/>
      <c r="Q77" s="30"/>
      <c r="R77" s="30"/>
      <c r="S77" s="30"/>
      <c r="T77" s="30"/>
      <c r="U77" s="32"/>
      <c r="V77" s="32"/>
      <c r="W77" s="30"/>
      <c r="X77" s="30"/>
      <c r="Y77" s="30"/>
      <c r="Z77" s="30"/>
      <c r="AA77" s="30"/>
      <c r="AB77" s="30"/>
      <c r="AC77" s="30"/>
      <c r="AD77" s="32"/>
      <c r="AE77" s="30"/>
      <c r="AF77" s="30"/>
      <c r="AG77" s="13"/>
    </row>
    <row r="78" spans="1:37" ht="33.5" x14ac:dyDescent="0.75">
      <c r="B78" s="13"/>
      <c r="C78" s="30"/>
      <c r="D78" s="30"/>
      <c r="E78" s="30"/>
      <c r="F78" s="30"/>
      <c r="G78" s="58"/>
      <c r="H78" s="58"/>
      <c r="I78" s="58"/>
      <c r="J78" s="58"/>
      <c r="K78" s="58"/>
      <c r="L78" s="58"/>
      <c r="M78" s="58"/>
      <c r="N78" s="59" t="s">
        <v>9</v>
      </c>
      <c r="O78" s="59"/>
      <c r="P78" s="59"/>
      <c r="Q78" s="59"/>
      <c r="R78" s="59"/>
      <c r="S78" s="59"/>
      <c r="T78" s="60" t="s">
        <v>628</v>
      </c>
      <c r="U78" s="60"/>
      <c r="V78" s="60"/>
      <c r="W78" s="60"/>
      <c r="X78" s="60"/>
      <c r="Y78" s="60"/>
      <c r="AA78" s="35"/>
      <c r="AB78" s="35" t="s">
        <v>10</v>
      </c>
      <c r="AD78" s="32"/>
      <c r="AE78" s="30"/>
      <c r="AF78" s="33" t="s">
        <v>618</v>
      </c>
      <c r="AG78" s="13"/>
    </row>
    <row r="79" spans="1:37" ht="33.5" x14ac:dyDescent="0.65">
      <c r="B79" s="13"/>
      <c r="C79" s="55" t="s">
        <v>8</v>
      </c>
      <c r="D79" s="55"/>
      <c r="E79" s="55"/>
      <c r="F79" s="55"/>
      <c r="G79" s="58"/>
      <c r="H79" s="58"/>
      <c r="I79" s="58"/>
      <c r="J79" s="58"/>
      <c r="K79" s="58"/>
      <c r="L79" s="58"/>
      <c r="M79" s="58"/>
      <c r="N79" s="59"/>
      <c r="O79" s="59"/>
      <c r="P79" s="59"/>
      <c r="Q79" s="59"/>
      <c r="R79" s="59"/>
      <c r="S79" s="59"/>
      <c r="T79" s="60"/>
      <c r="U79" s="60"/>
      <c r="V79" s="60"/>
      <c r="W79" s="60"/>
      <c r="X79" s="60"/>
      <c r="Y79" s="60"/>
      <c r="AA79" s="32"/>
      <c r="AB79" s="68" t="s">
        <v>615</v>
      </c>
      <c r="AC79" s="68"/>
      <c r="AD79" s="68"/>
      <c r="AE79" s="68"/>
      <c r="AF79" s="68"/>
      <c r="AG79" s="68"/>
      <c r="AH79" s="32"/>
    </row>
    <row r="80" spans="1:37" ht="33.5" x14ac:dyDescent="0.75">
      <c r="B80" s="13"/>
      <c r="C80" s="30"/>
      <c r="D80" s="30"/>
      <c r="E80" s="30"/>
      <c r="F80" s="30"/>
      <c r="G80" s="58"/>
      <c r="H80" s="58"/>
      <c r="I80" s="58"/>
      <c r="J80" s="58"/>
      <c r="K80" s="58"/>
      <c r="L80" s="58"/>
      <c r="M80" s="58"/>
      <c r="N80" s="30"/>
      <c r="O80" s="35"/>
      <c r="P80" s="30"/>
      <c r="Q80" s="30"/>
      <c r="R80" s="35"/>
      <c r="S80" s="4"/>
      <c r="T80" s="4"/>
      <c r="U80" s="4"/>
      <c r="V80" s="4"/>
      <c r="W80" s="4"/>
      <c r="X80" s="4"/>
      <c r="Y80" s="32"/>
      <c r="Z80" s="32"/>
      <c r="AA80" s="32"/>
      <c r="AB80" s="68"/>
      <c r="AC80" s="68"/>
      <c r="AD80" s="68"/>
      <c r="AE80" s="68"/>
      <c r="AF80" s="68"/>
      <c r="AG80" s="68"/>
      <c r="AH80" s="32"/>
    </row>
    <row r="81" spans="1:37" ht="33.5" x14ac:dyDescent="0.75">
      <c r="B81" s="13"/>
      <c r="C81" s="30"/>
      <c r="D81" s="30"/>
      <c r="E81" s="35"/>
      <c r="F81" s="35"/>
      <c r="G81" s="58"/>
      <c r="H81" s="58"/>
      <c r="I81" s="58"/>
      <c r="J81" s="58"/>
      <c r="K81" s="58"/>
      <c r="L81" s="58"/>
      <c r="M81" s="58"/>
      <c r="N81" s="30"/>
      <c r="O81" s="8"/>
      <c r="P81" s="12"/>
      <c r="Q81" s="30"/>
      <c r="R81" s="30"/>
      <c r="S81" s="30"/>
      <c r="T81" s="30"/>
      <c r="U81" s="30"/>
      <c r="V81" s="30"/>
      <c r="W81" s="30"/>
      <c r="X81" s="30"/>
      <c r="Y81" s="30"/>
      <c r="Z81" s="34"/>
      <c r="AA81" s="34"/>
      <c r="AB81" s="85"/>
      <c r="AC81" s="85"/>
      <c r="AD81" s="85"/>
      <c r="AE81" s="85"/>
      <c r="AF81" s="85"/>
      <c r="AG81" s="85"/>
      <c r="AH81" s="32"/>
    </row>
    <row r="82" spans="1:37" ht="33.5" x14ac:dyDescent="0.75">
      <c r="B82" s="13"/>
      <c r="C82" s="30"/>
      <c r="D82" s="30"/>
      <c r="E82" s="55" t="s">
        <v>16</v>
      </c>
      <c r="F82" s="55"/>
      <c r="G82" s="56" t="s">
        <v>283</v>
      </c>
      <c r="H82" s="56"/>
      <c r="I82" s="56"/>
      <c r="J82" s="56"/>
      <c r="K82" s="56"/>
      <c r="L82" s="56"/>
      <c r="M82" s="56"/>
      <c r="N82" s="30"/>
      <c r="O82" s="11"/>
      <c r="P82" s="9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13"/>
    </row>
    <row r="83" spans="1:37" ht="33.5" x14ac:dyDescent="0.75">
      <c r="B83" s="13"/>
      <c r="C83" s="30"/>
      <c r="D83" s="30"/>
      <c r="E83" s="30"/>
      <c r="F83" s="30"/>
      <c r="G83" s="56"/>
      <c r="H83" s="56"/>
      <c r="I83" s="56"/>
      <c r="J83" s="56"/>
      <c r="K83" s="56"/>
      <c r="L83" s="56"/>
      <c r="M83" s="56"/>
      <c r="N83" s="30"/>
      <c r="O83" s="11"/>
      <c r="P83" s="9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13"/>
    </row>
    <row r="84" spans="1:37" ht="31" x14ac:dyDescent="0.7">
      <c r="B84" s="13"/>
      <c r="C84" s="8"/>
      <c r="D84" s="12" t="s">
        <v>11</v>
      </c>
      <c r="E84" s="8"/>
      <c r="F84" s="8"/>
      <c r="G84" s="8"/>
      <c r="H84" s="8"/>
      <c r="I84" s="8"/>
      <c r="J84" s="8"/>
      <c r="K84" s="8"/>
      <c r="L84" s="9"/>
      <c r="M84" s="9"/>
      <c r="N84" s="10"/>
      <c r="O84" s="11"/>
      <c r="P84" s="9"/>
      <c r="Q84" s="8"/>
      <c r="R84" s="8"/>
      <c r="S84" s="8"/>
      <c r="T84" s="8"/>
      <c r="U84" s="8"/>
      <c r="V84" s="8"/>
      <c r="W84" s="8"/>
      <c r="X84" s="13"/>
      <c r="Y84" s="13"/>
      <c r="Z84" s="13"/>
      <c r="AA84" s="13"/>
      <c r="AB84" s="13"/>
      <c r="AC84" s="13"/>
      <c r="AD84" s="13"/>
      <c r="AE84" s="13"/>
      <c r="AF84" s="13"/>
      <c r="AG84" s="13"/>
    </row>
    <row r="85" spans="1:37" ht="31" x14ac:dyDescent="0.7">
      <c r="B85" s="8"/>
      <c r="C85" s="11" t="s">
        <v>0</v>
      </c>
      <c r="D85" s="9" t="s">
        <v>629</v>
      </c>
      <c r="E85" s="12"/>
      <c r="F85" s="12"/>
      <c r="G85" s="12"/>
      <c r="H85" s="12"/>
      <c r="I85" s="12"/>
      <c r="J85" s="9"/>
      <c r="K85" s="9"/>
      <c r="L85" s="8"/>
      <c r="M85" s="8"/>
      <c r="N85" s="8"/>
      <c r="O85" s="8"/>
      <c r="P85" s="8"/>
      <c r="Q85" s="8"/>
      <c r="R85" s="8"/>
      <c r="U85" s="8"/>
      <c r="V85" s="8"/>
      <c r="W85" s="8"/>
      <c r="X85" s="13"/>
      <c r="Y85" s="13"/>
      <c r="Z85" s="13"/>
      <c r="AA85" s="13"/>
      <c r="AB85" s="13"/>
      <c r="AC85" s="13"/>
      <c r="AD85" s="13"/>
      <c r="AE85" s="13"/>
      <c r="AF85" s="13"/>
      <c r="AG85" s="13"/>
    </row>
    <row r="86" spans="1:37" ht="31" x14ac:dyDescent="0.7">
      <c r="B86" s="11"/>
      <c r="C86" s="11" t="s">
        <v>1</v>
      </c>
      <c r="D86" s="9" t="s">
        <v>630</v>
      </c>
      <c r="E86" s="9"/>
      <c r="F86" s="9"/>
      <c r="G86" s="9"/>
      <c r="H86" s="9"/>
      <c r="I86" s="9"/>
      <c r="J86" s="8"/>
      <c r="K86" s="8"/>
      <c r="L86" s="8"/>
      <c r="M86" s="8"/>
      <c r="N86" s="8"/>
      <c r="O86" s="8"/>
      <c r="P86" s="8"/>
      <c r="Q86" s="8"/>
      <c r="R86" s="8"/>
      <c r="U86" s="8"/>
      <c r="V86" s="8"/>
      <c r="W86" s="8"/>
      <c r="X86" s="13"/>
      <c r="Y86" s="13"/>
      <c r="Z86" s="13"/>
      <c r="AA86" s="13"/>
      <c r="AB86" s="13"/>
      <c r="AC86" s="13"/>
      <c r="AD86" s="13"/>
      <c r="AE86" s="13"/>
      <c r="AF86" s="13"/>
      <c r="AG86" s="13"/>
    </row>
    <row r="87" spans="1:37" ht="31" x14ac:dyDescent="0.7">
      <c r="B87" s="11"/>
      <c r="C87" s="11" t="s">
        <v>2</v>
      </c>
      <c r="D87" s="9" t="s">
        <v>631</v>
      </c>
      <c r="E87" s="9"/>
      <c r="F87" s="9"/>
      <c r="G87" s="9"/>
      <c r="H87" s="9"/>
      <c r="I87" s="9"/>
      <c r="J87" s="9"/>
      <c r="K87" s="10"/>
      <c r="L87" s="8"/>
      <c r="M87" s="8"/>
      <c r="N87" s="8"/>
      <c r="O87" s="8"/>
      <c r="P87" s="8"/>
      <c r="Q87" s="8"/>
      <c r="R87" s="8"/>
      <c r="U87" s="8"/>
      <c r="V87" s="8"/>
      <c r="W87" s="8"/>
      <c r="X87" s="13"/>
      <c r="Y87" s="13"/>
      <c r="Z87" s="13"/>
      <c r="AA87" s="13"/>
      <c r="AB87" s="13"/>
      <c r="AC87" s="13"/>
      <c r="AD87" s="13"/>
      <c r="AE87" s="13"/>
      <c r="AF87" s="13"/>
      <c r="AG87" s="13"/>
    </row>
    <row r="88" spans="1:37" ht="28.5" x14ac:dyDescent="0.6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</row>
    <row r="89" spans="1:37" ht="26.25" customHeight="1" x14ac:dyDescent="0.35">
      <c r="A89" s="2"/>
      <c r="B89" s="65"/>
      <c r="C89" s="82" t="s">
        <v>22</v>
      </c>
      <c r="D89" s="83"/>
      <c r="E89" s="83"/>
      <c r="F89" s="83"/>
      <c r="G89" s="84"/>
      <c r="H89" s="82" t="s">
        <v>23</v>
      </c>
      <c r="I89" s="83"/>
      <c r="J89" s="83"/>
      <c r="K89" s="83"/>
      <c r="L89" s="84"/>
      <c r="M89" s="82" t="s">
        <v>7</v>
      </c>
      <c r="N89" s="83"/>
      <c r="O89" s="83"/>
      <c r="P89" s="83"/>
      <c r="Q89" s="84"/>
      <c r="R89" s="86" t="s">
        <v>24</v>
      </c>
      <c r="S89" s="87"/>
      <c r="T89" s="87"/>
      <c r="U89" s="87"/>
      <c r="V89" s="88"/>
      <c r="W89" s="82" t="s">
        <v>25</v>
      </c>
      <c r="X89" s="83"/>
      <c r="Y89" s="83"/>
      <c r="Z89" s="83"/>
      <c r="AA89" s="84"/>
      <c r="AB89" s="82" t="s">
        <v>68</v>
      </c>
      <c r="AC89" s="83"/>
      <c r="AD89" s="83"/>
      <c r="AE89" s="83"/>
      <c r="AF89" s="84"/>
      <c r="AG89" s="82" t="s">
        <v>69</v>
      </c>
      <c r="AH89" s="83"/>
      <c r="AI89" s="83"/>
      <c r="AJ89" s="83"/>
      <c r="AK89" s="84"/>
    </row>
    <row r="90" spans="1:37" ht="28.5" x14ac:dyDescent="0.35">
      <c r="A90" s="2"/>
      <c r="B90" s="67"/>
      <c r="C90" s="25" t="s">
        <v>0</v>
      </c>
      <c r="D90" s="25" t="s">
        <v>2</v>
      </c>
      <c r="E90" s="25" t="s">
        <v>3</v>
      </c>
      <c r="F90" s="25" t="s">
        <v>4</v>
      </c>
      <c r="G90" s="25" t="s">
        <v>5</v>
      </c>
      <c r="H90" s="25" t="s">
        <v>0</v>
      </c>
      <c r="I90" s="25" t="s">
        <v>2</v>
      </c>
      <c r="J90" s="25" t="s">
        <v>3</v>
      </c>
      <c r="K90" s="25" t="s">
        <v>4</v>
      </c>
      <c r="L90" s="25" t="s">
        <v>5</v>
      </c>
      <c r="M90" s="25" t="s">
        <v>0</v>
      </c>
      <c r="N90" s="25" t="s">
        <v>2</v>
      </c>
      <c r="O90" s="25" t="s">
        <v>3</v>
      </c>
      <c r="P90" s="25" t="s">
        <v>4</v>
      </c>
      <c r="Q90" s="25" t="s">
        <v>5</v>
      </c>
      <c r="R90" s="25" t="s">
        <v>0</v>
      </c>
      <c r="S90" s="25" t="s">
        <v>2</v>
      </c>
      <c r="T90" s="25" t="s">
        <v>3</v>
      </c>
      <c r="U90" s="25" t="s">
        <v>4</v>
      </c>
      <c r="V90" s="25" t="s">
        <v>5</v>
      </c>
      <c r="W90" s="25" t="s">
        <v>0</v>
      </c>
      <c r="X90" s="25" t="s">
        <v>2</v>
      </c>
      <c r="Y90" s="25" t="s">
        <v>3</v>
      </c>
      <c r="Z90" s="25" t="s">
        <v>4</v>
      </c>
      <c r="AA90" s="25" t="s">
        <v>5</v>
      </c>
      <c r="AB90" s="25" t="s">
        <v>0</v>
      </c>
      <c r="AC90" s="25" t="s">
        <v>2</v>
      </c>
      <c r="AD90" s="25" t="s">
        <v>3</v>
      </c>
      <c r="AE90" s="25" t="s">
        <v>4</v>
      </c>
      <c r="AF90" s="25" t="s">
        <v>5</v>
      </c>
      <c r="AG90" s="25" t="s">
        <v>0</v>
      </c>
      <c r="AH90" s="25" t="s">
        <v>2</v>
      </c>
      <c r="AI90" s="25" t="s">
        <v>3</v>
      </c>
      <c r="AJ90" s="25" t="s">
        <v>4</v>
      </c>
      <c r="AK90" s="25" t="s">
        <v>5</v>
      </c>
    </row>
    <row r="91" spans="1:37" ht="28.5" x14ac:dyDescent="0.35">
      <c r="A91" s="2"/>
      <c r="B91" s="26" t="s">
        <v>0</v>
      </c>
      <c r="C91" s="25">
        <v>7</v>
      </c>
      <c r="D91" s="25">
        <v>7</v>
      </c>
      <c r="E91" s="25">
        <v>7</v>
      </c>
      <c r="F91" s="25">
        <v>7</v>
      </c>
      <c r="G91" s="65">
        <v>8</v>
      </c>
      <c r="H91" s="25"/>
      <c r="I91" s="25"/>
      <c r="J91" s="25"/>
      <c r="K91" s="25"/>
      <c r="L91" s="65"/>
      <c r="M91" s="25">
        <v>8</v>
      </c>
      <c r="N91" s="25">
        <v>8</v>
      </c>
      <c r="O91" s="25">
        <v>8</v>
      </c>
      <c r="P91" s="25">
        <v>8</v>
      </c>
      <c r="Q91" s="65">
        <v>9</v>
      </c>
      <c r="R91" s="25">
        <v>7</v>
      </c>
      <c r="S91" s="25">
        <v>7</v>
      </c>
      <c r="T91" s="25">
        <v>7</v>
      </c>
      <c r="U91" s="25">
        <v>7</v>
      </c>
      <c r="V91" s="65">
        <v>7</v>
      </c>
      <c r="W91" s="25">
        <v>8</v>
      </c>
      <c r="X91" s="25">
        <v>8</v>
      </c>
      <c r="Y91" s="25">
        <v>8</v>
      </c>
      <c r="Z91" s="25">
        <v>9</v>
      </c>
      <c r="AA91" s="65">
        <v>9</v>
      </c>
      <c r="AB91" s="25">
        <v>7</v>
      </c>
      <c r="AC91" s="25">
        <v>6</v>
      </c>
      <c r="AD91" s="25">
        <v>5</v>
      </c>
      <c r="AE91" s="25">
        <v>7</v>
      </c>
      <c r="AF91" s="65">
        <v>8</v>
      </c>
      <c r="AG91" s="25"/>
      <c r="AH91" s="25"/>
      <c r="AI91" s="25">
        <v>8</v>
      </c>
      <c r="AJ91" s="25">
        <v>7</v>
      </c>
      <c r="AK91" s="65">
        <v>8</v>
      </c>
    </row>
    <row r="92" spans="1:37" ht="28.5" x14ac:dyDescent="0.35">
      <c r="A92" s="2"/>
      <c r="B92" s="26" t="s">
        <v>1</v>
      </c>
      <c r="C92" s="25">
        <v>7</v>
      </c>
      <c r="D92" s="25">
        <v>8</v>
      </c>
      <c r="E92" s="25">
        <v>7</v>
      </c>
      <c r="F92" s="25">
        <v>7</v>
      </c>
      <c r="G92" s="66"/>
      <c r="H92" s="25"/>
      <c r="I92" s="25"/>
      <c r="J92" s="25"/>
      <c r="K92" s="25"/>
      <c r="L92" s="66"/>
      <c r="M92" s="25">
        <v>8</v>
      </c>
      <c r="N92" s="25">
        <v>8</v>
      </c>
      <c r="O92" s="25">
        <v>8</v>
      </c>
      <c r="P92" s="25">
        <v>8</v>
      </c>
      <c r="Q92" s="66"/>
      <c r="R92" s="25">
        <v>6</v>
      </c>
      <c r="S92" s="25">
        <v>6</v>
      </c>
      <c r="T92" s="25">
        <v>6</v>
      </c>
      <c r="U92" s="25">
        <v>6</v>
      </c>
      <c r="V92" s="66"/>
      <c r="W92" s="25">
        <v>8</v>
      </c>
      <c r="X92" s="25">
        <v>8</v>
      </c>
      <c r="Y92" s="25">
        <v>8</v>
      </c>
      <c r="Z92" s="25">
        <v>9</v>
      </c>
      <c r="AA92" s="66"/>
      <c r="AB92" s="25">
        <v>7</v>
      </c>
      <c r="AC92" s="25">
        <v>7</v>
      </c>
      <c r="AD92" s="25">
        <v>6</v>
      </c>
      <c r="AE92" s="25">
        <v>7</v>
      </c>
      <c r="AF92" s="66"/>
      <c r="AG92" s="25"/>
      <c r="AH92" s="25"/>
      <c r="AI92" s="25">
        <v>8</v>
      </c>
      <c r="AJ92" s="25">
        <v>8</v>
      </c>
      <c r="AK92" s="66"/>
    </row>
    <row r="93" spans="1:37" ht="28.5" x14ac:dyDescent="0.35">
      <c r="A93" s="2"/>
      <c r="B93" s="26" t="s">
        <v>2</v>
      </c>
      <c r="C93" s="25">
        <v>8</v>
      </c>
      <c r="D93" s="25">
        <v>9</v>
      </c>
      <c r="E93" s="25">
        <v>8</v>
      </c>
      <c r="F93" s="25">
        <v>8</v>
      </c>
      <c r="G93" s="66"/>
      <c r="H93" s="25"/>
      <c r="I93" s="25"/>
      <c r="J93" s="25"/>
      <c r="K93" s="25"/>
      <c r="L93" s="66"/>
      <c r="M93" s="25">
        <v>8</v>
      </c>
      <c r="N93" s="25">
        <v>8</v>
      </c>
      <c r="O93" s="25">
        <v>8</v>
      </c>
      <c r="P93" s="25">
        <v>9</v>
      </c>
      <c r="Q93" s="66"/>
      <c r="R93" s="25">
        <v>7</v>
      </c>
      <c r="S93" s="25">
        <v>7</v>
      </c>
      <c r="T93" s="25">
        <v>7</v>
      </c>
      <c r="U93" s="25">
        <v>7</v>
      </c>
      <c r="V93" s="66"/>
      <c r="W93" s="25">
        <v>8</v>
      </c>
      <c r="X93" s="25">
        <v>8</v>
      </c>
      <c r="Y93" s="25">
        <v>9</v>
      </c>
      <c r="Z93" s="25">
        <v>9</v>
      </c>
      <c r="AA93" s="66"/>
      <c r="AB93" s="25">
        <v>7</v>
      </c>
      <c r="AC93" s="25">
        <v>7</v>
      </c>
      <c r="AD93" s="25">
        <v>8</v>
      </c>
      <c r="AE93" s="25">
        <v>8</v>
      </c>
      <c r="AF93" s="66"/>
      <c r="AG93" s="25"/>
      <c r="AH93" s="25"/>
      <c r="AI93" s="25">
        <v>9</v>
      </c>
      <c r="AJ93" s="25">
        <v>9</v>
      </c>
      <c r="AK93" s="66"/>
    </row>
    <row r="94" spans="1:37" ht="28.5" x14ac:dyDescent="0.35">
      <c r="A94" s="2"/>
      <c r="B94" s="25"/>
      <c r="C94" s="43">
        <f>SUM(C91:C93)/3</f>
        <v>7.333333333333333</v>
      </c>
      <c r="D94" s="43">
        <f>SUM(D91:D93)/3</f>
        <v>8</v>
      </c>
      <c r="E94" s="43">
        <f>SUM(E91:E93)/3</f>
        <v>7.333333333333333</v>
      </c>
      <c r="F94" s="43">
        <f>SUM(F91:F93)/3</f>
        <v>7.333333333333333</v>
      </c>
      <c r="G94" s="67"/>
      <c r="H94" s="43">
        <f>SUM(H91:H93)/3</f>
        <v>0</v>
      </c>
      <c r="I94" s="43">
        <f>SUM(I91:I93)/3</f>
        <v>0</v>
      </c>
      <c r="J94" s="43">
        <f>SUM(J91:J93)/3</f>
        <v>0</v>
      </c>
      <c r="K94" s="43">
        <f>SUM(K91:K93)/3</f>
        <v>0</v>
      </c>
      <c r="L94" s="67"/>
      <c r="M94" s="43">
        <f>SUM(M91:M93)/3</f>
        <v>8</v>
      </c>
      <c r="N94" s="43">
        <f>SUM(N91:N93)/3</f>
        <v>8</v>
      </c>
      <c r="O94" s="43">
        <f>SUM(O91:O93)/3</f>
        <v>8</v>
      </c>
      <c r="P94" s="43">
        <f>SUM(P91:P93)/3</f>
        <v>8.3333333333333339</v>
      </c>
      <c r="Q94" s="67"/>
      <c r="R94" s="43">
        <f>SUM(R91:R93)/3</f>
        <v>6.666666666666667</v>
      </c>
      <c r="S94" s="43">
        <f>SUM(S91:S93)/3</f>
        <v>6.666666666666667</v>
      </c>
      <c r="T94" s="43">
        <f>SUM(T91:T93)/3</f>
        <v>6.666666666666667</v>
      </c>
      <c r="U94" s="43">
        <f>SUM(U91:U93)/3</f>
        <v>6.666666666666667</v>
      </c>
      <c r="V94" s="67"/>
      <c r="W94" s="43">
        <f>SUM(W91:W93)/3</f>
        <v>8</v>
      </c>
      <c r="X94" s="43">
        <f>SUM(X91:X93)/3</f>
        <v>8</v>
      </c>
      <c r="Y94" s="43">
        <f>SUM(Y91:Y93)/3</f>
        <v>8.3333333333333339</v>
      </c>
      <c r="Z94" s="43">
        <f>SUM(Z91:Z93)/3</f>
        <v>9</v>
      </c>
      <c r="AA94" s="67"/>
      <c r="AB94" s="43">
        <f>SUM(AB91:AB93)/3</f>
        <v>7</v>
      </c>
      <c r="AC94" s="43">
        <f>SUM(AC91:AC93)/3</f>
        <v>6.666666666666667</v>
      </c>
      <c r="AD94" s="43">
        <f>SUM(AD91:AD93)/3</f>
        <v>6.333333333333333</v>
      </c>
      <c r="AE94" s="43">
        <f>SUM(AE91:AE93)/3</f>
        <v>7.333333333333333</v>
      </c>
      <c r="AF94" s="67"/>
      <c r="AG94" s="43">
        <v>5</v>
      </c>
      <c r="AH94" s="43">
        <f>SUM(AH91:AH93)/3</f>
        <v>0</v>
      </c>
      <c r="AI94" s="43">
        <f>SUM(AI91:AI93)/3</f>
        <v>8.3333333333333339</v>
      </c>
      <c r="AJ94" s="43">
        <f>SUM(AJ91:AJ93)/3</f>
        <v>8</v>
      </c>
      <c r="AK94" s="67"/>
    </row>
    <row r="95" spans="1:37" ht="28.5" x14ac:dyDescent="0.35">
      <c r="A95" s="2"/>
      <c r="B95" s="25"/>
      <c r="C95" s="70">
        <f>SUM(C94:D94)/2</f>
        <v>7.6666666666666661</v>
      </c>
      <c r="D95" s="72"/>
      <c r="E95" s="70">
        <f>(E94+F94+G91)/3</f>
        <v>7.5555555555555545</v>
      </c>
      <c r="F95" s="71"/>
      <c r="G95" s="72"/>
      <c r="H95" s="70">
        <v>7</v>
      </c>
      <c r="I95" s="72"/>
      <c r="J95" s="70">
        <v>8</v>
      </c>
      <c r="K95" s="71"/>
      <c r="L95" s="72"/>
      <c r="M95" s="70">
        <f>SUM(M94:N94)/2</f>
        <v>8</v>
      </c>
      <c r="N95" s="72"/>
      <c r="O95" s="70">
        <f>(O94+P94+Q91)/3</f>
        <v>8.4444444444444446</v>
      </c>
      <c r="P95" s="71"/>
      <c r="Q95" s="72"/>
      <c r="R95" s="70">
        <f>SUM(R94:S94)/2</f>
        <v>6.666666666666667</v>
      </c>
      <c r="S95" s="72"/>
      <c r="T95" s="70">
        <f>(T94+U94+V91)/3</f>
        <v>6.7777777777777786</v>
      </c>
      <c r="U95" s="71"/>
      <c r="V95" s="72"/>
      <c r="W95" s="70">
        <f>SUM(W94:X94)/2</f>
        <v>8</v>
      </c>
      <c r="X95" s="72"/>
      <c r="Y95" s="70">
        <f>(Y94+Z94+AA91)/3</f>
        <v>8.7777777777777786</v>
      </c>
      <c r="Z95" s="71"/>
      <c r="AA95" s="72"/>
      <c r="AB95" s="70">
        <f>SUM(AB94:AC94)/2</f>
        <v>6.8333333333333339</v>
      </c>
      <c r="AC95" s="72"/>
      <c r="AD95" s="70">
        <f>(AD94+AE94+AF91)/3</f>
        <v>7.2222222222222214</v>
      </c>
      <c r="AE95" s="71"/>
      <c r="AF95" s="72"/>
      <c r="AG95" s="70">
        <v>5</v>
      </c>
      <c r="AH95" s="72"/>
      <c r="AI95" s="70">
        <f>(AI94+AJ94+AK91)/3</f>
        <v>8.1111111111111125</v>
      </c>
      <c r="AJ95" s="71"/>
      <c r="AK95" s="72"/>
    </row>
    <row r="96" spans="1:37" ht="28.5" x14ac:dyDescent="0.35">
      <c r="A96" s="2"/>
      <c r="B96" s="25"/>
      <c r="C96" s="70">
        <f>C95+E95</f>
        <v>15.222222222222221</v>
      </c>
      <c r="D96" s="71"/>
      <c r="E96" s="71"/>
      <c r="F96" s="71"/>
      <c r="G96" s="72"/>
      <c r="H96" s="70">
        <f>H95+J95</f>
        <v>15</v>
      </c>
      <c r="I96" s="71"/>
      <c r="J96" s="71"/>
      <c r="K96" s="71"/>
      <c r="L96" s="72"/>
      <c r="M96" s="70">
        <f>M95+O95</f>
        <v>16.444444444444443</v>
      </c>
      <c r="N96" s="71"/>
      <c r="O96" s="71"/>
      <c r="P96" s="71"/>
      <c r="Q96" s="72"/>
      <c r="R96" s="70">
        <f>R95+T95</f>
        <v>13.444444444444446</v>
      </c>
      <c r="S96" s="71"/>
      <c r="T96" s="71"/>
      <c r="U96" s="71"/>
      <c r="V96" s="72"/>
      <c r="W96" s="70">
        <f>W95+Y95</f>
        <v>16.777777777777779</v>
      </c>
      <c r="X96" s="71"/>
      <c r="Y96" s="71"/>
      <c r="Z96" s="71"/>
      <c r="AA96" s="72"/>
      <c r="AB96" s="70">
        <f>AB95+AD95</f>
        <v>14.055555555555555</v>
      </c>
      <c r="AC96" s="71"/>
      <c r="AD96" s="71"/>
      <c r="AE96" s="71"/>
      <c r="AF96" s="72"/>
      <c r="AG96" s="70">
        <f>AG95+AI95</f>
        <v>13.111111111111112</v>
      </c>
      <c r="AH96" s="71"/>
      <c r="AI96" s="71"/>
      <c r="AJ96" s="71"/>
      <c r="AK96" s="72"/>
    </row>
    <row r="97" spans="1:40" ht="28.5" x14ac:dyDescent="0.65">
      <c r="A97" s="2"/>
      <c r="B97" s="13"/>
      <c r="C97" s="13"/>
      <c r="D97" s="13"/>
      <c r="E97" s="39" t="s">
        <v>70</v>
      </c>
      <c r="F97" s="13"/>
      <c r="G97" s="13"/>
      <c r="H97" s="13"/>
      <c r="I97" s="13"/>
      <c r="J97" s="39" t="s">
        <v>70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28"/>
    </row>
    <row r="98" spans="1:40" ht="28.5" x14ac:dyDescent="0.65">
      <c r="A98" s="13"/>
      <c r="AG98" s="13"/>
    </row>
    <row r="99" spans="1:40" ht="28.5" x14ac:dyDescent="0.65">
      <c r="A99" s="13"/>
      <c r="B99" s="46" t="s">
        <v>12</v>
      </c>
      <c r="C99" s="46"/>
      <c r="D99" s="46"/>
      <c r="E99" s="46"/>
      <c r="F99" s="47">
        <f>AN99-MIN(C96:AK96)-MAX(C96:AK96)</f>
        <v>74.166666666666657</v>
      </c>
      <c r="G99" s="47"/>
      <c r="H99" s="15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N99" s="45">
        <f>SUM(C95:AK95)</f>
        <v>104.05555555555554</v>
      </c>
    </row>
    <row r="100" spans="1:40" ht="28.5" x14ac:dyDescent="0.6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 spans="1:40" ht="28.5" x14ac:dyDescent="0.65">
      <c r="A101" s="13"/>
      <c r="B101" s="46" t="s">
        <v>14</v>
      </c>
      <c r="C101" s="46"/>
      <c r="D101" s="46"/>
      <c r="E101" s="46"/>
      <c r="F101" s="13"/>
      <c r="G101" s="48" t="str" cm="1">
        <f t="array" ref="G101">_xlfn.IFS(F99&lt;40,"Диплом",F99&lt;60,"Бронзовая медаль",F99&lt;80,"Серебряная медаль",F99&lt;100,"Золотая медаль")</f>
        <v>Серебряная медаль</v>
      </c>
      <c r="H101" s="48"/>
      <c r="I101" s="48"/>
      <c r="J101" s="48"/>
      <c r="K101" s="48"/>
      <c r="L101" s="48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</row>
    <row r="102" spans="1:40" ht="28.5" x14ac:dyDescent="0.65">
      <c r="A102" s="13"/>
      <c r="B102" s="14"/>
      <c r="C102" s="14"/>
      <c r="D102" s="14"/>
      <c r="E102" s="14"/>
      <c r="F102" s="13"/>
      <c r="G102" s="36"/>
      <c r="H102" s="36"/>
      <c r="I102" s="36"/>
      <c r="J102" s="36"/>
      <c r="K102" s="36"/>
      <c r="L102" s="36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</row>
    <row r="103" spans="1:40" ht="28.5" x14ac:dyDescent="0.6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5" spans="1:40" ht="26" x14ac:dyDescent="0.6">
      <c r="B105" s="3"/>
      <c r="C105" s="41" t="s">
        <v>22</v>
      </c>
      <c r="E105" s="41"/>
      <c r="F105" s="41"/>
      <c r="G105" s="41"/>
      <c r="H105" s="42"/>
      <c r="I105" s="41" t="s">
        <v>23</v>
      </c>
      <c r="K105" s="41"/>
      <c r="L105" s="41"/>
      <c r="M105" s="42"/>
      <c r="N105" s="41" t="s">
        <v>7</v>
      </c>
      <c r="P105" s="42"/>
      <c r="Q105" s="41"/>
      <c r="R105" s="42"/>
      <c r="S105" s="41" t="s">
        <v>24</v>
      </c>
      <c r="T105" s="42"/>
      <c r="U105" s="42"/>
      <c r="V105" s="41"/>
      <c r="X105" s="42"/>
      <c r="Y105" s="41" t="s">
        <v>25</v>
      </c>
      <c r="Z105" s="42"/>
      <c r="AA105" s="42"/>
      <c r="AC105" s="42"/>
      <c r="AD105" s="41" t="s">
        <v>125</v>
      </c>
      <c r="AE105" s="42"/>
      <c r="AF105" s="42"/>
      <c r="AH105" s="42"/>
      <c r="AI105" s="41" t="s">
        <v>69</v>
      </c>
      <c r="AJ105" s="42"/>
      <c r="AK105" s="42"/>
    </row>
    <row r="106" spans="1:40" ht="26" x14ac:dyDescent="0.35">
      <c r="B106" s="17" t="s">
        <v>15</v>
      </c>
      <c r="C106" s="17"/>
      <c r="D106" s="17"/>
      <c r="E106" s="17"/>
      <c r="F106" s="17"/>
      <c r="G106" s="18"/>
      <c r="H106" s="17" t="s">
        <v>15</v>
      </c>
      <c r="I106" s="17"/>
      <c r="J106" s="17"/>
      <c r="K106" s="17"/>
      <c r="L106" s="17"/>
      <c r="M106" s="17" t="s">
        <v>15</v>
      </c>
      <c r="N106" s="17"/>
      <c r="O106" s="17"/>
      <c r="Q106" s="17"/>
      <c r="R106" s="17" t="s">
        <v>15</v>
      </c>
      <c r="S106" s="17"/>
      <c r="T106" s="17"/>
      <c r="V106" s="17"/>
      <c r="X106" s="17" t="s">
        <v>15</v>
      </c>
      <c r="Y106" s="17"/>
      <c r="Z106" s="17"/>
      <c r="AA106" s="17"/>
      <c r="AC106" s="17" t="s">
        <v>15</v>
      </c>
      <c r="AD106" s="17"/>
      <c r="AH106" s="17" t="s">
        <v>15</v>
      </c>
      <c r="AI106" s="17"/>
    </row>
    <row r="107" spans="1:40" ht="46" x14ac:dyDescent="0.35">
      <c r="H107" s="62" t="s">
        <v>26</v>
      </c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</row>
    <row r="108" spans="1:40" ht="46" x14ac:dyDescent="1">
      <c r="C108" s="3"/>
      <c r="D108" s="3"/>
      <c r="E108" s="3"/>
      <c r="F108" s="3"/>
      <c r="G108" s="3"/>
      <c r="H108" s="21"/>
      <c r="I108" s="21"/>
      <c r="J108" s="21"/>
      <c r="L108" s="24"/>
      <c r="M108" s="24"/>
      <c r="N108" s="24"/>
      <c r="O108" s="24"/>
      <c r="Q108" s="24" t="s">
        <v>21</v>
      </c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</row>
    <row r="109" spans="1:40" ht="46" x14ac:dyDescent="1">
      <c r="C109" s="3"/>
      <c r="D109" s="3"/>
      <c r="E109" s="3"/>
      <c r="F109" s="3"/>
      <c r="G109" s="3"/>
      <c r="H109" s="23"/>
      <c r="I109" s="23"/>
      <c r="J109" s="23"/>
      <c r="K109" s="23"/>
      <c r="L109" s="23"/>
      <c r="M109" s="24"/>
      <c r="N109" s="21"/>
      <c r="O109" s="21"/>
      <c r="P109" s="21"/>
      <c r="Q109" s="21"/>
      <c r="R109" s="21"/>
      <c r="S109" s="21"/>
      <c r="T109" s="22"/>
      <c r="U109" s="21"/>
      <c r="V109" s="21"/>
      <c r="W109" s="21"/>
      <c r="X109" s="21"/>
      <c r="Y109" s="21"/>
      <c r="AC109" s="3"/>
    </row>
    <row r="110" spans="1:40" ht="46" x14ac:dyDescent="1">
      <c r="C110" s="5"/>
      <c r="D110" s="5"/>
      <c r="E110" s="5"/>
      <c r="H110" s="21"/>
      <c r="I110" s="21"/>
      <c r="J110" s="63" t="s">
        <v>129</v>
      </c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</row>
    <row r="111" spans="1:40" ht="33.5" x14ac:dyDescent="0.75">
      <c r="B111" s="13"/>
      <c r="C111" s="30"/>
      <c r="D111" s="30"/>
      <c r="E111" s="30"/>
      <c r="F111" s="30"/>
      <c r="G111" s="30"/>
      <c r="H111" s="30"/>
      <c r="I111" s="30"/>
      <c r="J111" s="30"/>
      <c r="K111" s="30"/>
      <c r="L111" s="31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13"/>
    </row>
    <row r="112" spans="1:40" ht="33.5" x14ac:dyDescent="0.75">
      <c r="B112" s="13"/>
      <c r="C112" s="30"/>
      <c r="D112" s="30"/>
      <c r="E112" s="30"/>
      <c r="F112" s="30"/>
      <c r="G112" s="58" t="s">
        <v>632</v>
      </c>
      <c r="H112" s="58"/>
      <c r="I112" s="58"/>
      <c r="J112" s="58"/>
      <c r="K112" s="58"/>
      <c r="L112" s="58"/>
      <c r="M112" s="58"/>
      <c r="N112" s="30"/>
      <c r="O112" s="30"/>
      <c r="P112" s="30"/>
      <c r="Q112" s="30"/>
      <c r="R112" s="30"/>
      <c r="S112" s="30"/>
      <c r="T112" s="30"/>
      <c r="U112" s="32"/>
      <c r="V112" s="32"/>
      <c r="W112" s="30"/>
      <c r="X112" s="30"/>
      <c r="Y112" s="30"/>
      <c r="Z112" s="30"/>
      <c r="AA112" s="30"/>
      <c r="AB112" s="30"/>
      <c r="AC112" s="30"/>
      <c r="AD112" s="32"/>
      <c r="AE112" s="30"/>
      <c r="AF112" s="30"/>
      <c r="AG112" s="13"/>
    </row>
    <row r="113" spans="1:37" ht="33.5" x14ac:dyDescent="0.75">
      <c r="B113" s="13"/>
      <c r="C113" s="30"/>
      <c r="D113" s="30"/>
      <c r="E113" s="30"/>
      <c r="F113" s="30"/>
      <c r="G113" s="58"/>
      <c r="H113" s="58"/>
      <c r="I113" s="58"/>
      <c r="J113" s="58"/>
      <c r="K113" s="58"/>
      <c r="L113" s="58"/>
      <c r="M113" s="58"/>
      <c r="N113" s="59" t="s">
        <v>9</v>
      </c>
      <c r="O113" s="59"/>
      <c r="P113" s="59"/>
      <c r="Q113" s="59"/>
      <c r="R113" s="59"/>
      <c r="S113" s="59"/>
      <c r="T113" s="60" t="s">
        <v>633</v>
      </c>
      <c r="U113" s="60"/>
      <c r="V113" s="60"/>
      <c r="W113" s="60"/>
      <c r="X113" s="60"/>
      <c r="Y113" s="60"/>
      <c r="AA113" s="35"/>
      <c r="AB113" s="35" t="s">
        <v>10</v>
      </c>
      <c r="AD113" s="32"/>
      <c r="AE113" s="30"/>
      <c r="AF113" s="33" t="s">
        <v>618</v>
      </c>
      <c r="AG113" s="13"/>
    </row>
    <row r="114" spans="1:37" ht="33.5" x14ac:dyDescent="0.65">
      <c r="B114" s="13"/>
      <c r="C114" s="55" t="s">
        <v>8</v>
      </c>
      <c r="D114" s="55"/>
      <c r="E114" s="55"/>
      <c r="F114" s="55"/>
      <c r="G114" s="58"/>
      <c r="H114" s="58"/>
      <c r="I114" s="58"/>
      <c r="J114" s="58"/>
      <c r="K114" s="58"/>
      <c r="L114" s="58"/>
      <c r="M114" s="58"/>
      <c r="N114" s="59"/>
      <c r="O114" s="59"/>
      <c r="P114" s="59"/>
      <c r="Q114" s="59"/>
      <c r="R114" s="59"/>
      <c r="S114" s="59"/>
      <c r="T114" s="60"/>
      <c r="U114" s="60"/>
      <c r="V114" s="60"/>
      <c r="W114" s="60"/>
      <c r="X114" s="60"/>
      <c r="Y114" s="60"/>
      <c r="AA114" s="32"/>
      <c r="AB114" s="68" t="s">
        <v>615</v>
      </c>
      <c r="AC114" s="68"/>
      <c r="AD114" s="68"/>
      <c r="AE114" s="68"/>
      <c r="AF114" s="68"/>
      <c r="AG114" s="68"/>
      <c r="AH114" s="32"/>
    </row>
    <row r="115" spans="1:37" ht="33.5" x14ac:dyDescent="0.75">
      <c r="B115" s="13"/>
      <c r="C115" s="30"/>
      <c r="D115" s="30"/>
      <c r="E115" s="30"/>
      <c r="F115" s="30"/>
      <c r="G115" s="58"/>
      <c r="H115" s="58"/>
      <c r="I115" s="58"/>
      <c r="J115" s="58"/>
      <c r="K115" s="58"/>
      <c r="L115" s="58"/>
      <c r="M115" s="58"/>
      <c r="N115" s="30"/>
      <c r="O115" s="35"/>
      <c r="P115" s="30"/>
      <c r="Q115" s="30"/>
      <c r="R115" s="35"/>
      <c r="S115" s="4"/>
      <c r="T115" s="4"/>
      <c r="U115" s="4"/>
      <c r="V115" s="4"/>
      <c r="W115" s="4"/>
      <c r="X115" s="4"/>
      <c r="Y115" s="32"/>
      <c r="Z115" s="32"/>
      <c r="AA115" s="32"/>
      <c r="AB115" s="68"/>
      <c r="AC115" s="68"/>
      <c r="AD115" s="68"/>
      <c r="AE115" s="68"/>
      <c r="AF115" s="68"/>
      <c r="AG115" s="68"/>
      <c r="AH115" s="32"/>
    </row>
    <row r="116" spans="1:37" ht="33.5" x14ac:dyDescent="0.75">
      <c r="B116" s="13"/>
      <c r="C116" s="30"/>
      <c r="D116" s="30"/>
      <c r="E116" s="35"/>
      <c r="F116" s="35"/>
      <c r="G116" s="58"/>
      <c r="H116" s="58"/>
      <c r="I116" s="58"/>
      <c r="J116" s="58"/>
      <c r="K116" s="58"/>
      <c r="L116" s="58"/>
      <c r="M116" s="58"/>
      <c r="N116" s="30"/>
      <c r="O116" s="8"/>
      <c r="P116" s="12"/>
      <c r="Q116" s="30"/>
      <c r="R116" s="30"/>
      <c r="S116" s="30"/>
      <c r="T116" s="30"/>
      <c r="U116" s="30"/>
      <c r="V116" s="30"/>
      <c r="W116" s="30"/>
      <c r="X116" s="30"/>
      <c r="Y116" s="30"/>
      <c r="Z116" s="34"/>
      <c r="AA116" s="34"/>
      <c r="AB116" s="85"/>
      <c r="AC116" s="85"/>
      <c r="AD116" s="85"/>
      <c r="AE116" s="85"/>
      <c r="AF116" s="85"/>
      <c r="AG116" s="85"/>
      <c r="AH116" s="32"/>
    </row>
    <row r="117" spans="1:37" ht="33.5" x14ac:dyDescent="0.75">
      <c r="B117" s="13"/>
      <c r="C117" s="30"/>
      <c r="D117" s="30"/>
      <c r="E117" s="55" t="s">
        <v>16</v>
      </c>
      <c r="F117" s="55"/>
      <c r="G117" s="56" t="s">
        <v>428</v>
      </c>
      <c r="H117" s="56"/>
      <c r="I117" s="56"/>
      <c r="J117" s="56"/>
      <c r="K117" s="56"/>
      <c r="L117" s="56"/>
      <c r="M117" s="56"/>
      <c r="N117" s="30"/>
      <c r="O117" s="11"/>
      <c r="P117" s="9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13"/>
    </row>
    <row r="118" spans="1:37" ht="33.5" x14ac:dyDescent="0.75">
      <c r="B118" s="13"/>
      <c r="C118" s="30"/>
      <c r="D118" s="30"/>
      <c r="E118" s="30"/>
      <c r="F118" s="30"/>
      <c r="G118" s="56"/>
      <c r="H118" s="56"/>
      <c r="I118" s="56"/>
      <c r="J118" s="56"/>
      <c r="K118" s="56"/>
      <c r="L118" s="56"/>
      <c r="M118" s="56"/>
      <c r="N118" s="30"/>
      <c r="O118" s="11"/>
      <c r="P118" s="9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13"/>
    </row>
    <row r="119" spans="1:37" ht="31" x14ac:dyDescent="0.7">
      <c r="B119" s="13"/>
      <c r="C119" s="8"/>
      <c r="D119" s="12" t="s">
        <v>11</v>
      </c>
      <c r="E119" s="8"/>
      <c r="F119" s="8"/>
      <c r="G119" s="8"/>
      <c r="H119" s="8"/>
      <c r="I119" s="8"/>
      <c r="J119" s="8"/>
      <c r="K119" s="8"/>
      <c r="L119" s="9"/>
      <c r="M119" s="9"/>
      <c r="N119" s="10"/>
      <c r="O119" s="11"/>
      <c r="P119" s="9"/>
      <c r="Q119" s="8"/>
      <c r="R119" s="8"/>
      <c r="S119" s="8"/>
      <c r="T119" s="8"/>
      <c r="U119" s="8"/>
      <c r="V119" s="8"/>
      <c r="W119" s="8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</row>
    <row r="120" spans="1:37" ht="31" x14ac:dyDescent="0.7">
      <c r="B120" s="8"/>
      <c r="C120" s="11" t="s">
        <v>0</v>
      </c>
      <c r="D120" s="9" t="s">
        <v>634</v>
      </c>
      <c r="E120" s="12"/>
      <c r="F120" s="12"/>
      <c r="G120" s="12"/>
      <c r="H120" s="12"/>
      <c r="I120" s="12"/>
      <c r="J120" s="9"/>
      <c r="K120" s="9"/>
      <c r="L120" s="8"/>
      <c r="M120" s="8"/>
      <c r="N120" s="8"/>
      <c r="O120" s="8"/>
      <c r="P120" s="8"/>
      <c r="Q120" s="8"/>
      <c r="R120" s="8"/>
      <c r="U120" s="8"/>
      <c r="V120" s="8"/>
      <c r="W120" s="8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</row>
    <row r="121" spans="1:37" ht="31" x14ac:dyDescent="0.7">
      <c r="B121" s="11"/>
      <c r="C121" s="11" t="s">
        <v>1</v>
      </c>
      <c r="D121" s="9" t="s">
        <v>635</v>
      </c>
      <c r="E121" s="9"/>
      <c r="F121" s="9"/>
      <c r="G121" s="9"/>
      <c r="H121" s="9"/>
      <c r="I121" s="9"/>
      <c r="J121" s="8"/>
      <c r="K121" s="8"/>
      <c r="L121" s="8"/>
      <c r="M121" s="8"/>
      <c r="N121" s="8"/>
      <c r="O121" s="8"/>
      <c r="P121" s="8"/>
      <c r="Q121" s="8"/>
      <c r="R121" s="8"/>
      <c r="U121" s="8"/>
      <c r="V121" s="8"/>
      <c r="W121" s="8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</row>
    <row r="122" spans="1:37" ht="31" x14ac:dyDescent="0.7">
      <c r="B122" s="11"/>
      <c r="C122" s="11"/>
      <c r="D122" s="9"/>
      <c r="E122" s="9"/>
      <c r="F122" s="9"/>
      <c r="G122" s="9"/>
      <c r="H122" s="9"/>
      <c r="I122" s="9"/>
      <c r="J122" s="9"/>
      <c r="K122" s="10"/>
      <c r="L122" s="8"/>
      <c r="M122" s="8"/>
      <c r="N122" s="8"/>
      <c r="O122" s="8"/>
      <c r="P122" s="8"/>
      <c r="Q122" s="8"/>
      <c r="R122" s="8"/>
      <c r="U122" s="8"/>
      <c r="V122" s="8"/>
      <c r="W122" s="8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</row>
    <row r="123" spans="1:37" ht="28.5" x14ac:dyDescent="0.6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</row>
    <row r="124" spans="1:37" ht="28.5" x14ac:dyDescent="0.6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</row>
    <row r="125" spans="1:37" ht="26.25" customHeight="1" x14ac:dyDescent="0.35">
      <c r="A125" s="2"/>
      <c r="B125" s="65"/>
      <c r="C125" s="82" t="s">
        <v>22</v>
      </c>
      <c r="D125" s="83"/>
      <c r="E125" s="83"/>
      <c r="F125" s="83"/>
      <c r="G125" s="84"/>
      <c r="H125" s="82" t="s">
        <v>23</v>
      </c>
      <c r="I125" s="83"/>
      <c r="J125" s="83"/>
      <c r="K125" s="83"/>
      <c r="L125" s="84"/>
      <c r="M125" s="82" t="s">
        <v>7</v>
      </c>
      <c r="N125" s="83"/>
      <c r="O125" s="83"/>
      <c r="P125" s="83"/>
      <c r="Q125" s="84"/>
      <c r="R125" s="86" t="s">
        <v>24</v>
      </c>
      <c r="S125" s="87"/>
      <c r="T125" s="87"/>
      <c r="U125" s="87"/>
      <c r="V125" s="88"/>
      <c r="W125" s="82" t="s">
        <v>25</v>
      </c>
      <c r="X125" s="83"/>
      <c r="Y125" s="83"/>
      <c r="Z125" s="83"/>
      <c r="AA125" s="84"/>
      <c r="AB125" s="82" t="s">
        <v>68</v>
      </c>
      <c r="AC125" s="83"/>
      <c r="AD125" s="83"/>
      <c r="AE125" s="83"/>
      <c r="AF125" s="84"/>
      <c r="AG125" s="82" t="s">
        <v>69</v>
      </c>
      <c r="AH125" s="83"/>
      <c r="AI125" s="83"/>
      <c r="AJ125" s="83"/>
      <c r="AK125" s="84"/>
    </row>
    <row r="126" spans="1:37" ht="28.5" x14ac:dyDescent="0.35">
      <c r="A126" s="2"/>
      <c r="B126" s="67"/>
      <c r="C126" s="25" t="s">
        <v>0</v>
      </c>
      <c r="D126" s="25" t="s">
        <v>2</v>
      </c>
      <c r="E126" s="25" t="s">
        <v>3</v>
      </c>
      <c r="F126" s="25" t="s">
        <v>4</v>
      </c>
      <c r="G126" s="25" t="s">
        <v>5</v>
      </c>
      <c r="H126" s="25" t="s">
        <v>0</v>
      </c>
      <c r="I126" s="25" t="s">
        <v>2</v>
      </c>
      <c r="J126" s="25" t="s">
        <v>3</v>
      </c>
      <c r="K126" s="25" t="s">
        <v>4</v>
      </c>
      <c r="L126" s="25" t="s">
        <v>5</v>
      </c>
      <c r="M126" s="25" t="s">
        <v>0</v>
      </c>
      <c r="N126" s="25" t="s">
        <v>2</v>
      </c>
      <c r="O126" s="25" t="s">
        <v>3</v>
      </c>
      <c r="P126" s="25" t="s">
        <v>4</v>
      </c>
      <c r="Q126" s="25" t="s">
        <v>5</v>
      </c>
      <c r="R126" s="25" t="s">
        <v>0</v>
      </c>
      <c r="S126" s="25" t="s">
        <v>2</v>
      </c>
      <c r="T126" s="25" t="s">
        <v>3</v>
      </c>
      <c r="U126" s="25" t="s">
        <v>4</v>
      </c>
      <c r="V126" s="25" t="s">
        <v>5</v>
      </c>
      <c r="W126" s="25" t="s">
        <v>0</v>
      </c>
      <c r="X126" s="25" t="s">
        <v>2</v>
      </c>
      <c r="Y126" s="25" t="s">
        <v>3</v>
      </c>
      <c r="Z126" s="25" t="s">
        <v>4</v>
      </c>
      <c r="AA126" s="25" t="s">
        <v>5</v>
      </c>
      <c r="AB126" s="25" t="s">
        <v>0</v>
      </c>
      <c r="AC126" s="25" t="s">
        <v>2</v>
      </c>
      <c r="AD126" s="25" t="s">
        <v>3</v>
      </c>
      <c r="AE126" s="25" t="s">
        <v>4</v>
      </c>
      <c r="AF126" s="25" t="s">
        <v>5</v>
      </c>
      <c r="AG126" s="25" t="s">
        <v>0</v>
      </c>
      <c r="AH126" s="25" t="s">
        <v>2</v>
      </c>
      <c r="AI126" s="25" t="s">
        <v>3</v>
      </c>
      <c r="AJ126" s="25" t="s">
        <v>4</v>
      </c>
      <c r="AK126" s="25" t="s">
        <v>5</v>
      </c>
    </row>
    <row r="127" spans="1:37" ht="28.5" x14ac:dyDescent="0.35">
      <c r="A127" s="2"/>
      <c r="B127" s="26" t="s">
        <v>0</v>
      </c>
      <c r="C127" s="25">
        <v>6</v>
      </c>
      <c r="D127" s="25">
        <v>7</v>
      </c>
      <c r="E127" s="25">
        <v>6</v>
      </c>
      <c r="F127" s="25">
        <v>7</v>
      </c>
      <c r="G127" s="65">
        <v>6</v>
      </c>
      <c r="H127" s="25"/>
      <c r="I127" s="25"/>
      <c r="J127" s="25"/>
      <c r="K127" s="25"/>
      <c r="L127" s="65"/>
      <c r="M127" s="25">
        <v>6</v>
      </c>
      <c r="N127" s="25">
        <v>7</v>
      </c>
      <c r="O127" s="25">
        <v>6</v>
      </c>
      <c r="P127" s="25">
        <v>6</v>
      </c>
      <c r="Q127" s="65">
        <v>6</v>
      </c>
      <c r="R127" s="25">
        <v>7</v>
      </c>
      <c r="S127" s="25">
        <v>7</v>
      </c>
      <c r="T127" s="25">
        <v>7</v>
      </c>
      <c r="U127" s="25">
        <v>7</v>
      </c>
      <c r="V127" s="65">
        <v>7</v>
      </c>
      <c r="W127" s="25">
        <v>8</v>
      </c>
      <c r="X127" s="25">
        <v>7</v>
      </c>
      <c r="Y127" s="25">
        <v>8</v>
      </c>
      <c r="Z127" s="25">
        <v>8</v>
      </c>
      <c r="AA127" s="65">
        <v>9</v>
      </c>
      <c r="AB127" s="25">
        <v>3</v>
      </c>
      <c r="AC127" s="25">
        <v>3</v>
      </c>
      <c r="AD127" s="25">
        <v>3</v>
      </c>
      <c r="AE127" s="25">
        <v>4</v>
      </c>
      <c r="AF127" s="65">
        <v>3</v>
      </c>
      <c r="AG127" s="25"/>
      <c r="AH127" s="25"/>
      <c r="AI127" s="25"/>
      <c r="AJ127" s="25"/>
      <c r="AK127" s="65">
        <v>6</v>
      </c>
    </row>
    <row r="128" spans="1:37" ht="28.5" x14ac:dyDescent="0.35">
      <c r="A128" s="2"/>
      <c r="B128" s="26" t="s">
        <v>1</v>
      </c>
      <c r="C128" s="25">
        <v>6</v>
      </c>
      <c r="D128" s="25">
        <v>6</v>
      </c>
      <c r="E128" s="25">
        <v>6</v>
      </c>
      <c r="F128" s="25">
        <v>6</v>
      </c>
      <c r="G128" s="66"/>
      <c r="H128" s="25"/>
      <c r="I128" s="25"/>
      <c r="J128" s="25"/>
      <c r="K128" s="25"/>
      <c r="L128" s="66"/>
      <c r="M128" s="25">
        <v>6</v>
      </c>
      <c r="N128" s="25">
        <v>6</v>
      </c>
      <c r="O128" s="25">
        <v>7</v>
      </c>
      <c r="P128" s="25">
        <v>6</v>
      </c>
      <c r="Q128" s="66"/>
      <c r="R128" s="25">
        <v>7</v>
      </c>
      <c r="S128" s="25">
        <v>7</v>
      </c>
      <c r="T128" s="25">
        <v>7</v>
      </c>
      <c r="U128" s="25">
        <v>7</v>
      </c>
      <c r="V128" s="66"/>
      <c r="W128" s="25">
        <v>8</v>
      </c>
      <c r="X128" s="25">
        <v>8</v>
      </c>
      <c r="Y128" s="25">
        <v>8</v>
      </c>
      <c r="Z128" s="25">
        <v>9</v>
      </c>
      <c r="AA128" s="66"/>
      <c r="AB128" s="25">
        <v>5</v>
      </c>
      <c r="AC128" s="25">
        <v>5</v>
      </c>
      <c r="AD128" s="25">
        <v>3</v>
      </c>
      <c r="AE128" s="25">
        <v>5</v>
      </c>
      <c r="AF128" s="66"/>
      <c r="AG128" s="25"/>
      <c r="AH128" s="25"/>
      <c r="AI128" s="25"/>
      <c r="AJ128" s="25"/>
      <c r="AK128" s="66"/>
    </row>
    <row r="129" spans="1:40" ht="28.5" x14ac:dyDescent="0.35">
      <c r="A129" s="2"/>
      <c r="B129" s="25"/>
      <c r="C129" s="43">
        <f>SUM(C127:C128)/2</f>
        <v>6</v>
      </c>
      <c r="D129" s="43">
        <f>SUM(D127:D128)/2</f>
        <v>6.5</v>
      </c>
      <c r="E129" s="43">
        <f>SUM(E127:E128)/2</f>
        <v>6</v>
      </c>
      <c r="F129" s="43">
        <f>SUM(F127:F128)/2</f>
        <v>6.5</v>
      </c>
      <c r="G129" s="67"/>
      <c r="H129" s="43">
        <f>SUM(H127:H128)/2</f>
        <v>0</v>
      </c>
      <c r="I129" s="43">
        <f>SUM(I127:I128)/2</f>
        <v>0</v>
      </c>
      <c r="J129" s="43">
        <f>SUM(J127:J128)/2</f>
        <v>0</v>
      </c>
      <c r="K129" s="43">
        <f>SUM(K127:K128)/2</f>
        <v>0</v>
      </c>
      <c r="L129" s="67"/>
      <c r="M129" s="43">
        <f>SUM(M127:M128)/2</f>
        <v>6</v>
      </c>
      <c r="N129" s="43">
        <f>SUM(N127:N128)/2</f>
        <v>6.5</v>
      </c>
      <c r="O129" s="43">
        <f>SUM(O127:O128)/2</f>
        <v>6.5</v>
      </c>
      <c r="P129" s="43">
        <f>SUM(P127:P128)/2</f>
        <v>6</v>
      </c>
      <c r="Q129" s="67"/>
      <c r="R129" s="43">
        <f>SUM(R127:R128)/2</f>
        <v>7</v>
      </c>
      <c r="S129" s="43">
        <f>SUM(S127:S128)/2</f>
        <v>7</v>
      </c>
      <c r="T129" s="43">
        <f>SUM(T127:T128)/2</f>
        <v>7</v>
      </c>
      <c r="U129" s="43">
        <f>SUM(U127:U128)/2</f>
        <v>7</v>
      </c>
      <c r="V129" s="67"/>
      <c r="W129" s="43">
        <f>SUM(W127:W128)/2</f>
        <v>8</v>
      </c>
      <c r="X129" s="43">
        <f>SUM(X127:X128)/2</f>
        <v>7.5</v>
      </c>
      <c r="Y129" s="43">
        <f>SUM(Y127:Y128)/2</f>
        <v>8</v>
      </c>
      <c r="Z129" s="43">
        <f>SUM(Z127:Z128)/2</f>
        <v>8.5</v>
      </c>
      <c r="AA129" s="67"/>
      <c r="AB129" s="43">
        <f>SUM(AB127:AB128)/2</f>
        <v>4</v>
      </c>
      <c r="AC129" s="43">
        <f>SUM(AC127:AC128)/2</f>
        <v>4</v>
      </c>
      <c r="AD129" s="43">
        <f>SUM(AD127:AD128)/2</f>
        <v>3</v>
      </c>
      <c r="AE129" s="43">
        <f>SUM(AE127:AE128)/2</f>
        <v>4.5</v>
      </c>
      <c r="AF129" s="67"/>
      <c r="AG129" s="43">
        <f>SUM(AG127:AG128)/2</f>
        <v>0</v>
      </c>
      <c r="AH129" s="43">
        <f>SUM(AH127:AH128)/2</f>
        <v>0</v>
      </c>
      <c r="AI129" s="43">
        <v>5</v>
      </c>
      <c r="AJ129" s="43">
        <v>6</v>
      </c>
      <c r="AK129" s="67"/>
    </row>
    <row r="130" spans="1:40" ht="28.5" x14ac:dyDescent="0.35">
      <c r="A130" s="2"/>
      <c r="B130" s="25"/>
      <c r="C130" s="70">
        <f>SUM(C129:D129)/2</f>
        <v>6.25</v>
      </c>
      <c r="D130" s="72"/>
      <c r="E130" s="70">
        <f>(E129+F129+G127)/3</f>
        <v>6.166666666666667</v>
      </c>
      <c r="F130" s="71"/>
      <c r="G130" s="72"/>
      <c r="H130" s="70">
        <v>7.5</v>
      </c>
      <c r="I130" s="72"/>
      <c r="J130" s="70">
        <v>7</v>
      </c>
      <c r="K130" s="71"/>
      <c r="L130" s="72"/>
      <c r="M130" s="70">
        <f>SUM(M129:N129)/2</f>
        <v>6.25</v>
      </c>
      <c r="N130" s="72"/>
      <c r="O130" s="70">
        <f>(O129+P129+Q127)/3</f>
        <v>6.166666666666667</v>
      </c>
      <c r="P130" s="71"/>
      <c r="Q130" s="72"/>
      <c r="R130" s="70">
        <f>SUM(R129:S129)/2</f>
        <v>7</v>
      </c>
      <c r="S130" s="72"/>
      <c r="T130" s="70">
        <f>(T129+U129+V127)/3</f>
        <v>7</v>
      </c>
      <c r="U130" s="71"/>
      <c r="V130" s="72"/>
      <c r="W130" s="70">
        <f>SUM(W129:X129)/2</f>
        <v>7.75</v>
      </c>
      <c r="X130" s="72"/>
      <c r="Y130" s="70">
        <f>(Y129+Z129+AA127)/3</f>
        <v>8.5</v>
      </c>
      <c r="Z130" s="71"/>
      <c r="AA130" s="72"/>
      <c r="AB130" s="70">
        <f>SUM(AB129:AC129)/2</f>
        <v>4</v>
      </c>
      <c r="AC130" s="72"/>
      <c r="AD130" s="70">
        <f>(AD129+AE129+AF127)/3</f>
        <v>3.5</v>
      </c>
      <c r="AE130" s="71"/>
      <c r="AF130" s="72"/>
      <c r="AG130" s="70">
        <v>6</v>
      </c>
      <c r="AH130" s="72"/>
      <c r="AI130" s="70">
        <f>(AI129+AJ129+AK127)/3</f>
        <v>5.666666666666667</v>
      </c>
      <c r="AJ130" s="71"/>
      <c r="AK130" s="72"/>
    </row>
    <row r="131" spans="1:40" ht="28.5" x14ac:dyDescent="0.35">
      <c r="A131" s="2"/>
      <c r="B131" s="25"/>
      <c r="C131" s="70">
        <f>C130+E130</f>
        <v>12.416666666666668</v>
      </c>
      <c r="D131" s="71"/>
      <c r="E131" s="71"/>
      <c r="F131" s="71"/>
      <c r="G131" s="72"/>
      <c r="H131" s="70">
        <f>H130+J130</f>
        <v>14.5</v>
      </c>
      <c r="I131" s="71"/>
      <c r="J131" s="71"/>
      <c r="K131" s="71"/>
      <c r="L131" s="72"/>
      <c r="M131" s="70">
        <f>M130+O130</f>
        <v>12.416666666666668</v>
      </c>
      <c r="N131" s="71"/>
      <c r="O131" s="71"/>
      <c r="P131" s="71"/>
      <c r="Q131" s="72"/>
      <c r="R131" s="70">
        <f>R130+T130</f>
        <v>14</v>
      </c>
      <c r="S131" s="71"/>
      <c r="T131" s="71"/>
      <c r="U131" s="71"/>
      <c r="V131" s="72"/>
      <c r="W131" s="70">
        <f>W130+Y130</f>
        <v>16.25</v>
      </c>
      <c r="X131" s="71"/>
      <c r="Y131" s="71"/>
      <c r="Z131" s="71"/>
      <c r="AA131" s="72"/>
      <c r="AB131" s="70">
        <f>AB130+AD130</f>
        <v>7.5</v>
      </c>
      <c r="AC131" s="71"/>
      <c r="AD131" s="71"/>
      <c r="AE131" s="71"/>
      <c r="AF131" s="72"/>
      <c r="AG131" s="70">
        <f>AG130+AI130</f>
        <v>11.666666666666668</v>
      </c>
      <c r="AH131" s="71"/>
      <c r="AI131" s="71"/>
      <c r="AJ131" s="71"/>
      <c r="AK131" s="72"/>
    </row>
    <row r="132" spans="1:40" ht="28.5" x14ac:dyDescent="0.65">
      <c r="A132" s="2"/>
      <c r="B132" s="13"/>
      <c r="C132" s="13"/>
      <c r="D132" s="13"/>
      <c r="E132" s="39" t="s">
        <v>70</v>
      </c>
      <c r="F132" s="13"/>
      <c r="G132" s="13"/>
      <c r="H132" s="13"/>
      <c r="I132" s="13"/>
      <c r="J132" s="39" t="s">
        <v>70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28"/>
    </row>
    <row r="133" spans="1:40" ht="28.5" x14ac:dyDescent="0.65">
      <c r="A133" s="13"/>
      <c r="AG133" s="13"/>
    </row>
    <row r="134" spans="1:40" ht="28.5" x14ac:dyDescent="0.65">
      <c r="A134" s="13"/>
      <c r="B134" s="46" t="s">
        <v>12</v>
      </c>
      <c r="C134" s="46"/>
      <c r="D134" s="46"/>
      <c r="E134" s="46"/>
      <c r="F134" s="47">
        <f>AN134-MIN(C131:AK131)-MAX(C131:AK131)</f>
        <v>65.000000000000014</v>
      </c>
      <c r="G134" s="47"/>
      <c r="H134" s="15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N134" s="45">
        <f>SUM(C130:AK130)</f>
        <v>88.750000000000014</v>
      </c>
    </row>
    <row r="135" spans="1:40" ht="28.5" x14ac:dyDescent="0.6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</row>
    <row r="136" spans="1:40" ht="28.5" x14ac:dyDescent="0.65">
      <c r="A136" s="13"/>
      <c r="B136" s="46" t="s">
        <v>14</v>
      </c>
      <c r="C136" s="46"/>
      <c r="D136" s="46"/>
      <c r="E136" s="46"/>
      <c r="F136" s="13"/>
      <c r="G136" s="48" t="str" cm="1">
        <f t="array" ref="G136">_xlfn.IFS(F134&lt;40,"Диплом",F134&lt;60,"Бронзовая медаль",F134&lt;80,"Серебряная медаль",F134&lt;100,"Золотая медаль")</f>
        <v>Серебряная медаль</v>
      </c>
      <c r="H136" s="48"/>
      <c r="I136" s="48"/>
      <c r="J136" s="48"/>
      <c r="K136" s="48"/>
      <c r="L136" s="48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</row>
    <row r="137" spans="1:40" ht="28.5" x14ac:dyDescent="0.65">
      <c r="A137" s="13"/>
      <c r="B137" s="14"/>
      <c r="C137" s="14"/>
      <c r="D137" s="14"/>
      <c r="E137" s="14"/>
      <c r="F137" s="13"/>
      <c r="G137" s="36"/>
      <c r="H137" s="36"/>
      <c r="I137" s="36"/>
      <c r="J137" s="36"/>
      <c r="K137" s="36"/>
      <c r="L137" s="36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</row>
    <row r="138" spans="1:40" ht="28.5" x14ac:dyDescent="0.6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40" spans="1:40" ht="26" x14ac:dyDescent="0.6">
      <c r="B140" s="3"/>
      <c r="C140" s="41" t="s">
        <v>22</v>
      </c>
      <c r="E140" s="41"/>
      <c r="F140" s="41"/>
      <c r="G140" s="41"/>
      <c r="H140" s="42"/>
      <c r="I140" s="41" t="s">
        <v>23</v>
      </c>
      <c r="K140" s="41"/>
      <c r="L140" s="41"/>
      <c r="M140" s="42"/>
      <c r="N140" s="41" t="s">
        <v>7</v>
      </c>
      <c r="P140" s="42"/>
      <c r="Q140" s="41"/>
      <c r="R140" s="42"/>
      <c r="S140" s="41" t="s">
        <v>24</v>
      </c>
      <c r="T140" s="42"/>
      <c r="U140" s="42"/>
      <c r="V140" s="41"/>
      <c r="X140" s="42"/>
      <c r="Y140" s="41" t="s">
        <v>25</v>
      </c>
      <c r="Z140" s="42"/>
      <c r="AA140" s="42"/>
      <c r="AC140" s="42"/>
      <c r="AD140" s="41" t="s">
        <v>125</v>
      </c>
      <c r="AE140" s="42"/>
      <c r="AF140" s="42"/>
      <c r="AH140" s="42"/>
      <c r="AI140" s="41" t="s">
        <v>69</v>
      </c>
      <c r="AJ140" s="42"/>
      <c r="AK140" s="42"/>
    </row>
    <row r="141" spans="1:40" ht="26" x14ac:dyDescent="0.35">
      <c r="B141" s="17" t="s">
        <v>15</v>
      </c>
      <c r="C141" s="17"/>
      <c r="D141" s="17"/>
      <c r="E141" s="17"/>
      <c r="F141" s="17"/>
      <c r="G141" s="18"/>
      <c r="H141" s="17" t="s">
        <v>15</v>
      </c>
      <c r="I141" s="17"/>
      <c r="J141" s="17"/>
      <c r="K141" s="17"/>
      <c r="L141" s="17"/>
      <c r="M141" s="17" t="s">
        <v>15</v>
      </c>
      <c r="N141" s="17"/>
      <c r="O141" s="17"/>
      <c r="Q141" s="17"/>
      <c r="R141" s="17" t="s">
        <v>15</v>
      </c>
      <c r="S141" s="17"/>
      <c r="T141" s="17"/>
      <c r="V141" s="17"/>
      <c r="X141" s="17" t="s">
        <v>15</v>
      </c>
      <c r="Y141" s="17"/>
      <c r="Z141" s="17"/>
      <c r="AA141" s="17"/>
      <c r="AC141" s="17" t="s">
        <v>15</v>
      </c>
      <c r="AD141" s="17"/>
      <c r="AH141" s="17" t="s">
        <v>15</v>
      </c>
      <c r="AI141" s="17"/>
    </row>
    <row r="142" spans="1:40" ht="46" x14ac:dyDescent="0.35">
      <c r="H142" s="62" t="s">
        <v>26</v>
      </c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</row>
    <row r="143" spans="1:40" ht="46" x14ac:dyDescent="1">
      <c r="C143" s="3"/>
      <c r="D143" s="3"/>
      <c r="E143" s="3"/>
      <c r="F143" s="3"/>
      <c r="G143" s="3"/>
      <c r="H143" s="21"/>
      <c r="I143" s="21"/>
      <c r="J143" s="21"/>
      <c r="L143" s="24"/>
      <c r="M143" s="24"/>
      <c r="N143" s="24"/>
      <c r="O143" s="24"/>
      <c r="Q143" s="24" t="s">
        <v>21</v>
      </c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 spans="1:40" ht="46" x14ac:dyDescent="1">
      <c r="C144" s="3"/>
      <c r="D144" s="3"/>
      <c r="E144" s="3"/>
      <c r="F144" s="3"/>
      <c r="G144" s="3"/>
      <c r="H144" s="23"/>
      <c r="I144" s="23"/>
      <c r="J144" s="23"/>
      <c r="K144" s="23"/>
      <c r="L144" s="23"/>
      <c r="M144" s="24"/>
      <c r="N144" s="21"/>
      <c r="O144" s="21"/>
      <c r="P144" s="21"/>
      <c r="Q144" s="21"/>
      <c r="R144" s="21"/>
      <c r="S144" s="21"/>
      <c r="T144" s="22"/>
      <c r="U144" s="21"/>
      <c r="V144" s="21"/>
      <c r="W144" s="21"/>
      <c r="X144" s="21"/>
      <c r="Y144" s="21"/>
      <c r="AC144" s="3"/>
    </row>
    <row r="145" spans="1:37" ht="46" x14ac:dyDescent="1">
      <c r="C145" s="5"/>
      <c r="D145" s="5"/>
      <c r="E145" s="5"/>
      <c r="H145" s="21"/>
      <c r="I145" s="21"/>
      <c r="J145" s="63" t="s">
        <v>130</v>
      </c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</row>
    <row r="146" spans="1:37" ht="33.5" x14ac:dyDescent="0.75">
      <c r="B146" s="13"/>
      <c r="C146" s="30"/>
      <c r="D146" s="30"/>
      <c r="E146" s="30"/>
      <c r="F146" s="30"/>
      <c r="G146" s="30"/>
      <c r="H146" s="30"/>
      <c r="I146" s="30"/>
      <c r="J146" s="30"/>
      <c r="K146" s="30"/>
      <c r="L146" s="31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13"/>
    </row>
    <row r="147" spans="1:37" ht="33.5" x14ac:dyDescent="0.75">
      <c r="B147" s="13"/>
      <c r="C147" s="30"/>
      <c r="D147" s="30"/>
      <c r="E147" s="30"/>
      <c r="F147" s="30"/>
      <c r="G147" s="58" t="s">
        <v>636</v>
      </c>
      <c r="H147" s="58"/>
      <c r="I147" s="58"/>
      <c r="J147" s="58"/>
      <c r="K147" s="58"/>
      <c r="L147" s="58"/>
      <c r="M147" s="58"/>
      <c r="N147" s="30"/>
      <c r="O147" s="30"/>
      <c r="P147" s="30"/>
      <c r="Q147" s="30"/>
      <c r="R147" s="30"/>
      <c r="S147" s="30"/>
      <c r="T147" s="30"/>
      <c r="U147" s="32"/>
      <c r="V147" s="32"/>
      <c r="W147" s="30"/>
      <c r="X147" s="30"/>
      <c r="Y147" s="30"/>
      <c r="Z147" s="30"/>
      <c r="AA147" s="30"/>
      <c r="AB147" s="30"/>
      <c r="AC147" s="30"/>
      <c r="AD147" s="32"/>
      <c r="AE147" s="30"/>
      <c r="AF147" s="30"/>
      <c r="AG147" s="13"/>
    </row>
    <row r="148" spans="1:37" ht="33.5" x14ac:dyDescent="0.75">
      <c r="B148" s="13"/>
      <c r="C148" s="30"/>
      <c r="D148" s="30"/>
      <c r="E148" s="30"/>
      <c r="F148" s="30"/>
      <c r="G148" s="58"/>
      <c r="H148" s="58"/>
      <c r="I148" s="58"/>
      <c r="J148" s="58"/>
      <c r="K148" s="58"/>
      <c r="L148" s="58"/>
      <c r="M148" s="58"/>
      <c r="N148" s="59" t="s">
        <v>9</v>
      </c>
      <c r="O148" s="59"/>
      <c r="P148" s="59"/>
      <c r="Q148" s="59"/>
      <c r="R148" s="59"/>
      <c r="S148" s="59"/>
      <c r="T148" s="60" t="s">
        <v>637</v>
      </c>
      <c r="U148" s="60"/>
      <c r="V148" s="60"/>
      <c r="W148" s="60"/>
      <c r="X148" s="60"/>
      <c r="Y148" s="60"/>
      <c r="AA148" s="35"/>
      <c r="AB148" s="35" t="s">
        <v>10</v>
      </c>
      <c r="AD148" s="32"/>
      <c r="AE148" s="30"/>
      <c r="AF148" s="33" t="s">
        <v>618</v>
      </c>
      <c r="AG148" s="13"/>
    </row>
    <row r="149" spans="1:37" ht="33.5" x14ac:dyDescent="0.65">
      <c r="B149" s="13"/>
      <c r="C149" s="55" t="s">
        <v>8</v>
      </c>
      <c r="D149" s="55"/>
      <c r="E149" s="55"/>
      <c r="F149" s="55"/>
      <c r="G149" s="58"/>
      <c r="H149" s="58"/>
      <c r="I149" s="58"/>
      <c r="J149" s="58"/>
      <c r="K149" s="58"/>
      <c r="L149" s="58"/>
      <c r="M149" s="58"/>
      <c r="N149" s="59"/>
      <c r="O149" s="59"/>
      <c r="P149" s="59"/>
      <c r="Q149" s="59"/>
      <c r="R149" s="59"/>
      <c r="S149" s="59"/>
      <c r="T149" s="60"/>
      <c r="U149" s="60"/>
      <c r="V149" s="60"/>
      <c r="W149" s="60"/>
      <c r="X149" s="60"/>
      <c r="Y149" s="60"/>
      <c r="AA149" s="32"/>
      <c r="AB149" s="68" t="s">
        <v>615</v>
      </c>
      <c r="AC149" s="68"/>
      <c r="AD149" s="68"/>
      <c r="AE149" s="68"/>
      <c r="AF149" s="68"/>
      <c r="AG149" s="68"/>
      <c r="AH149" s="32"/>
    </row>
    <row r="150" spans="1:37" ht="33.5" x14ac:dyDescent="0.75">
      <c r="B150" s="13"/>
      <c r="C150" s="30"/>
      <c r="D150" s="30"/>
      <c r="E150" s="30"/>
      <c r="F150" s="30"/>
      <c r="G150" s="58"/>
      <c r="H150" s="58"/>
      <c r="I150" s="58"/>
      <c r="J150" s="58"/>
      <c r="K150" s="58"/>
      <c r="L150" s="58"/>
      <c r="M150" s="58"/>
      <c r="N150" s="30"/>
      <c r="O150" s="35"/>
      <c r="P150" s="30"/>
      <c r="Q150" s="30"/>
      <c r="R150" s="35"/>
      <c r="S150" s="4"/>
      <c r="T150" s="4"/>
      <c r="U150" s="4"/>
      <c r="V150" s="4"/>
      <c r="W150" s="4"/>
      <c r="X150" s="4"/>
      <c r="Y150" s="32"/>
      <c r="Z150" s="32"/>
      <c r="AA150" s="32"/>
      <c r="AB150" s="68"/>
      <c r="AC150" s="68"/>
      <c r="AD150" s="68"/>
      <c r="AE150" s="68"/>
      <c r="AF150" s="68"/>
      <c r="AG150" s="68"/>
      <c r="AH150" s="32"/>
    </row>
    <row r="151" spans="1:37" ht="33.5" x14ac:dyDescent="0.75">
      <c r="B151" s="13"/>
      <c r="C151" s="30"/>
      <c r="D151" s="30"/>
      <c r="E151" s="35"/>
      <c r="F151" s="35"/>
      <c r="G151" s="58"/>
      <c r="H151" s="58"/>
      <c r="I151" s="58"/>
      <c r="J151" s="58"/>
      <c r="K151" s="58"/>
      <c r="L151" s="58"/>
      <c r="M151" s="58"/>
      <c r="N151" s="30"/>
      <c r="O151" s="8"/>
      <c r="P151" s="12"/>
      <c r="Q151" s="30"/>
      <c r="R151" s="30"/>
      <c r="S151" s="30"/>
      <c r="T151" s="30"/>
      <c r="U151" s="30"/>
      <c r="V151" s="30"/>
      <c r="W151" s="30"/>
      <c r="X151" s="30"/>
      <c r="Y151" s="30"/>
      <c r="Z151" s="34"/>
      <c r="AA151" s="34"/>
      <c r="AB151" s="85"/>
      <c r="AC151" s="85"/>
      <c r="AD151" s="85"/>
      <c r="AE151" s="85"/>
      <c r="AF151" s="85"/>
      <c r="AG151" s="85"/>
      <c r="AH151" s="32"/>
    </row>
    <row r="152" spans="1:37" ht="33.5" x14ac:dyDescent="0.75">
      <c r="B152" s="13"/>
      <c r="C152" s="30"/>
      <c r="D152" s="30"/>
      <c r="E152" s="55" t="s">
        <v>16</v>
      </c>
      <c r="F152" s="55"/>
      <c r="G152" s="56" t="s">
        <v>270</v>
      </c>
      <c r="H152" s="56"/>
      <c r="I152" s="56"/>
      <c r="J152" s="56"/>
      <c r="K152" s="56"/>
      <c r="L152" s="56"/>
      <c r="M152" s="56"/>
      <c r="N152" s="30"/>
      <c r="O152" s="11"/>
      <c r="P152" s="9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13"/>
    </row>
    <row r="153" spans="1:37" ht="33.5" x14ac:dyDescent="0.75">
      <c r="B153" s="13"/>
      <c r="C153" s="30"/>
      <c r="D153" s="30"/>
      <c r="E153" s="30"/>
      <c r="F153" s="30"/>
      <c r="G153" s="56"/>
      <c r="H153" s="56"/>
      <c r="I153" s="56"/>
      <c r="J153" s="56"/>
      <c r="K153" s="56"/>
      <c r="L153" s="56"/>
      <c r="M153" s="56"/>
      <c r="N153" s="30"/>
      <c r="O153" s="11"/>
      <c r="P153" s="9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13"/>
    </row>
    <row r="154" spans="1:37" ht="31" x14ac:dyDescent="0.7">
      <c r="B154" s="13"/>
      <c r="C154" s="8"/>
      <c r="D154" s="12" t="s">
        <v>11</v>
      </c>
      <c r="E154" s="8"/>
      <c r="F154" s="8"/>
      <c r="G154" s="8"/>
      <c r="H154" s="8"/>
      <c r="I154" s="8"/>
      <c r="J154" s="8"/>
      <c r="K154" s="8"/>
      <c r="L154" s="9"/>
      <c r="M154" s="9"/>
      <c r="N154" s="10"/>
      <c r="O154" s="11"/>
      <c r="P154" s="9"/>
      <c r="Q154" s="8"/>
      <c r="R154" s="8"/>
      <c r="S154" s="8"/>
      <c r="T154" s="8"/>
      <c r="U154" s="8"/>
      <c r="V154" s="8"/>
      <c r="W154" s="8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</row>
    <row r="155" spans="1:37" ht="31" x14ac:dyDescent="0.7">
      <c r="B155" s="8"/>
      <c r="C155" s="11" t="s">
        <v>0</v>
      </c>
      <c r="D155" s="9" t="s">
        <v>638</v>
      </c>
      <c r="E155" s="12"/>
      <c r="F155" s="12"/>
      <c r="G155" s="12"/>
      <c r="H155" s="12"/>
      <c r="I155" s="12"/>
      <c r="J155" s="9"/>
      <c r="K155" s="9"/>
      <c r="L155" s="8"/>
      <c r="M155" s="8"/>
      <c r="N155" s="8"/>
      <c r="O155" s="8"/>
      <c r="P155" s="8"/>
      <c r="Q155" s="8"/>
      <c r="R155" s="8"/>
      <c r="U155" s="8"/>
      <c r="V155" s="8"/>
      <c r="W155" s="8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</row>
    <row r="156" spans="1:37" ht="31" x14ac:dyDescent="0.7">
      <c r="B156" s="11"/>
      <c r="C156" s="11" t="s">
        <v>1</v>
      </c>
      <c r="D156" s="9" t="s">
        <v>639</v>
      </c>
      <c r="E156" s="9"/>
      <c r="F156" s="9"/>
      <c r="G156" s="9"/>
      <c r="H156" s="9"/>
      <c r="I156" s="9"/>
      <c r="J156" s="8"/>
      <c r="K156" s="8"/>
      <c r="L156" s="8"/>
      <c r="M156" s="8"/>
      <c r="N156" s="8"/>
      <c r="O156" s="8"/>
      <c r="P156" s="8"/>
      <c r="Q156" s="8"/>
      <c r="R156" s="8"/>
      <c r="U156" s="8"/>
      <c r="V156" s="8"/>
      <c r="W156" s="8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</row>
    <row r="157" spans="1:37" ht="31" x14ac:dyDescent="0.7">
      <c r="B157" s="11"/>
      <c r="C157" s="11" t="s">
        <v>2</v>
      </c>
      <c r="D157" s="9" t="s">
        <v>640</v>
      </c>
      <c r="E157" s="9"/>
      <c r="F157" s="9"/>
      <c r="G157" s="9"/>
      <c r="H157" s="9"/>
      <c r="I157" s="9"/>
      <c r="J157" s="9"/>
      <c r="K157" s="10"/>
      <c r="L157" s="8"/>
      <c r="M157" s="8"/>
      <c r="N157" s="8"/>
      <c r="O157" s="8"/>
      <c r="P157" s="8"/>
      <c r="Q157" s="8"/>
      <c r="R157" s="8"/>
      <c r="U157" s="8"/>
      <c r="V157" s="8"/>
      <c r="W157" s="8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</row>
    <row r="158" spans="1:37" ht="28.5" x14ac:dyDescent="0.6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</row>
    <row r="159" spans="1:37" ht="26.25" customHeight="1" x14ac:dyDescent="0.35">
      <c r="A159" s="2"/>
      <c r="B159" s="65"/>
      <c r="C159" s="82" t="s">
        <v>22</v>
      </c>
      <c r="D159" s="83"/>
      <c r="E159" s="83"/>
      <c r="F159" s="83"/>
      <c r="G159" s="84"/>
      <c r="H159" s="82" t="s">
        <v>23</v>
      </c>
      <c r="I159" s="83"/>
      <c r="J159" s="83"/>
      <c r="K159" s="83"/>
      <c r="L159" s="84"/>
      <c r="M159" s="82" t="s">
        <v>7</v>
      </c>
      <c r="N159" s="83"/>
      <c r="O159" s="83"/>
      <c r="P159" s="83"/>
      <c r="Q159" s="84"/>
      <c r="R159" s="86" t="s">
        <v>24</v>
      </c>
      <c r="S159" s="87"/>
      <c r="T159" s="87"/>
      <c r="U159" s="87"/>
      <c r="V159" s="88"/>
      <c r="W159" s="82" t="s">
        <v>25</v>
      </c>
      <c r="X159" s="83"/>
      <c r="Y159" s="83"/>
      <c r="Z159" s="83"/>
      <c r="AA159" s="84"/>
      <c r="AB159" s="82" t="s">
        <v>68</v>
      </c>
      <c r="AC159" s="83"/>
      <c r="AD159" s="83"/>
      <c r="AE159" s="83"/>
      <c r="AF159" s="84"/>
      <c r="AG159" s="82" t="s">
        <v>69</v>
      </c>
      <c r="AH159" s="83"/>
      <c r="AI159" s="83"/>
      <c r="AJ159" s="83"/>
      <c r="AK159" s="84"/>
    </row>
    <row r="160" spans="1:37" ht="28.5" x14ac:dyDescent="0.35">
      <c r="A160" s="2"/>
      <c r="B160" s="67"/>
      <c r="C160" s="25" t="s">
        <v>0</v>
      </c>
      <c r="D160" s="25" t="s">
        <v>2</v>
      </c>
      <c r="E160" s="25" t="s">
        <v>3</v>
      </c>
      <c r="F160" s="25" t="s">
        <v>4</v>
      </c>
      <c r="G160" s="25" t="s">
        <v>5</v>
      </c>
      <c r="H160" s="25" t="s">
        <v>0</v>
      </c>
      <c r="I160" s="25" t="s">
        <v>2</v>
      </c>
      <c r="J160" s="25" t="s">
        <v>3</v>
      </c>
      <c r="K160" s="25" t="s">
        <v>4</v>
      </c>
      <c r="L160" s="25" t="s">
        <v>5</v>
      </c>
      <c r="M160" s="25" t="s">
        <v>0</v>
      </c>
      <c r="N160" s="25" t="s">
        <v>2</v>
      </c>
      <c r="O160" s="25" t="s">
        <v>3</v>
      </c>
      <c r="P160" s="25" t="s">
        <v>4</v>
      </c>
      <c r="Q160" s="25" t="s">
        <v>5</v>
      </c>
      <c r="R160" s="25" t="s">
        <v>0</v>
      </c>
      <c r="S160" s="25" t="s">
        <v>2</v>
      </c>
      <c r="T160" s="25" t="s">
        <v>3</v>
      </c>
      <c r="U160" s="25" t="s">
        <v>4</v>
      </c>
      <c r="V160" s="25" t="s">
        <v>5</v>
      </c>
      <c r="W160" s="25" t="s">
        <v>0</v>
      </c>
      <c r="X160" s="25" t="s">
        <v>2</v>
      </c>
      <c r="Y160" s="25" t="s">
        <v>3</v>
      </c>
      <c r="Z160" s="25" t="s">
        <v>4</v>
      </c>
      <c r="AA160" s="25" t="s">
        <v>5</v>
      </c>
      <c r="AB160" s="25" t="s">
        <v>0</v>
      </c>
      <c r="AC160" s="25" t="s">
        <v>2</v>
      </c>
      <c r="AD160" s="25" t="s">
        <v>3</v>
      </c>
      <c r="AE160" s="25" t="s">
        <v>4</v>
      </c>
      <c r="AF160" s="25" t="s">
        <v>5</v>
      </c>
      <c r="AG160" s="25" t="s">
        <v>0</v>
      </c>
      <c r="AH160" s="25" t="s">
        <v>2</v>
      </c>
      <c r="AI160" s="25" t="s">
        <v>3</v>
      </c>
      <c r="AJ160" s="25" t="s">
        <v>4</v>
      </c>
      <c r="AK160" s="25" t="s">
        <v>5</v>
      </c>
    </row>
    <row r="161" spans="1:40" ht="28.5" x14ac:dyDescent="0.35">
      <c r="A161" s="2"/>
      <c r="B161" s="26" t="s">
        <v>0</v>
      </c>
      <c r="C161" s="25">
        <v>6</v>
      </c>
      <c r="D161" s="25">
        <v>7</v>
      </c>
      <c r="E161" s="25">
        <v>6</v>
      </c>
      <c r="F161" s="25">
        <v>7</v>
      </c>
      <c r="G161" s="65">
        <v>8</v>
      </c>
      <c r="H161" s="25"/>
      <c r="I161" s="25"/>
      <c r="J161" s="25"/>
      <c r="K161" s="25"/>
      <c r="L161" s="65"/>
      <c r="M161" s="25">
        <v>8</v>
      </c>
      <c r="N161" s="25">
        <v>8</v>
      </c>
      <c r="O161" s="25">
        <v>8</v>
      </c>
      <c r="P161" s="25">
        <v>8</v>
      </c>
      <c r="Q161" s="65">
        <v>8</v>
      </c>
      <c r="R161" s="25">
        <v>7</v>
      </c>
      <c r="S161" s="25">
        <v>7</v>
      </c>
      <c r="T161" s="25">
        <v>7</v>
      </c>
      <c r="U161" s="25">
        <v>7</v>
      </c>
      <c r="V161" s="65">
        <v>8</v>
      </c>
      <c r="W161" s="25">
        <v>7</v>
      </c>
      <c r="X161" s="25">
        <v>8</v>
      </c>
      <c r="Y161" s="25">
        <v>8</v>
      </c>
      <c r="Z161" s="25">
        <v>7</v>
      </c>
      <c r="AA161" s="65">
        <v>8</v>
      </c>
      <c r="AB161" s="25">
        <v>4</v>
      </c>
      <c r="AC161" s="25">
        <v>4</v>
      </c>
      <c r="AD161" s="25">
        <v>7</v>
      </c>
      <c r="AE161" s="25">
        <v>6</v>
      </c>
      <c r="AF161" s="65">
        <v>9</v>
      </c>
      <c r="AG161" s="25">
        <v>5</v>
      </c>
      <c r="AH161" s="25">
        <v>4</v>
      </c>
      <c r="AI161" s="25">
        <v>9</v>
      </c>
      <c r="AJ161" s="25">
        <v>6</v>
      </c>
      <c r="AK161" s="65">
        <v>8</v>
      </c>
    </row>
    <row r="162" spans="1:40" ht="28.5" x14ac:dyDescent="0.35">
      <c r="A162" s="2"/>
      <c r="B162" s="26" t="s">
        <v>1</v>
      </c>
      <c r="C162" s="25">
        <v>7</v>
      </c>
      <c r="D162" s="25">
        <v>7</v>
      </c>
      <c r="E162" s="25">
        <v>8</v>
      </c>
      <c r="F162" s="25">
        <v>7</v>
      </c>
      <c r="G162" s="66"/>
      <c r="H162" s="25"/>
      <c r="I162" s="25"/>
      <c r="J162" s="25"/>
      <c r="K162" s="25"/>
      <c r="L162" s="66"/>
      <c r="M162" s="25">
        <v>8</v>
      </c>
      <c r="N162" s="25">
        <v>9</v>
      </c>
      <c r="O162" s="25">
        <v>9</v>
      </c>
      <c r="P162" s="25">
        <v>9</v>
      </c>
      <c r="Q162" s="66"/>
      <c r="R162" s="25">
        <v>8</v>
      </c>
      <c r="S162" s="25">
        <v>8</v>
      </c>
      <c r="T162" s="25">
        <v>8</v>
      </c>
      <c r="U162" s="25">
        <v>8</v>
      </c>
      <c r="V162" s="66"/>
      <c r="W162" s="25">
        <v>8</v>
      </c>
      <c r="X162" s="25">
        <v>8</v>
      </c>
      <c r="Y162" s="25">
        <v>9</v>
      </c>
      <c r="Z162" s="25">
        <v>8</v>
      </c>
      <c r="AA162" s="66"/>
      <c r="AB162" s="25">
        <v>7</v>
      </c>
      <c r="AC162" s="25">
        <v>8</v>
      </c>
      <c r="AD162" s="25">
        <v>7</v>
      </c>
      <c r="AE162" s="25">
        <v>9</v>
      </c>
      <c r="AF162" s="66"/>
      <c r="AG162" s="25">
        <v>8</v>
      </c>
      <c r="AH162" s="25">
        <v>7</v>
      </c>
      <c r="AI162" s="25">
        <v>7</v>
      </c>
      <c r="AJ162" s="25">
        <v>7</v>
      </c>
      <c r="AK162" s="66"/>
    </row>
    <row r="163" spans="1:40" ht="28.5" x14ac:dyDescent="0.35">
      <c r="A163" s="2"/>
      <c r="B163" s="26" t="s">
        <v>2</v>
      </c>
      <c r="C163" s="25">
        <v>8</v>
      </c>
      <c r="D163" s="25">
        <v>8</v>
      </c>
      <c r="E163" s="25">
        <v>8</v>
      </c>
      <c r="F163" s="25">
        <v>8</v>
      </c>
      <c r="G163" s="66"/>
      <c r="H163" s="25"/>
      <c r="I163" s="25"/>
      <c r="J163" s="25"/>
      <c r="K163" s="25"/>
      <c r="L163" s="66"/>
      <c r="M163" s="25">
        <v>8</v>
      </c>
      <c r="N163" s="25">
        <v>8</v>
      </c>
      <c r="O163" s="25">
        <v>8</v>
      </c>
      <c r="P163" s="25">
        <v>8</v>
      </c>
      <c r="Q163" s="66"/>
      <c r="R163" s="25">
        <v>8</v>
      </c>
      <c r="S163" s="25">
        <v>8</v>
      </c>
      <c r="T163" s="25">
        <v>8</v>
      </c>
      <c r="U163" s="25">
        <v>8</v>
      </c>
      <c r="V163" s="66"/>
      <c r="W163" s="25">
        <v>8</v>
      </c>
      <c r="X163" s="25">
        <v>8</v>
      </c>
      <c r="Y163" s="25">
        <v>9</v>
      </c>
      <c r="Z163" s="25">
        <v>9</v>
      </c>
      <c r="AA163" s="66"/>
      <c r="AB163" s="25">
        <v>8</v>
      </c>
      <c r="AC163" s="25">
        <v>8</v>
      </c>
      <c r="AD163" s="25">
        <v>9</v>
      </c>
      <c r="AE163" s="25">
        <v>9</v>
      </c>
      <c r="AF163" s="66"/>
      <c r="AG163" s="25">
        <v>8</v>
      </c>
      <c r="AH163" s="25">
        <v>8</v>
      </c>
      <c r="AI163" s="25">
        <v>8</v>
      </c>
      <c r="AJ163" s="25">
        <v>8</v>
      </c>
      <c r="AK163" s="66"/>
    </row>
    <row r="164" spans="1:40" ht="28.5" x14ac:dyDescent="0.35">
      <c r="A164" s="2"/>
      <c r="B164" s="25"/>
      <c r="C164" s="43">
        <f>SUM(C161:C163)/3</f>
        <v>7</v>
      </c>
      <c r="D164" s="43">
        <f>SUM(D161:D163)/3</f>
        <v>7.333333333333333</v>
      </c>
      <c r="E164" s="43">
        <f>SUM(E161:E163)/3</f>
        <v>7.333333333333333</v>
      </c>
      <c r="F164" s="43">
        <f>SUM(F161:F163)/3</f>
        <v>7.333333333333333</v>
      </c>
      <c r="G164" s="67"/>
      <c r="H164" s="43">
        <f>SUM(H161:H163)/3</f>
        <v>0</v>
      </c>
      <c r="I164" s="43">
        <f>SUM(I161:I163)/3</f>
        <v>0</v>
      </c>
      <c r="J164" s="43">
        <f>SUM(J161:J163)/3</f>
        <v>0</v>
      </c>
      <c r="K164" s="43">
        <f>SUM(K161:K163)/3</f>
        <v>0</v>
      </c>
      <c r="L164" s="67"/>
      <c r="M164" s="43">
        <f>SUM(M161:M163)/3</f>
        <v>8</v>
      </c>
      <c r="N164" s="43">
        <f>SUM(N161:N163)/3</f>
        <v>8.3333333333333339</v>
      </c>
      <c r="O164" s="43">
        <f>SUM(O161:O163)/3</f>
        <v>8.3333333333333339</v>
      </c>
      <c r="P164" s="43">
        <f>SUM(P161:P163)/3</f>
        <v>8.3333333333333339</v>
      </c>
      <c r="Q164" s="67"/>
      <c r="R164" s="43">
        <f>SUM(R161:R163)/3</f>
        <v>7.666666666666667</v>
      </c>
      <c r="S164" s="43">
        <f>SUM(S161:S163)/3</f>
        <v>7.666666666666667</v>
      </c>
      <c r="T164" s="43">
        <f>SUM(T161:T163)/3</f>
        <v>7.666666666666667</v>
      </c>
      <c r="U164" s="43">
        <f>SUM(U161:U163)/3</f>
        <v>7.666666666666667</v>
      </c>
      <c r="V164" s="67"/>
      <c r="W164" s="43">
        <f>SUM(W161:W163)/3</f>
        <v>7.666666666666667</v>
      </c>
      <c r="X164" s="43">
        <f>SUM(X161:X163)/3</f>
        <v>8</v>
      </c>
      <c r="Y164" s="43">
        <f>SUM(Y161:Y163)/3</f>
        <v>8.6666666666666661</v>
      </c>
      <c r="Z164" s="43">
        <f>SUM(Z161:Z163)/3</f>
        <v>8</v>
      </c>
      <c r="AA164" s="67"/>
      <c r="AB164" s="43">
        <f>SUM(AB161:AB163)/3</f>
        <v>6.333333333333333</v>
      </c>
      <c r="AC164" s="43">
        <f>SUM(AC161:AC163)/3</f>
        <v>6.666666666666667</v>
      </c>
      <c r="AD164" s="43">
        <f>SUM(AD161:AD163)/3</f>
        <v>7.666666666666667</v>
      </c>
      <c r="AE164" s="43">
        <f>SUM(AE161:AE163)/3</f>
        <v>8</v>
      </c>
      <c r="AF164" s="67"/>
      <c r="AG164" s="43">
        <f>SUM(AG161:AG163)/3</f>
        <v>7</v>
      </c>
      <c r="AH164" s="43">
        <f>SUM(AH161:AH163)/3</f>
        <v>6.333333333333333</v>
      </c>
      <c r="AI164" s="43">
        <f>SUM(AI161:AI163)/3</f>
        <v>8</v>
      </c>
      <c r="AJ164" s="43">
        <f>SUM(AJ161:AJ163)/3</f>
        <v>7</v>
      </c>
      <c r="AK164" s="67"/>
    </row>
    <row r="165" spans="1:40" ht="28.5" x14ac:dyDescent="0.35">
      <c r="A165" s="2"/>
      <c r="B165" s="25"/>
      <c r="C165" s="70">
        <f>SUM(C164:D164)/2</f>
        <v>7.1666666666666661</v>
      </c>
      <c r="D165" s="72"/>
      <c r="E165" s="70">
        <f>(E164+F164+G161)/3</f>
        <v>7.5555555555555545</v>
      </c>
      <c r="F165" s="71"/>
      <c r="G165" s="72"/>
      <c r="H165" s="70">
        <v>8</v>
      </c>
      <c r="I165" s="72"/>
      <c r="J165" s="70">
        <v>7.5</v>
      </c>
      <c r="K165" s="71"/>
      <c r="L165" s="72"/>
      <c r="M165" s="70">
        <f>SUM(M164:N164)/2</f>
        <v>8.1666666666666679</v>
      </c>
      <c r="N165" s="72"/>
      <c r="O165" s="70">
        <f>(O164+P164+Q161)/3</f>
        <v>8.2222222222222232</v>
      </c>
      <c r="P165" s="71"/>
      <c r="Q165" s="72"/>
      <c r="R165" s="70">
        <f>SUM(R164:S164)/2</f>
        <v>7.666666666666667</v>
      </c>
      <c r="S165" s="72"/>
      <c r="T165" s="70">
        <f>(T164+U164+V161)/3</f>
        <v>7.7777777777777786</v>
      </c>
      <c r="U165" s="71"/>
      <c r="V165" s="72"/>
      <c r="W165" s="70">
        <f>SUM(W164:X164)/2</f>
        <v>7.8333333333333339</v>
      </c>
      <c r="X165" s="72"/>
      <c r="Y165" s="70">
        <f>(Y164+Z164+AA161)/3</f>
        <v>8.2222222222222214</v>
      </c>
      <c r="Z165" s="71"/>
      <c r="AA165" s="72"/>
      <c r="AB165" s="70">
        <f>SUM(AB164:AC164)/2</f>
        <v>6.5</v>
      </c>
      <c r="AC165" s="72"/>
      <c r="AD165" s="70">
        <f>(AD164+AE164+AF161)/3</f>
        <v>8.2222222222222232</v>
      </c>
      <c r="AE165" s="71"/>
      <c r="AF165" s="72"/>
      <c r="AG165" s="70">
        <f>SUM(AG164:AH164)/2</f>
        <v>6.6666666666666661</v>
      </c>
      <c r="AH165" s="72"/>
      <c r="AI165" s="70">
        <f>(AI164+AJ164+AK161)/3</f>
        <v>7.666666666666667</v>
      </c>
      <c r="AJ165" s="71"/>
      <c r="AK165" s="72"/>
    </row>
    <row r="166" spans="1:40" ht="28.5" x14ac:dyDescent="0.35">
      <c r="A166" s="2"/>
      <c r="B166" s="25"/>
      <c r="C166" s="70">
        <f>C165+E165</f>
        <v>14.722222222222221</v>
      </c>
      <c r="D166" s="71"/>
      <c r="E166" s="71"/>
      <c r="F166" s="71"/>
      <c r="G166" s="72"/>
      <c r="H166" s="70">
        <f>H165+J165</f>
        <v>15.5</v>
      </c>
      <c r="I166" s="71"/>
      <c r="J166" s="71"/>
      <c r="K166" s="71"/>
      <c r="L166" s="72"/>
      <c r="M166" s="70">
        <f>M165+O165</f>
        <v>16.388888888888893</v>
      </c>
      <c r="N166" s="71"/>
      <c r="O166" s="71"/>
      <c r="P166" s="71"/>
      <c r="Q166" s="72"/>
      <c r="R166" s="70">
        <f>R165+T165</f>
        <v>15.444444444444446</v>
      </c>
      <c r="S166" s="71"/>
      <c r="T166" s="71"/>
      <c r="U166" s="71"/>
      <c r="V166" s="72"/>
      <c r="W166" s="70">
        <f>W165+Y165</f>
        <v>16.055555555555557</v>
      </c>
      <c r="X166" s="71"/>
      <c r="Y166" s="71"/>
      <c r="Z166" s="71"/>
      <c r="AA166" s="72"/>
      <c r="AB166" s="70">
        <f>AB165+AD165</f>
        <v>14.722222222222223</v>
      </c>
      <c r="AC166" s="71"/>
      <c r="AD166" s="71"/>
      <c r="AE166" s="71"/>
      <c r="AF166" s="72"/>
      <c r="AG166" s="70">
        <f>AG165+AI165</f>
        <v>14.333333333333332</v>
      </c>
      <c r="AH166" s="71"/>
      <c r="AI166" s="71"/>
      <c r="AJ166" s="71"/>
      <c r="AK166" s="72"/>
    </row>
    <row r="167" spans="1:40" ht="28.5" x14ac:dyDescent="0.65">
      <c r="A167" s="2"/>
      <c r="B167" s="13"/>
      <c r="C167" s="13"/>
      <c r="D167" s="13"/>
      <c r="E167" s="39" t="s">
        <v>70</v>
      </c>
      <c r="F167" s="13"/>
      <c r="G167" s="13"/>
      <c r="H167" s="13"/>
      <c r="I167" s="13"/>
      <c r="J167" s="39" t="s">
        <v>70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28"/>
    </row>
    <row r="168" spans="1:40" ht="28.5" x14ac:dyDescent="0.65">
      <c r="A168" s="13"/>
      <c r="AG168" s="13"/>
    </row>
    <row r="169" spans="1:40" ht="28.5" x14ac:dyDescent="0.65">
      <c r="A169" s="13"/>
      <c r="B169" s="46" t="s">
        <v>12</v>
      </c>
      <c r="C169" s="46"/>
      <c r="D169" s="46"/>
      <c r="E169" s="46"/>
      <c r="F169" s="47">
        <f>AN169-MIN(C166:AK166)-MAX(C166:AK166)</f>
        <v>76.444444444444457</v>
      </c>
      <c r="G169" s="47"/>
      <c r="H169" s="15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N169" s="45">
        <f>SUM(C165:AK165)</f>
        <v>107.16666666666669</v>
      </c>
    </row>
    <row r="170" spans="1:40" ht="28.5" x14ac:dyDescent="0.6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</row>
    <row r="171" spans="1:40" ht="28.5" x14ac:dyDescent="0.65">
      <c r="A171" s="13"/>
      <c r="B171" s="46" t="s">
        <v>14</v>
      </c>
      <c r="C171" s="46"/>
      <c r="D171" s="46"/>
      <c r="E171" s="46"/>
      <c r="F171" s="13"/>
      <c r="G171" s="48" t="str" cm="1">
        <f t="array" ref="G171">_xlfn.IFS(F169&lt;40,"Диплом",F169&lt;60,"Бронзовая медаль",F169&lt;80,"Серебряная медаль",F169&lt;100,"Золотая медаль")</f>
        <v>Серебряная медаль</v>
      </c>
      <c r="H171" s="48"/>
      <c r="I171" s="48"/>
      <c r="J171" s="48"/>
      <c r="K171" s="48"/>
      <c r="L171" s="48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</row>
    <row r="172" spans="1:40" ht="28.5" x14ac:dyDescent="0.65">
      <c r="A172" s="13"/>
      <c r="B172" s="14"/>
      <c r="C172" s="14"/>
      <c r="D172" s="14"/>
      <c r="E172" s="14"/>
      <c r="F172" s="13"/>
      <c r="G172" s="36"/>
      <c r="H172" s="36"/>
      <c r="I172" s="36"/>
      <c r="J172" s="36"/>
      <c r="K172" s="36"/>
      <c r="L172" s="36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</row>
    <row r="173" spans="1:40" ht="28.5" x14ac:dyDescent="0.6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</row>
    <row r="175" spans="1:40" ht="26" x14ac:dyDescent="0.6">
      <c r="B175" s="3"/>
      <c r="C175" s="41" t="s">
        <v>22</v>
      </c>
      <c r="E175" s="41"/>
      <c r="F175" s="41"/>
      <c r="G175" s="41"/>
      <c r="H175" s="42"/>
      <c r="I175" s="41" t="s">
        <v>23</v>
      </c>
      <c r="K175" s="41"/>
      <c r="L175" s="41"/>
      <c r="M175" s="42"/>
      <c r="N175" s="41" t="s">
        <v>7</v>
      </c>
      <c r="P175" s="42"/>
      <c r="Q175" s="41"/>
      <c r="R175" s="42"/>
      <c r="S175" s="41" t="s">
        <v>24</v>
      </c>
      <c r="T175" s="42"/>
      <c r="U175" s="42"/>
      <c r="V175" s="41"/>
      <c r="X175" s="42"/>
      <c r="Y175" s="41" t="s">
        <v>25</v>
      </c>
      <c r="Z175" s="42"/>
      <c r="AA175" s="42"/>
      <c r="AC175" s="42"/>
      <c r="AD175" s="41" t="s">
        <v>125</v>
      </c>
      <c r="AE175" s="42"/>
      <c r="AF175" s="42"/>
      <c r="AH175" s="42"/>
      <c r="AI175" s="41" t="s">
        <v>69</v>
      </c>
      <c r="AJ175" s="42"/>
      <c r="AK175" s="42"/>
    </row>
    <row r="176" spans="1:40" ht="26" x14ac:dyDescent="0.35">
      <c r="B176" s="17" t="s">
        <v>15</v>
      </c>
      <c r="C176" s="17"/>
      <c r="D176" s="17"/>
      <c r="E176" s="17"/>
      <c r="F176" s="17"/>
      <c r="G176" s="18"/>
      <c r="H176" s="17" t="s">
        <v>15</v>
      </c>
      <c r="I176" s="17"/>
      <c r="J176" s="17"/>
      <c r="K176" s="17"/>
      <c r="L176" s="17"/>
      <c r="M176" s="17" t="s">
        <v>15</v>
      </c>
      <c r="N176" s="17"/>
      <c r="O176" s="17"/>
      <c r="Q176" s="17"/>
      <c r="R176" s="17" t="s">
        <v>15</v>
      </c>
      <c r="S176" s="17"/>
      <c r="T176" s="17"/>
      <c r="V176" s="17"/>
      <c r="X176" s="17" t="s">
        <v>15</v>
      </c>
      <c r="Y176" s="17"/>
      <c r="Z176" s="17"/>
      <c r="AA176" s="17"/>
      <c r="AC176" s="17" t="s">
        <v>15</v>
      </c>
      <c r="AD176" s="17"/>
      <c r="AH176" s="17" t="s">
        <v>15</v>
      </c>
      <c r="AI176" s="17"/>
    </row>
    <row r="177" spans="2:34" ht="46" x14ac:dyDescent="0.35">
      <c r="H177" s="62" t="s">
        <v>26</v>
      </c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</row>
    <row r="178" spans="2:34" ht="46" x14ac:dyDescent="1">
      <c r="C178" s="3"/>
      <c r="D178" s="3"/>
      <c r="E178" s="3"/>
      <c r="F178" s="3"/>
      <c r="G178" s="3"/>
      <c r="H178" s="21"/>
      <c r="I178" s="21"/>
      <c r="J178" s="21"/>
      <c r="L178" s="24"/>
      <c r="M178" s="24"/>
      <c r="N178" s="24"/>
      <c r="O178" s="24"/>
      <c r="Q178" s="24" t="s">
        <v>21</v>
      </c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 spans="2:34" ht="46" x14ac:dyDescent="1">
      <c r="C179" s="3"/>
      <c r="D179" s="3"/>
      <c r="E179" s="3"/>
      <c r="F179" s="3"/>
      <c r="G179" s="3"/>
      <c r="H179" s="23"/>
      <c r="I179" s="23"/>
      <c r="J179" s="23"/>
      <c r="K179" s="23"/>
      <c r="L179" s="23"/>
      <c r="M179" s="24"/>
      <c r="N179" s="21"/>
      <c r="O179" s="21"/>
      <c r="P179" s="21"/>
      <c r="Q179" s="21"/>
      <c r="R179" s="21"/>
      <c r="S179" s="21"/>
      <c r="T179" s="22"/>
      <c r="U179" s="21"/>
      <c r="V179" s="21"/>
      <c r="W179" s="21"/>
      <c r="X179" s="21"/>
      <c r="Y179" s="21"/>
      <c r="AC179" s="3"/>
    </row>
    <row r="180" spans="2:34" ht="46" x14ac:dyDescent="1">
      <c r="C180" s="5"/>
      <c r="D180" s="5"/>
      <c r="E180" s="5"/>
      <c r="H180" s="21"/>
      <c r="I180" s="21"/>
      <c r="J180" s="63" t="s">
        <v>131</v>
      </c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</row>
    <row r="181" spans="2:34" ht="33.5" x14ac:dyDescent="0.75">
      <c r="B181" s="13"/>
      <c r="C181" s="30"/>
      <c r="D181" s="30"/>
      <c r="E181" s="30"/>
      <c r="F181" s="30"/>
      <c r="G181" s="30"/>
      <c r="H181" s="30"/>
      <c r="I181" s="30"/>
      <c r="J181" s="30"/>
      <c r="K181" s="30"/>
      <c r="L181" s="31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13"/>
    </row>
    <row r="182" spans="2:34" ht="33.5" x14ac:dyDescent="0.75">
      <c r="B182" s="13"/>
      <c r="C182" s="30"/>
      <c r="D182" s="30"/>
      <c r="E182" s="30"/>
      <c r="F182" s="30"/>
      <c r="G182" s="58" t="s">
        <v>641</v>
      </c>
      <c r="H182" s="58"/>
      <c r="I182" s="58"/>
      <c r="J182" s="58"/>
      <c r="K182" s="58"/>
      <c r="L182" s="58"/>
      <c r="M182" s="58"/>
      <c r="N182" s="30"/>
      <c r="O182" s="30"/>
      <c r="P182" s="30"/>
      <c r="Q182" s="30"/>
      <c r="R182" s="30"/>
      <c r="S182" s="30"/>
      <c r="T182" s="30"/>
      <c r="U182" s="32"/>
      <c r="V182" s="32"/>
      <c r="W182" s="30"/>
      <c r="X182" s="30"/>
      <c r="Y182" s="30"/>
      <c r="Z182" s="30"/>
      <c r="AA182" s="30"/>
      <c r="AB182" s="30"/>
      <c r="AC182" s="30"/>
      <c r="AD182" s="32"/>
      <c r="AE182" s="30"/>
      <c r="AF182" s="30"/>
      <c r="AG182" s="13"/>
    </row>
    <row r="183" spans="2:34" ht="33.5" x14ac:dyDescent="0.75">
      <c r="B183" s="13"/>
      <c r="C183" s="30"/>
      <c r="D183" s="30"/>
      <c r="E183" s="30"/>
      <c r="F183" s="30"/>
      <c r="G183" s="58"/>
      <c r="H183" s="58"/>
      <c r="I183" s="58"/>
      <c r="J183" s="58"/>
      <c r="K183" s="58"/>
      <c r="L183" s="58"/>
      <c r="M183" s="58"/>
      <c r="N183" s="59" t="s">
        <v>9</v>
      </c>
      <c r="O183" s="59"/>
      <c r="P183" s="59"/>
      <c r="Q183" s="59"/>
      <c r="R183" s="59"/>
      <c r="S183" s="59"/>
      <c r="T183" s="60" t="s">
        <v>642</v>
      </c>
      <c r="U183" s="60"/>
      <c r="V183" s="60"/>
      <c r="W183" s="60"/>
      <c r="X183" s="60"/>
      <c r="Y183" s="60"/>
      <c r="AA183" s="35"/>
      <c r="AB183" s="35" t="s">
        <v>10</v>
      </c>
      <c r="AD183" s="32"/>
      <c r="AE183" s="30"/>
      <c r="AF183" s="33" t="s">
        <v>618</v>
      </c>
      <c r="AG183" s="13"/>
    </row>
    <row r="184" spans="2:34" ht="33.5" x14ac:dyDescent="0.65">
      <c r="B184" s="13"/>
      <c r="C184" s="55" t="s">
        <v>8</v>
      </c>
      <c r="D184" s="55"/>
      <c r="E184" s="55"/>
      <c r="F184" s="55"/>
      <c r="G184" s="58"/>
      <c r="H184" s="58"/>
      <c r="I184" s="58"/>
      <c r="J184" s="58"/>
      <c r="K184" s="58"/>
      <c r="L184" s="58"/>
      <c r="M184" s="58"/>
      <c r="N184" s="59"/>
      <c r="O184" s="59"/>
      <c r="P184" s="59"/>
      <c r="Q184" s="59"/>
      <c r="R184" s="59"/>
      <c r="S184" s="59"/>
      <c r="T184" s="60"/>
      <c r="U184" s="60"/>
      <c r="V184" s="60"/>
      <c r="W184" s="60"/>
      <c r="X184" s="60"/>
      <c r="Y184" s="60"/>
      <c r="AA184" s="32"/>
      <c r="AB184" s="68" t="s">
        <v>615</v>
      </c>
      <c r="AC184" s="68"/>
      <c r="AD184" s="68"/>
      <c r="AE184" s="68"/>
      <c r="AF184" s="68"/>
      <c r="AG184" s="68"/>
      <c r="AH184" s="32"/>
    </row>
    <row r="185" spans="2:34" ht="33.5" x14ac:dyDescent="0.75">
      <c r="B185" s="13"/>
      <c r="C185" s="30"/>
      <c r="D185" s="30"/>
      <c r="E185" s="30"/>
      <c r="F185" s="30"/>
      <c r="G185" s="58"/>
      <c r="H185" s="58"/>
      <c r="I185" s="58"/>
      <c r="J185" s="58"/>
      <c r="K185" s="58"/>
      <c r="L185" s="58"/>
      <c r="M185" s="58"/>
      <c r="N185" s="30"/>
      <c r="O185" s="35"/>
      <c r="P185" s="30"/>
      <c r="Q185" s="30"/>
      <c r="R185" s="35"/>
      <c r="S185" s="4"/>
      <c r="T185" s="4"/>
      <c r="U185" s="4"/>
      <c r="V185" s="4"/>
      <c r="W185" s="4"/>
      <c r="X185" s="4"/>
      <c r="Y185" s="32"/>
      <c r="Z185" s="32"/>
      <c r="AA185" s="32"/>
      <c r="AB185" s="68"/>
      <c r="AC185" s="68"/>
      <c r="AD185" s="68"/>
      <c r="AE185" s="68"/>
      <c r="AF185" s="68"/>
      <c r="AG185" s="68"/>
      <c r="AH185" s="32"/>
    </row>
    <row r="186" spans="2:34" ht="33.5" x14ac:dyDescent="0.75">
      <c r="B186" s="13"/>
      <c r="C186" s="30"/>
      <c r="D186" s="30"/>
      <c r="E186" s="35"/>
      <c r="F186" s="35"/>
      <c r="G186" s="58"/>
      <c r="H186" s="58"/>
      <c r="I186" s="58"/>
      <c r="J186" s="58"/>
      <c r="K186" s="58"/>
      <c r="L186" s="58"/>
      <c r="M186" s="58"/>
      <c r="N186" s="30"/>
      <c r="O186" s="8"/>
      <c r="P186" s="12"/>
      <c r="Q186" s="30"/>
      <c r="R186" s="30"/>
      <c r="S186" s="30"/>
      <c r="T186" s="30"/>
      <c r="U186" s="30"/>
      <c r="V186" s="30"/>
      <c r="W186" s="30"/>
      <c r="X186" s="30"/>
      <c r="Y186" s="30"/>
      <c r="Z186" s="34"/>
      <c r="AA186" s="34"/>
      <c r="AB186" s="85"/>
      <c r="AC186" s="85"/>
      <c r="AD186" s="85"/>
      <c r="AE186" s="85"/>
      <c r="AF186" s="85"/>
      <c r="AG186" s="85"/>
      <c r="AH186" s="32"/>
    </row>
    <row r="187" spans="2:34" ht="33.5" x14ac:dyDescent="0.75">
      <c r="B187" s="13"/>
      <c r="C187" s="30"/>
      <c r="D187" s="30"/>
      <c r="E187" s="55" t="s">
        <v>16</v>
      </c>
      <c r="F187" s="55"/>
      <c r="G187" s="56" t="s">
        <v>428</v>
      </c>
      <c r="H187" s="56"/>
      <c r="I187" s="56"/>
      <c r="J187" s="56"/>
      <c r="K187" s="56"/>
      <c r="L187" s="56"/>
      <c r="M187" s="56"/>
      <c r="N187" s="30"/>
      <c r="O187" s="11"/>
      <c r="P187" s="9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13"/>
    </row>
    <row r="188" spans="2:34" ht="33.5" x14ac:dyDescent="0.75">
      <c r="B188" s="13"/>
      <c r="C188" s="30"/>
      <c r="D188" s="30"/>
      <c r="E188" s="30"/>
      <c r="F188" s="30"/>
      <c r="G188" s="56"/>
      <c r="H188" s="56"/>
      <c r="I188" s="56"/>
      <c r="J188" s="56"/>
      <c r="K188" s="56"/>
      <c r="L188" s="56"/>
      <c r="M188" s="56"/>
      <c r="N188" s="30"/>
      <c r="O188" s="11"/>
      <c r="P188" s="9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13"/>
    </row>
    <row r="189" spans="2:34" ht="31" x14ac:dyDescent="0.7">
      <c r="B189" s="13"/>
      <c r="C189" s="8"/>
      <c r="D189" s="12" t="s">
        <v>11</v>
      </c>
      <c r="E189" s="8"/>
      <c r="F189" s="8"/>
      <c r="G189" s="8"/>
      <c r="H189" s="8"/>
      <c r="I189" s="8"/>
      <c r="J189" s="8"/>
      <c r="K189" s="8"/>
      <c r="L189" s="9"/>
      <c r="M189" s="9"/>
      <c r="N189" s="10"/>
      <c r="O189" s="11"/>
      <c r="P189" s="9"/>
      <c r="Q189" s="8"/>
      <c r="R189" s="8"/>
      <c r="S189" s="8"/>
      <c r="T189" s="8"/>
      <c r="U189" s="8"/>
      <c r="V189" s="8"/>
      <c r="W189" s="8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</row>
    <row r="190" spans="2:34" ht="31" x14ac:dyDescent="0.7">
      <c r="B190" s="8"/>
      <c r="C190" s="11" t="s">
        <v>0</v>
      </c>
      <c r="D190" s="9" t="s">
        <v>643</v>
      </c>
      <c r="E190" s="12"/>
      <c r="F190" s="12"/>
      <c r="G190" s="12"/>
      <c r="H190" s="12"/>
      <c r="I190" s="12"/>
      <c r="J190" s="9"/>
      <c r="K190" s="9"/>
      <c r="L190" s="8"/>
      <c r="M190" s="8"/>
      <c r="N190" s="8"/>
      <c r="O190" s="8"/>
      <c r="P190" s="8"/>
      <c r="Q190" s="8"/>
      <c r="R190" s="8"/>
      <c r="U190" s="8"/>
      <c r="V190" s="8"/>
      <c r="W190" s="8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</row>
    <row r="191" spans="2:34" ht="31" x14ac:dyDescent="0.7">
      <c r="B191" s="11"/>
      <c r="C191" s="11" t="s">
        <v>1</v>
      </c>
      <c r="D191" s="9" t="s">
        <v>644</v>
      </c>
      <c r="E191" s="9"/>
      <c r="F191" s="9"/>
      <c r="G191" s="9"/>
      <c r="H191" s="9"/>
      <c r="I191" s="9"/>
      <c r="J191" s="8"/>
      <c r="K191" s="8"/>
      <c r="L191" s="8"/>
      <c r="M191" s="8"/>
      <c r="N191" s="8"/>
      <c r="O191" s="8"/>
      <c r="P191" s="8"/>
      <c r="Q191" s="8"/>
      <c r="R191" s="8"/>
      <c r="U191" s="8"/>
      <c r="V191" s="8"/>
      <c r="W191" s="8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</row>
    <row r="192" spans="2:34" ht="31" x14ac:dyDescent="0.7">
      <c r="B192" s="11"/>
      <c r="C192" s="11" t="s">
        <v>2</v>
      </c>
      <c r="D192" s="9" t="s">
        <v>645</v>
      </c>
      <c r="E192" s="9"/>
      <c r="F192" s="9"/>
      <c r="G192" s="9"/>
      <c r="H192" s="9"/>
      <c r="I192" s="9"/>
      <c r="J192" s="9"/>
      <c r="K192" s="10"/>
      <c r="L192" s="8"/>
      <c r="M192" s="8"/>
      <c r="N192" s="8"/>
      <c r="O192" s="8"/>
      <c r="P192" s="8"/>
      <c r="Q192" s="8"/>
      <c r="R192" s="8"/>
      <c r="U192" s="8"/>
      <c r="V192" s="8"/>
      <c r="W192" s="8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</row>
    <row r="193" spans="1:40" ht="28.5" x14ac:dyDescent="0.65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</row>
    <row r="194" spans="1:40" ht="26.25" customHeight="1" x14ac:dyDescent="0.35">
      <c r="A194" s="2"/>
      <c r="B194" s="65"/>
      <c r="C194" s="82" t="s">
        <v>22</v>
      </c>
      <c r="D194" s="83"/>
      <c r="E194" s="83"/>
      <c r="F194" s="83"/>
      <c r="G194" s="84"/>
      <c r="H194" s="82" t="s">
        <v>23</v>
      </c>
      <c r="I194" s="83"/>
      <c r="J194" s="83"/>
      <c r="K194" s="83"/>
      <c r="L194" s="84"/>
      <c r="M194" s="82" t="s">
        <v>7</v>
      </c>
      <c r="N194" s="83"/>
      <c r="O194" s="83"/>
      <c r="P194" s="83"/>
      <c r="Q194" s="84"/>
      <c r="R194" s="86" t="s">
        <v>24</v>
      </c>
      <c r="S194" s="87"/>
      <c r="T194" s="87"/>
      <c r="U194" s="87"/>
      <c r="V194" s="88"/>
      <c r="W194" s="82" t="s">
        <v>25</v>
      </c>
      <c r="X194" s="83"/>
      <c r="Y194" s="83"/>
      <c r="Z194" s="83"/>
      <c r="AA194" s="84"/>
      <c r="AB194" s="82" t="s">
        <v>68</v>
      </c>
      <c r="AC194" s="83"/>
      <c r="AD194" s="83"/>
      <c r="AE194" s="83"/>
      <c r="AF194" s="84"/>
      <c r="AG194" s="82" t="s">
        <v>69</v>
      </c>
      <c r="AH194" s="83"/>
      <c r="AI194" s="83"/>
      <c r="AJ194" s="83"/>
      <c r="AK194" s="84"/>
    </row>
    <row r="195" spans="1:40" ht="28.5" x14ac:dyDescent="0.35">
      <c r="A195" s="2"/>
      <c r="B195" s="67"/>
      <c r="C195" s="25" t="s">
        <v>0</v>
      </c>
      <c r="D195" s="25" t="s">
        <v>2</v>
      </c>
      <c r="E195" s="25" t="s">
        <v>3</v>
      </c>
      <c r="F195" s="25" t="s">
        <v>4</v>
      </c>
      <c r="G195" s="25" t="s">
        <v>5</v>
      </c>
      <c r="H195" s="25" t="s">
        <v>0</v>
      </c>
      <c r="I195" s="25" t="s">
        <v>2</v>
      </c>
      <c r="J195" s="25" t="s">
        <v>3</v>
      </c>
      <c r="K195" s="25" t="s">
        <v>4</v>
      </c>
      <c r="L195" s="25" t="s">
        <v>5</v>
      </c>
      <c r="M195" s="25" t="s">
        <v>0</v>
      </c>
      <c r="N195" s="25" t="s">
        <v>2</v>
      </c>
      <c r="O195" s="25" t="s">
        <v>3</v>
      </c>
      <c r="P195" s="25" t="s">
        <v>4</v>
      </c>
      <c r="Q195" s="25" t="s">
        <v>5</v>
      </c>
      <c r="R195" s="25" t="s">
        <v>0</v>
      </c>
      <c r="S195" s="25" t="s">
        <v>2</v>
      </c>
      <c r="T195" s="25" t="s">
        <v>3</v>
      </c>
      <c r="U195" s="25" t="s">
        <v>4</v>
      </c>
      <c r="V195" s="25" t="s">
        <v>5</v>
      </c>
      <c r="W195" s="25" t="s">
        <v>0</v>
      </c>
      <c r="X195" s="25" t="s">
        <v>2</v>
      </c>
      <c r="Y195" s="25" t="s">
        <v>3</v>
      </c>
      <c r="Z195" s="25" t="s">
        <v>4</v>
      </c>
      <c r="AA195" s="25" t="s">
        <v>5</v>
      </c>
      <c r="AB195" s="25" t="s">
        <v>0</v>
      </c>
      <c r="AC195" s="25" t="s">
        <v>2</v>
      </c>
      <c r="AD195" s="25" t="s">
        <v>3</v>
      </c>
      <c r="AE195" s="25" t="s">
        <v>4</v>
      </c>
      <c r="AF195" s="25" t="s">
        <v>5</v>
      </c>
      <c r="AG195" s="25" t="s">
        <v>0</v>
      </c>
      <c r="AH195" s="25" t="s">
        <v>2</v>
      </c>
      <c r="AI195" s="25" t="s">
        <v>3</v>
      </c>
      <c r="AJ195" s="25" t="s">
        <v>4</v>
      </c>
      <c r="AK195" s="25" t="s">
        <v>5</v>
      </c>
    </row>
    <row r="196" spans="1:40" ht="28.5" x14ac:dyDescent="0.35">
      <c r="A196" s="2"/>
      <c r="B196" s="26" t="s">
        <v>0</v>
      </c>
      <c r="C196" s="25">
        <v>9</v>
      </c>
      <c r="D196" s="25">
        <v>10</v>
      </c>
      <c r="E196" s="25">
        <v>9</v>
      </c>
      <c r="F196" s="25">
        <v>10</v>
      </c>
      <c r="G196" s="65">
        <v>10</v>
      </c>
      <c r="H196" s="25"/>
      <c r="I196" s="25"/>
      <c r="J196" s="25"/>
      <c r="K196" s="25"/>
      <c r="L196" s="65"/>
      <c r="M196" s="25">
        <v>10</v>
      </c>
      <c r="N196" s="25">
        <v>10</v>
      </c>
      <c r="O196" s="25">
        <v>10</v>
      </c>
      <c r="P196" s="25">
        <v>10</v>
      </c>
      <c r="Q196" s="65">
        <v>10</v>
      </c>
      <c r="R196" s="25">
        <v>10</v>
      </c>
      <c r="S196" s="25">
        <v>10</v>
      </c>
      <c r="T196" s="25">
        <v>10</v>
      </c>
      <c r="U196" s="25">
        <v>10</v>
      </c>
      <c r="V196" s="65">
        <v>10</v>
      </c>
      <c r="W196" s="25">
        <v>9</v>
      </c>
      <c r="X196" s="25">
        <v>9</v>
      </c>
      <c r="Y196" s="25">
        <v>9</v>
      </c>
      <c r="Z196" s="25">
        <v>9</v>
      </c>
      <c r="AA196" s="65">
        <v>10</v>
      </c>
      <c r="AB196" s="25">
        <v>9</v>
      </c>
      <c r="AC196" s="25">
        <v>9</v>
      </c>
      <c r="AD196" s="25">
        <v>10</v>
      </c>
      <c r="AE196" s="25">
        <v>10</v>
      </c>
      <c r="AF196" s="65">
        <v>10</v>
      </c>
      <c r="AG196" s="25"/>
      <c r="AH196" s="25"/>
      <c r="AI196" s="25"/>
      <c r="AJ196" s="25"/>
      <c r="AK196" s="65"/>
    </row>
    <row r="197" spans="1:40" ht="28.5" x14ac:dyDescent="0.35">
      <c r="A197" s="2"/>
      <c r="B197" s="26" t="s">
        <v>1</v>
      </c>
      <c r="C197" s="25">
        <v>10</v>
      </c>
      <c r="D197" s="25">
        <v>10</v>
      </c>
      <c r="E197" s="25">
        <v>10</v>
      </c>
      <c r="F197" s="25">
        <v>10</v>
      </c>
      <c r="G197" s="66"/>
      <c r="H197" s="25"/>
      <c r="I197" s="25"/>
      <c r="J197" s="25"/>
      <c r="K197" s="25"/>
      <c r="L197" s="66"/>
      <c r="M197" s="25">
        <v>10</v>
      </c>
      <c r="N197" s="25">
        <v>10</v>
      </c>
      <c r="O197" s="25">
        <v>10</v>
      </c>
      <c r="P197" s="25">
        <v>10</v>
      </c>
      <c r="Q197" s="66"/>
      <c r="R197" s="25">
        <v>10</v>
      </c>
      <c r="S197" s="25">
        <v>10</v>
      </c>
      <c r="T197" s="25">
        <v>10</v>
      </c>
      <c r="U197" s="25">
        <v>10</v>
      </c>
      <c r="V197" s="66"/>
      <c r="W197" s="25">
        <v>9</v>
      </c>
      <c r="X197" s="25">
        <v>9</v>
      </c>
      <c r="Y197" s="25">
        <v>9</v>
      </c>
      <c r="Z197" s="25">
        <v>9</v>
      </c>
      <c r="AA197" s="66"/>
      <c r="AB197" s="25">
        <v>8</v>
      </c>
      <c r="AC197" s="25">
        <v>8</v>
      </c>
      <c r="AD197" s="25">
        <v>10</v>
      </c>
      <c r="AE197" s="25">
        <v>10</v>
      </c>
      <c r="AF197" s="66"/>
      <c r="AG197" s="25"/>
      <c r="AH197" s="25"/>
      <c r="AI197" s="25"/>
      <c r="AJ197" s="25"/>
      <c r="AK197" s="66"/>
    </row>
    <row r="198" spans="1:40" ht="28.5" x14ac:dyDescent="0.35">
      <c r="A198" s="2"/>
      <c r="B198" s="26" t="s">
        <v>2</v>
      </c>
      <c r="C198" s="25">
        <v>10</v>
      </c>
      <c r="D198" s="25">
        <v>10</v>
      </c>
      <c r="E198" s="25">
        <v>10</v>
      </c>
      <c r="F198" s="25">
        <v>10</v>
      </c>
      <c r="G198" s="66"/>
      <c r="H198" s="25"/>
      <c r="I198" s="25"/>
      <c r="J198" s="25"/>
      <c r="K198" s="25"/>
      <c r="L198" s="66"/>
      <c r="M198" s="25">
        <v>10</v>
      </c>
      <c r="N198" s="25">
        <v>10</v>
      </c>
      <c r="O198" s="25">
        <v>10</v>
      </c>
      <c r="P198" s="25">
        <v>10</v>
      </c>
      <c r="Q198" s="66"/>
      <c r="R198" s="25">
        <v>10</v>
      </c>
      <c r="S198" s="25">
        <v>10</v>
      </c>
      <c r="T198" s="25">
        <v>10</v>
      </c>
      <c r="U198" s="25">
        <v>10</v>
      </c>
      <c r="V198" s="66"/>
      <c r="W198" s="25">
        <v>9</v>
      </c>
      <c r="X198" s="25">
        <v>9</v>
      </c>
      <c r="Y198" s="25">
        <v>10</v>
      </c>
      <c r="Z198" s="25">
        <v>10</v>
      </c>
      <c r="AA198" s="66"/>
      <c r="AB198" s="25">
        <v>8</v>
      </c>
      <c r="AC198" s="25">
        <v>8</v>
      </c>
      <c r="AD198" s="25">
        <v>10</v>
      </c>
      <c r="AE198" s="25">
        <v>10</v>
      </c>
      <c r="AF198" s="66"/>
      <c r="AG198" s="25"/>
      <c r="AH198" s="25"/>
      <c r="AI198" s="25"/>
      <c r="AJ198" s="25"/>
      <c r="AK198" s="66"/>
    </row>
    <row r="199" spans="1:40" ht="28.5" x14ac:dyDescent="0.35">
      <c r="A199" s="2"/>
      <c r="B199" s="25"/>
      <c r="C199" s="43">
        <f>SUM(C196:C198)/3</f>
        <v>9.6666666666666661</v>
      </c>
      <c r="D199" s="43">
        <f>SUM(D196:D198)/3</f>
        <v>10</v>
      </c>
      <c r="E199" s="43">
        <f>SUM(E196:E198)/3</f>
        <v>9.6666666666666661</v>
      </c>
      <c r="F199" s="43">
        <f>SUM(F196:F198)/3</f>
        <v>10</v>
      </c>
      <c r="G199" s="67"/>
      <c r="H199" s="43">
        <f>SUM(H196:H198)/3</f>
        <v>0</v>
      </c>
      <c r="I199" s="43">
        <f>SUM(I196:I198)/3</f>
        <v>0</v>
      </c>
      <c r="J199" s="43">
        <f>SUM(J196:J198)/3</f>
        <v>0</v>
      </c>
      <c r="K199" s="43">
        <f>SUM(K196:K198)/3</f>
        <v>0</v>
      </c>
      <c r="L199" s="67"/>
      <c r="M199" s="43">
        <f>SUM(M196:M198)/3</f>
        <v>10</v>
      </c>
      <c r="N199" s="43">
        <f>SUM(N196:N198)/3</f>
        <v>10</v>
      </c>
      <c r="O199" s="43">
        <f>SUM(O196:O198)/3</f>
        <v>10</v>
      </c>
      <c r="P199" s="43">
        <f>SUM(P196:P198)/3</f>
        <v>10</v>
      </c>
      <c r="Q199" s="67"/>
      <c r="R199" s="43">
        <f>SUM(R196:R198)/3</f>
        <v>10</v>
      </c>
      <c r="S199" s="43">
        <f>SUM(S196:S198)/3</f>
        <v>10</v>
      </c>
      <c r="T199" s="43">
        <f>SUM(T196:T198)/3</f>
        <v>10</v>
      </c>
      <c r="U199" s="43">
        <f>SUM(U196:U198)/3</f>
        <v>10</v>
      </c>
      <c r="V199" s="67"/>
      <c r="W199" s="43">
        <f>SUM(W196:W198)/3</f>
        <v>9</v>
      </c>
      <c r="X199" s="43">
        <f>SUM(X196:X198)/3</f>
        <v>9</v>
      </c>
      <c r="Y199" s="43">
        <f>SUM(Y196:Y198)/3</f>
        <v>9.3333333333333339</v>
      </c>
      <c r="Z199" s="43">
        <f>SUM(Z196:Z198)/3</f>
        <v>9.3333333333333339</v>
      </c>
      <c r="AA199" s="67"/>
      <c r="AB199" s="43">
        <f>SUM(AB196:AB198)/3</f>
        <v>8.3333333333333339</v>
      </c>
      <c r="AC199" s="43">
        <f>SUM(AC196:AC198)/3</f>
        <v>8.3333333333333339</v>
      </c>
      <c r="AD199" s="43">
        <f>SUM(AD196:AD198)/3</f>
        <v>10</v>
      </c>
      <c r="AE199" s="43">
        <f>SUM(AE196:AE198)/3</f>
        <v>10</v>
      </c>
      <c r="AF199" s="67"/>
      <c r="AG199" s="43">
        <f>SUM(AG196:AG198)/3</f>
        <v>0</v>
      </c>
      <c r="AH199" s="43">
        <f>SUM(AH196:AH198)/3</f>
        <v>0</v>
      </c>
      <c r="AI199" s="43">
        <f>SUM(AI196:AI198)/3</f>
        <v>0</v>
      </c>
      <c r="AJ199" s="43">
        <f>SUM(AJ196:AJ198)/3</f>
        <v>0</v>
      </c>
      <c r="AK199" s="67"/>
    </row>
    <row r="200" spans="1:40" ht="28.5" x14ac:dyDescent="0.35">
      <c r="A200" s="2"/>
      <c r="B200" s="25"/>
      <c r="C200" s="70">
        <f>SUM(C199:D199)/2</f>
        <v>9.8333333333333321</v>
      </c>
      <c r="D200" s="72"/>
      <c r="E200" s="70">
        <f>(E199+F199+G196)/3</f>
        <v>9.8888888888888875</v>
      </c>
      <c r="F200" s="71"/>
      <c r="G200" s="72"/>
      <c r="H200" s="70">
        <v>9.5</v>
      </c>
      <c r="I200" s="72"/>
      <c r="J200" s="70">
        <v>10</v>
      </c>
      <c r="K200" s="71"/>
      <c r="L200" s="72"/>
      <c r="M200" s="70">
        <f>SUM(M199:N199)/2</f>
        <v>10</v>
      </c>
      <c r="N200" s="72"/>
      <c r="O200" s="70">
        <f>(O199+P199+Q196)/3</f>
        <v>10</v>
      </c>
      <c r="P200" s="71"/>
      <c r="Q200" s="72"/>
      <c r="R200" s="70">
        <f>SUM(R199:S199)/2</f>
        <v>10</v>
      </c>
      <c r="S200" s="72"/>
      <c r="T200" s="70">
        <f>(T199+U199+V196)/3</f>
        <v>10</v>
      </c>
      <c r="U200" s="71"/>
      <c r="V200" s="72"/>
      <c r="W200" s="70">
        <f>SUM(W199:X199)/2</f>
        <v>9</v>
      </c>
      <c r="X200" s="72"/>
      <c r="Y200" s="70">
        <f>(Y199+Z199+AA196)/3</f>
        <v>9.5555555555555554</v>
      </c>
      <c r="Z200" s="71"/>
      <c r="AA200" s="72"/>
      <c r="AB200" s="70">
        <f>SUM(AB199:AC199)/2</f>
        <v>8.3333333333333339</v>
      </c>
      <c r="AC200" s="72"/>
      <c r="AD200" s="70">
        <f>(AD199+AE199+AF196)/3</f>
        <v>10</v>
      </c>
      <c r="AE200" s="71"/>
      <c r="AF200" s="72"/>
      <c r="AG200" s="70">
        <f>SUM(AG199:AH199)/2</f>
        <v>0</v>
      </c>
      <c r="AH200" s="72"/>
      <c r="AI200" s="70">
        <f>(AI199+AJ199+AK196)/3</f>
        <v>0</v>
      </c>
      <c r="AJ200" s="71"/>
      <c r="AK200" s="72"/>
    </row>
    <row r="201" spans="1:40" ht="28.5" x14ac:dyDescent="0.35">
      <c r="A201" s="2"/>
      <c r="B201" s="25"/>
      <c r="C201" s="70">
        <f>C200+E200</f>
        <v>19.722222222222221</v>
      </c>
      <c r="D201" s="71"/>
      <c r="E201" s="71"/>
      <c r="F201" s="71"/>
      <c r="G201" s="72"/>
      <c r="H201" s="70">
        <f>H200+J200</f>
        <v>19.5</v>
      </c>
      <c r="I201" s="71"/>
      <c r="J201" s="71"/>
      <c r="K201" s="71"/>
      <c r="L201" s="72"/>
      <c r="M201" s="70">
        <f>M200+O200</f>
        <v>20</v>
      </c>
      <c r="N201" s="71"/>
      <c r="O201" s="71"/>
      <c r="P201" s="71"/>
      <c r="Q201" s="72"/>
      <c r="R201" s="70">
        <f>R200+T200</f>
        <v>20</v>
      </c>
      <c r="S201" s="71"/>
      <c r="T201" s="71"/>
      <c r="U201" s="71"/>
      <c r="V201" s="72"/>
      <c r="W201" s="70">
        <f>W200+Y200</f>
        <v>18.555555555555557</v>
      </c>
      <c r="X201" s="71"/>
      <c r="Y201" s="71"/>
      <c r="Z201" s="71"/>
      <c r="AA201" s="72"/>
      <c r="AB201" s="70">
        <f>AB200+AD200</f>
        <v>18.333333333333336</v>
      </c>
      <c r="AC201" s="71"/>
      <c r="AD201" s="71"/>
      <c r="AE201" s="71"/>
      <c r="AF201" s="72"/>
      <c r="AG201" s="70">
        <v>19</v>
      </c>
      <c r="AH201" s="71"/>
      <c r="AI201" s="71"/>
      <c r="AJ201" s="71"/>
      <c r="AK201" s="72"/>
    </row>
    <row r="202" spans="1:40" ht="28.5" x14ac:dyDescent="0.65">
      <c r="A202" s="2"/>
      <c r="B202" s="13"/>
      <c r="C202" s="13"/>
      <c r="D202" s="13"/>
      <c r="E202" s="39" t="s">
        <v>70</v>
      </c>
      <c r="F202" s="13"/>
      <c r="G202" s="13"/>
      <c r="H202" s="13"/>
      <c r="I202" s="13"/>
      <c r="J202" s="39" t="s">
        <v>70</v>
      </c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28"/>
    </row>
    <row r="203" spans="1:40" ht="28.5" x14ac:dyDescent="0.65">
      <c r="A203" s="13"/>
      <c r="AG203" s="13"/>
    </row>
    <row r="204" spans="1:40" ht="28.5" x14ac:dyDescent="0.65">
      <c r="A204" s="13"/>
      <c r="B204" s="46" t="s">
        <v>12</v>
      </c>
      <c r="C204" s="46"/>
      <c r="D204" s="46"/>
      <c r="E204" s="46"/>
      <c r="F204" s="47">
        <f>AN204-MIN(C201:AK201)-MAX(C201:AK201)</f>
        <v>77.777777777777771</v>
      </c>
      <c r="G204" s="47"/>
      <c r="H204" s="15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N204" s="45">
        <f>SUM(C200:AK200)</f>
        <v>116.11111111111111</v>
      </c>
    </row>
    <row r="205" spans="1:40" ht="28.5" x14ac:dyDescent="0.6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</row>
    <row r="206" spans="1:40" ht="28.5" x14ac:dyDescent="0.65">
      <c r="A206" s="13"/>
      <c r="B206" s="46" t="s">
        <v>14</v>
      </c>
      <c r="C206" s="46"/>
      <c r="D206" s="46"/>
      <c r="E206" s="46"/>
      <c r="F206" s="13"/>
      <c r="G206" s="48" t="str" cm="1">
        <f t="array" ref="G206">_xlfn.IFS(F204&lt;40,"Диплом",F204&lt;60,"Бронзовая медаль",F204&lt;80,"Серебряная медаль",F204&lt;100,"Золотая медаль")</f>
        <v>Серебряная медаль</v>
      </c>
      <c r="H206" s="48"/>
      <c r="I206" s="48"/>
      <c r="J206" s="48"/>
      <c r="K206" s="48"/>
      <c r="L206" s="48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</row>
    <row r="207" spans="1:40" ht="28.5" x14ac:dyDescent="0.65">
      <c r="A207" s="13"/>
      <c r="B207" s="14"/>
      <c r="C207" s="14"/>
      <c r="D207" s="14"/>
      <c r="E207" s="14"/>
      <c r="F207" s="13"/>
      <c r="G207" s="36"/>
      <c r="H207" s="36"/>
      <c r="I207" s="36"/>
      <c r="J207" s="36"/>
      <c r="K207" s="36"/>
      <c r="L207" s="36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</row>
    <row r="208" spans="1:40" ht="28.5" x14ac:dyDescent="0.6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</row>
    <row r="210" spans="2:37" ht="26" x14ac:dyDescent="0.6">
      <c r="B210" s="3"/>
      <c r="C210" s="41" t="s">
        <v>22</v>
      </c>
      <c r="E210" s="41"/>
      <c r="F210" s="41"/>
      <c r="G210" s="41"/>
      <c r="H210" s="42"/>
      <c r="I210" s="41" t="s">
        <v>23</v>
      </c>
      <c r="K210" s="41"/>
      <c r="L210" s="41"/>
      <c r="M210" s="42"/>
      <c r="N210" s="41" t="s">
        <v>7</v>
      </c>
      <c r="P210" s="42"/>
      <c r="Q210" s="41"/>
      <c r="R210" s="42"/>
      <c r="S210" s="41" t="s">
        <v>24</v>
      </c>
      <c r="T210" s="42"/>
      <c r="U210" s="42"/>
      <c r="V210" s="41"/>
      <c r="X210" s="42"/>
      <c r="Y210" s="41" t="s">
        <v>25</v>
      </c>
      <c r="Z210" s="42"/>
      <c r="AA210" s="42"/>
      <c r="AC210" s="42"/>
      <c r="AD210" s="41" t="s">
        <v>125</v>
      </c>
      <c r="AE210" s="42"/>
      <c r="AF210" s="42"/>
      <c r="AH210" s="42"/>
      <c r="AI210" s="41" t="s">
        <v>69</v>
      </c>
      <c r="AJ210" s="42"/>
      <c r="AK210" s="42"/>
    </row>
    <row r="211" spans="2:37" ht="26" x14ac:dyDescent="0.35">
      <c r="B211" s="17" t="s">
        <v>15</v>
      </c>
      <c r="C211" s="17"/>
      <c r="D211" s="17"/>
      <c r="E211" s="17"/>
      <c r="F211" s="17"/>
      <c r="G211" s="18"/>
      <c r="H211" s="17" t="s">
        <v>15</v>
      </c>
      <c r="I211" s="17"/>
      <c r="J211" s="17"/>
      <c r="K211" s="17"/>
      <c r="L211" s="17"/>
      <c r="M211" s="17" t="s">
        <v>15</v>
      </c>
      <c r="N211" s="17"/>
      <c r="O211" s="17"/>
      <c r="Q211" s="17"/>
      <c r="R211" s="17" t="s">
        <v>15</v>
      </c>
      <c r="S211" s="17"/>
      <c r="T211" s="17"/>
      <c r="V211" s="17"/>
      <c r="X211" s="17" t="s">
        <v>15</v>
      </c>
      <c r="Y211" s="17"/>
      <c r="Z211" s="17"/>
      <c r="AA211" s="17"/>
      <c r="AC211" s="17" t="s">
        <v>15</v>
      </c>
      <c r="AD211" s="17"/>
      <c r="AH211" s="17" t="s">
        <v>15</v>
      </c>
      <c r="AI211" s="17"/>
    </row>
    <row r="212" spans="2:37" ht="46" x14ac:dyDescent="0.35">
      <c r="H212" s="62" t="s">
        <v>26</v>
      </c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</row>
    <row r="213" spans="2:37" ht="46" x14ac:dyDescent="1">
      <c r="C213" s="3"/>
      <c r="D213" s="3"/>
      <c r="E213" s="3"/>
      <c r="F213" s="3"/>
      <c r="G213" s="3"/>
      <c r="H213" s="21"/>
      <c r="I213" s="21"/>
      <c r="J213" s="21"/>
      <c r="L213" s="24"/>
      <c r="M213" s="24"/>
      <c r="N213" s="24"/>
      <c r="O213" s="24"/>
      <c r="Q213" s="24" t="s">
        <v>21</v>
      </c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 spans="2:37" ht="46" x14ac:dyDescent="1">
      <c r="C214" s="3"/>
      <c r="D214" s="3"/>
      <c r="E214" s="3"/>
      <c r="F214" s="3"/>
      <c r="G214" s="3"/>
      <c r="H214" s="23"/>
      <c r="I214" s="23"/>
      <c r="J214" s="23"/>
      <c r="K214" s="23"/>
      <c r="L214" s="23"/>
      <c r="M214" s="24"/>
      <c r="N214" s="21"/>
      <c r="O214" s="21"/>
      <c r="P214" s="21"/>
      <c r="Q214" s="21"/>
      <c r="R214" s="21"/>
      <c r="S214" s="21"/>
      <c r="T214" s="22"/>
      <c r="U214" s="21"/>
      <c r="V214" s="21"/>
      <c r="W214" s="21"/>
      <c r="X214" s="21"/>
      <c r="Y214" s="21"/>
      <c r="AC214" s="3"/>
    </row>
    <row r="215" spans="2:37" ht="46" x14ac:dyDescent="1">
      <c r="C215" s="5"/>
      <c r="D215" s="5"/>
      <c r="E215" s="5"/>
      <c r="H215" s="21"/>
      <c r="I215" s="21"/>
      <c r="J215" s="63" t="s">
        <v>132</v>
      </c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</row>
    <row r="216" spans="2:37" ht="33.5" x14ac:dyDescent="0.75">
      <c r="B216" s="13"/>
      <c r="C216" s="30"/>
      <c r="D216" s="30"/>
      <c r="E216" s="30"/>
      <c r="F216" s="30"/>
      <c r="G216" s="30"/>
      <c r="H216" s="30"/>
      <c r="I216" s="30"/>
      <c r="J216" s="30"/>
      <c r="K216" s="30"/>
      <c r="L216" s="31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13"/>
    </row>
    <row r="217" spans="2:37" ht="33.5" x14ac:dyDescent="0.75">
      <c r="B217" s="13"/>
      <c r="C217" s="30"/>
      <c r="D217" s="30"/>
      <c r="E217" s="30"/>
      <c r="F217" s="30"/>
      <c r="G217" s="58" t="s">
        <v>646</v>
      </c>
      <c r="H217" s="58"/>
      <c r="I217" s="58"/>
      <c r="J217" s="58"/>
      <c r="K217" s="58"/>
      <c r="L217" s="58"/>
      <c r="M217" s="58"/>
      <c r="N217" s="30"/>
      <c r="O217" s="30"/>
      <c r="P217" s="30"/>
      <c r="Q217" s="30"/>
      <c r="R217" s="30"/>
      <c r="S217" s="30"/>
      <c r="T217" s="30"/>
      <c r="U217" s="32"/>
      <c r="V217" s="32"/>
      <c r="W217" s="30"/>
      <c r="X217" s="30"/>
      <c r="Y217" s="30"/>
      <c r="Z217" s="30"/>
      <c r="AA217" s="30"/>
      <c r="AB217" s="30"/>
      <c r="AC217" s="30"/>
      <c r="AD217" s="32"/>
      <c r="AE217" s="30"/>
      <c r="AF217" s="30"/>
      <c r="AG217" s="13"/>
    </row>
    <row r="218" spans="2:37" ht="33.5" x14ac:dyDescent="0.75">
      <c r="B218" s="13"/>
      <c r="C218" s="30"/>
      <c r="D218" s="30"/>
      <c r="E218" s="30"/>
      <c r="F218" s="30"/>
      <c r="G218" s="58"/>
      <c r="H218" s="58"/>
      <c r="I218" s="58"/>
      <c r="J218" s="58"/>
      <c r="K218" s="58"/>
      <c r="L218" s="58"/>
      <c r="M218" s="58"/>
      <c r="N218" s="59" t="s">
        <v>9</v>
      </c>
      <c r="O218" s="59"/>
      <c r="P218" s="59"/>
      <c r="Q218" s="59"/>
      <c r="R218" s="59"/>
      <c r="S218" s="59"/>
      <c r="T218" s="60" t="s">
        <v>647</v>
      </c>
      <c r="U218" s="60"/>
      <c r="V218" s="60"/>
      <c r="W218" s="60"/>
      <c r="X218" s="60"/>
      <c r="Y218" s="60"/>
      <c r="AA218" s="35"/>
      <c r="AB218" s="35" t="s">
        <v>10</v>
      </c>
      <c r="AD218" s="32"/>
      <c r="AE218" s="30"/>
      <c r="AF218" s="33" t="s">
        <v>618</v>
      </c>
      <c r="AG218" s="13"/>
    </row>
    <row r="219" spans="2:37" ht="33.5" x14ac:dyDescent="0.65">
      <c r="B219" s="13"/>
      <c r="C219" s="55" t="s">
        <v>8</v>
      </c>
      <c r="D219" s="55"/>
      <c r="E219" s="55"/>
      <c r="F219" s="55"/>
      <c r="G219" s="58"/>
      <c r="H219" s="58"/>
      <c r="I219" s="58"/>
      <c r="J219" s="58"/>
      <c r="K219" s="58"/>
      <c r="L219" s="58"/>
      <c r="M219" s="58"/>
      <c r="N219" s="59"/>
      <c r="O219" s="59"/>
      <c r="P219" s="59"/>
      <c r="Q219" s="59"/>
      <c r="R219" s="59"/>
      <c r="S219" s="59"/>
      <c r="T219" s="60"/>
      <c r="U219" s="60"/>
      <c r="V219" s="60"/>
      <c r="W219" s="60"/>
      <c r="X219" s="60"/>
      <c r="Y219" s="60"/>
      <c r="AA219" s="32"/>
      <c r="AB219" s="68" t="s">
        <v>615</v>
      </c>
      <c r="AC219" s="68"/>
      <c r="AD219" s="68"/>
      <c r="AE219" s="68"/>
      <c r="AF219" s="68"/>
      <c r="AG219" s="68"/>
      <c r="AH219" s="32"/>
    </row>
    <row r="220" spans="2:37" ht="33.5" x14ac:dyDescent="0.75">
      <c r="B220" s="13"/>
      <c r="C220" s="30"/>
      <c r="D220" s="30"/>
      <c r="E220" s="30"/>
      <c r="F220" s="30"/>
      <c r="G220" s="58"/>
      <c r="H220" s="58"/>
      <c r="I220" s="58"/>
      <c r="J220" s="58"/>
      <c r="K220" s="58"/>
      <c r="L220" s="58"/>
      <c r="M220" s="58"/>
      <c r="N220" s="30"/>
      <c r="O220" s="35"/>
      <c r="P220" s="30"/>
      <c r="Q220" s="30"/>
      <c r="R220" s="35"/>
      <c r="S220" s="4"/>
      <c r="T220" s="4"/>
      <c r="U220" s="4"/>
      <c r="V220" s="4"/>
      <c r="W220" s="4"/>
      <c r="X220" s="4"/>
      <c r="Y220" s="32"/>
      <c r="Z220" s="32"/>
      <c r="AA220" s="32"/>
      <c r="AB220" s="68"/>
      <c r="AC220" s="68"/>
      <c r="AD220" s="68"/>
      <c r="AE220" s="68"/>
      <c r="AF220" s="68"/>
      <c r="AG220" s="68"/>
      <c r="AH220" s="32"/>
    </row>
    <row r="221" spans="2:37" ht="33.5" x14ac:dyDescent="0.75">
      <c r="B221" s="13"/>
      <c r="C221" s="30"/>
      <c r="D221" s="30"/>
      <c r="E221" s="35"/>
      <c r="F221" s="35"/>
      <c r="G221" s="58"/>
      <c r="H221" s="58"/>
      <c r="I221" s="58"/>
      <c r="J221" s="58"/>
      <c r="K221" s="58"/>
      <c r="L221" s="58"/>
      <c r="M221" s="58"/>
      <c r="N221" s="30"/>
      <c r="O221" s="8"/>
      <c r="P221" s="12"/>
      <c r="Q221" s="30"/>
      <c r="R221" s="30"/>
      <c r="S221" s="30"/>
      <c r="T221" s="30"/>
      <c r="U221" s="30"/>
      <c r="V221" s="30"/>
      <c r="W221" s="30"/>
      <c r="X221" s="30"/>
      <c r="Y221" s="30"/>
      <c r="Z221" s="34"/>
      <c r="AA221" s="34"/>
      <c r="AB221" s="89"/>
      <c r="AC221" s="89"/>
      <c r="AD221" s="89"/>
      <c r="AE221" s="89"/>
      <c r="AF221" s="89"/>
      <c r="AG221" s="89"/>
      <c r="AH221" s="32"/>
    </row>
    <row r="222" spans="2:37" ht="33.65" customHeight="1" x14ac:dyDescent="0.75">
      <c r="B222" s="13"/>
      <c r="C222" s="30"/>
      <c r="D222" s="30"/>
      <c r="E222" s="55" t="s">
        <v>16</v>
      </c>
      <c r="F222" s="55"/>
      <c r="G222" s="76" t="s">
        <v>648</v>
      </c>
      <c r="H222" s="76"/>
      <c r="I222" s="76"/>
      <c r="J222" s="76"/>
      <c r="K222" s="76"/>
      <c r="L222" s="76"/>
      <c r="M222" s="76"/>
      <c r="N222" s="76"/>
      <c r="O222" s="11"/>
      <c r="P222" s="9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13"/>
    </row>
    <row r="223" spans="2:37" ht="33.5" x14ac:dyDescent="0.75">
      <c r="B223" s="13"/>
      <c r="C223" s="30"/>
      <c r="D223" s="30"/>
      <c r="E223" s="30"/>
      <c r="F223" s="30"/>
      <c r="G223" s="76"/>
      <c r="H223" s="76"/>
      <c r="I223" s="76"/>
      <c r="J223" s="76"/>
      <c r="K223" s="76"/>
      <c r="L223" s="76"/>
      <c r="M223" s="76"/>
      <c r="N223" s="76"/>
      <c r="O223" s="11"/>
      <c r="P223" s="9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13"/>
    </row>
    <row r="224" spans="2:37" ht="31" x14ac:dyDescent="0.7">
      <c r="B224" s="13"/>
      <c r="C224" s="8"/>
      <c r="D224" s="12" t="s">
        <v>11</v>
      </c>
      <c r="E224" s="8"/>
      <c r="F224" s="8"/>
      <c r="G224" s="8"/>
      <c r="H224" s="8"/>
      <c r="I224" s="8"/>
      <c r="J224" s="8"/>
      <c r="K224" s="8"/>
      <c r="L224" s="9"/>
      <c r="M224" s="9"/>
      <c r="N224" s="10"/>
      <c r="O224" s="11"/>
      <c r="P224" s="9"/>
      <c r="Q224" s="8"/>
      <c r="R224" s="8"/>
      <c r="S224" s="8"/>
      <c r="T224" s="8"/>
      <c r="U224" s="8"/>
      <c r="V224" s="8"/>
      <c r="W224" s="8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</row>
    <row r="225" spans="1:40" ht="31" x14ac:dyDescent="0.7">
      <c r="B225" s="8"/>
      <c r="C225" s="11" t="s">
        <v>0</v>
      </c>
      <c r="D225" s="9" t="s">
        <v>649</v>
      </c>
      <c r="E225" s="12"/>
      <c r="F225" s="12"/>
      <c r="G225" s="12"/>
      <c r="H225" s="12"/>
      <c r="I225" s="12"/>
      <c r="J225" s="9"/>
      <c r="K225" s="9"/>
      <c r="L225" s="8"/>
      <c r="M225" s="8"/>
      <c r="N225" s="8"/>
      <c r="O225" s="8"/>
      <c r="P225" s="8"/>
      <c r="Q225" s="8"/>
      <c r="R225" s="8"/>
      <c r="U225" s="8"/>
      <c r="V225" s="8"/>
      <c r="W225" s="8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</row>
    <row r="226" spans="1:40" ht="31" x14ac:dyDescent="0.7">
      <c r="B226" s="11"/>
      <c r="C226" s="11" t="s">
        <v>1</v>
      </c>
      <c r="D226" s="9" t="s">
        <v>650</v>
      </c>
      <c r="E226" s="9"/>
      <c r="F226" s="9"/>
      <c r="G226" s="9"/>
      <c r="H226" s="9"/>
      <c r="I226" s="9"/>
      <c r="J226" s="8"/>
      <c r="K226" s="8"/>
      <c r="L226" s="8"/>
      <c r="M226" s="8"/>
      <c r="N226" s="8"/>
      <c r="O226" s="8"/>
      <c r="P226" s="8"/>
      <c r="Q226" s="8"/>
      <c r="R226" s="8"/>
      <c r="U226" s="8"/>
      <c r="V226" s="8"/>
      <c r="W226" s="8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</row>
    <row r="227" spans="1:40" ht="31" x14ac:dyDescent="0.7">
      <c r="B227" s="11"/>
      <c r="C227" s="11" t="s">
        <v>2</v>
      </c>
      <c r="D227" s="9" t="s">
        <v>651</v>
      </c>
      <c r="E227" s="9"/>
      <c r="F227" s="9"/>
      <c r="G227" s="9"/>
      <c r="H227" s="9"/>
      <c r="I227" s="9"/>
      <c r="J227" s="9"/>
      <c r="K227" s="10"/>
      <c r="L227" s="8"/>
      <c r="M227" s="8"/>
      <c r="N227" s="8"/>
      <c r="O227" s="8"/>
      <c r="P227" s="8"/>
      <c r="Q227" s="8"/>
      <c r="R227" s="8"/>
      <c r="U227" s="8"/>
      <c r="V227" s="8"/>
      <c r="W227" s="8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</row>
    <row r="228" spans="1:40" ht="28.5" x14ac:dyDescent="0.6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</row>
    <row r="229" spans="1:40" ht="26.25" customHeight="1" x14ac:dyDescent="0.35">
      <c r="A229" s="2"/>
      <c r="B229" s="65"/>
      <c r="C229" s="82" t="s">
        <v>22</v>
      </c>
      <c r="D229" s="83"/>
      <c r="E229" s="83"/>
      <c r="F229" s="83"/>
      <c r="G229" s="84"/>
      <c r="H229" s="82" t="s">
        <v>23</v>
      </c>
      <c r="I229" s="83"/>
      <c r="J229" s="83"/>
      <c r="K229" s="83"/>
      <c r="L229" s="84"/>
      <c r="M229" s="82" t="s">
        <v>7</v>
      </c>
      <c r="N229" s="83"/>
      <c r="O229" s="83"/>
      <c r="P229" s="83"/>
      <c r="Q229" s="84"/>
      <c r="R229" s="86" t="s">
        <v>24</v>
      </c>
      <c r="S229" s="87"/>
      <c r="T229" s="87"/>
      <c r="U229" s="87"/>
      <c r="V229" s="88"/>
      <c r="W229" s="82" t="s">
        <v>25</v>
      </c>
      <c r="X229" s="83"/>
      <c r="Y229" s="83"/>
      <c r="Z229" s="83"/>
      <c r="AA229" s="84"/>
      <c r="AB229" s="82" t="s">
        <v>68</v>
      </c>
      <c r="AC229" s="83"/>
      <c r="AD229" s="83"/>
      <c r="AE229" s="83"/>
      <c r="AF229" s="84"/>
      <c r="AG229" s="82" t="s">
        <v>69</v>
      </c>
      <c r="AH229" s="83"/>
      <c r="AI229" s="83"/>
      <c r="AJ229" s="83"/>
      <c r="AK229" s="84"/>
    </row>
    <row r="230" spans="1:40" ht="28.5" x14ac:dyDescent="0.35">
      <c r="A230" s="2"/>
      <c r="B230" s="67"/>
      <c r="C230" s="25" t="s">
        <v>0</v>
      </c>
      <c r="D230" s="25" t="s">
        <v>2</v>
      </c>
      <c r="E230" s="25" t="s">
        <v>3</v>
      </c>
      <c r="F230" s="25" t="s">
        <v>4</v>
      </c>
      <c r="G230" s="25" t="s">
        <v>5</v>
      </c>
      <c r="H230" s="25" t="s">
        <v>0</v>
      </c>
      <c r="I230" s="25" t="s">
        <v>2</v>
      </c>
      <c r="J230" s="25" t="s">
        <v>3</v>
      </c>
      <c r="K230" s="25" t="s">
        <v>4</v>
      </c>
      <c r="L230" s="25" t="s">
        <v>5</v>
      </c>
      <c r="M230" s="25" t="s">
        <v>0</v>
      </c>
      <c r="N230" s="25" t="s">
        <v>2</v>
      </c>
      <c r="O230" s="25" t="s">
        <v>3</v>
      </c>
      <c r="P230" s="25" t="s">
        <v>4</v>
      </c>
      <c r="Q230" s="25" t="s">
        <v>5</v>
      </c>
      <c r="R230" s="25" t="s">
        <v>0</v>
      </c>
      <c r="S230" s="25" t="s">
        <v>2</v>
      </c>
      <c r="T230" s="25" t="s">
        <v>3</v>
      </c>
      <c r="U230" s="25" t="s">
        <v>4</v>
      </c>
      <c r="V230" s="25" t="s">
        <v>5</v>
      </c>
      <c r="W230" s="25" t="s">
        <v>0</v>
      </c>
      <c r="X230" s="25" t="s">
        <v>2</v>
      </c>
      <c r="Y230" s="25" t="s">
        <v>3</v>
      </c>
      <c r="Z230" s="25" t="s">
        <v>4</v>
      </c>
      <c r="AA230" s="25" t="s">
        <v>5</v>
      </c>
      <c r="AB230" s="25" t="s">
        <v>0</v>
      </c>
      <c r="AC230" s="25" t="s">
        <v>2</v>
      </c>
      <c r="AD230" s="25" t="s">
        <v>3</v>
      </c>
      <c r="AE230" s="25" t="s">
        <v>4</v>
      </c>
      <c r="AF230" s="25" t="s">
        <v>5</v>
      </c>
      <c r="AG230" s="25" t="s">
        <v>0</v>
      </c>
      <c r="AH230" s="25" t="s">
        <v>2</v>
      </c>
      <c r="AI230" s="25" t="s">
        <v>3</v>
      </c>
      <c r="AJ230" s="25" t="s">
        <v>4</v>
      </c>
      <c r="AK230" s="25" t="s">
        <v>5</v>
      </c>
    </row>
    <row r="231" spans="1:40" ht="28.5" x14ac:dyDescent="0.35">
      <c r="A231" s="2"/>
      <c r="B231" s="26" t="s">
        <v>0</v>
      </c>
      <c r="C231" s="25">
        <v>7</v>
      </c>
      <c r="D231" s="25">
        <v>7</v>
      </c>
      <c r="E231" s="25">
        <v>7</v>
      </c>
      <c r="F231" s="25">
        <v>7</v>
      </c>
      <c r="G231" s="65">
        <v>8</v>
      </c>
      <c r="H231" s="25"/>
      <c r="I231" s="25"/>
      <c r="J231" s="25"/>
      <c r="K231" s="25"/>
      <c r="L231" s="65"/>
      <c r="M231" s="25">
        <v>8</v>
      </c>
      <c r="N231" s="25">
        <v>8</v>
      </c>
      <c r="O231" s="25">
        <v>8</v>
      </c>
      <c r="P231" s="25">
        <v>8</v>
      </c>
      <c r="Q231" s="65">
        <v>8</v>
      </c>
      <c r="R231" s="25">
        <v>9</v>
      </c>
      <c r="S231" s="25">
        <v>9</v>
      </c>
      <c r="T231" s="25">
        <v>9</v>
      </c>
      <c r="U231" s="25">
        <v>9</v>
      </c>
      <c r="V231" s="65">
        <v>9</v>
      </c>
      <c r="W231" s="25">
        <v>8</v>
      </c>
      <c r="X231" s="25">
        <v>8</v>
      </c>
      <c r="Y231" s="25">
        <v>9</v>
      </c>
      <c r="Z231" s="25">
        <v>9</v>
      </c>
      <c r="AA231" s="65">
        <v>8</v>
      </c>
      <c r="AB231" s="25">
        <v>7</v>
      </c>
      <c r="AC231" s="25">
        <v>7</v>
      </c>
      <c r="AD231" s="25">
        <v>8</v>
      </c>
      <c r="AE231" s="25">
        <v>7</v>
      </c>
      <c r="AF231" s="65">
        <v>6</v>
      </c>
      <c r="AG231" s="25"/>
      <c r="AH231" s="25"/>
      <c r="AI231" s="25"/>
      <c r="AJ231" s="25"/>
      <c r="AK231" s="65"/>
    </row>
    <row r="232" spans="1:40" ht="28.5" x14ac:dyDescent="0.35">
      <c r="A232" s="2"/>
      <c r="B232" s="26" t="s">
        <v>1</v>
      </c>
      <c r="C232" s="25">
        <v>6</v>
      </c>
      <c r="D232" s="25">
        <v>7</v>
      </c>
      <c r="E232" s="25">
        <v>6</v>
      </c>
      <c r="F232" s="25">
        <v>7</v>
      </c>
      <c r="G232" s="66"/>
      <c r="H232" s="25"/>
      <c r="I232" s="25"/>
      <c r="J232" s="25"/>
      <c r="K232" s="25"/>
      <c r="L232" s="66"/>
      <c r="M232" s="25">
        <v>8</v>
      </c>
      <c r="N232" s="25">
        <v>8</v>
      </c>
      <c r="O232" s="25">
        <v>8</v>
      </c>
      <c r="P232" s="25">
        <v>8</v>
      </c>
      <c r="Q232" s="66"/>
      <c r="R232" s="25">
        <v>9</v>
      </c>
      <c r="S232" s="25">
        <v>9</v>
      </c>
      <c r="T232" s="25">
        <v>9</v>
      </c>
      <c r="U232" s="25">
        <v>9</v>
      </c>
      <c r="V232" s="66"/>
      <c r="W232" s="25">
        <v>8</v>
      </c>
      <c r="X232" s="25">
        <v>8</v>
      </c>
      <c r="Y232" s="25">
        <v>8</v>
      </c>
      <c r="Z232" s="25">
        <v>8</v>
      </c>
      <c r="AA232" s="66"/>
      <c r="AB232" s="25">
        <v>6</v>
      </c>
      <c r="AC232" s="25">
        <v>6</v>
      </c>
      <c r="AD232" s="25">
        <v>7</v>
      </c>
      <c r="AE232" s="25">
        <v>8</v>
      </c>
      <c r="AF232" s="66"/>
      <c r="AG232" s="25"/>
      <c r="AH232" s="25"/>
      <c r="AI232" s="25"/>
      <c r="AJ232" s="25"/>
      <c r="AK232" s="66"/>
    </row>
    <row r="233" spans="1:40" ht="28.5" x14ac:dyDescent="0.35">
      <c r="A233" s="2"/>
      <c r="B233" s="26" t="s">
        <v>2</v>
      </c>
      <c r="C233" s="25">
        <v>7</v>
      </c>
      <c r="D233" s="25">
        <v>8</v>
      </c>
      <c r="E233" s="25">
        <v>8</v>
      </c>
      <c r="F233" s="25">
        <v>7</v>
      </c>
      <c r="G233" s="66"/>
      <c r="H233" s="25"/>
      <c r="I233" s="25"/>
      <c r="J233" s="25"/>
      <c r="K233" s="25"/>
      <c r="L233" s="66"/>
      <c r="M233" s="25">
        <v>8</v>
      </c>
      <c r="N233" s="25">
        <v>8</v>
      </c>
      <c r="O233" s="25">
        <v>8</v>
      </c>
      <c r="P233" s="25">
        <v>8</v>
      </c>
      <c r="Q233" s="66"/>
      <c r="R233" s="25">
        <v>9</v>
      </c>
      <c r="S233" s="25">
        <v>9</v>
      </c>
      <c r="T233" s="25">
        <v>9</v>
      </c>
      <c r="U233" s="25">
        <v>9</v>
      </c>
      <c r="V233" s="66"/>
      <c r="W233" s="25">
        <v>8</v>
      </c>
      <c r="X233" s="25">
        <v>9</v>
      </c>
      <c r="Y233" s="25">
        <v>9</v>
      </c>
      <c r="Z233" s="25">
        <v>8</v>
      </c>
      <c r="AA233" s="66"/>
      <c r="AB233" s="25">
        <v>5</v>
      </c>
      <c r="AC233" s="25">
        <v>5</v>
      </c>
      <c r="AD233" s="25">
        <v>4</v>
      </c>
      <c r="AE233" s="25">
        <v>5</v>
      </c>
      <c r="AF233" s="66"/>
      <c r="AG233" s="25"/>
      <c r="AH233" s="25"/>
      <c r="AI233" s="25"/>
      <c r="AJ233" s="25"/>
      <c r="AK233" s="66"/>
    </row>
    <row r="234" spans="1:40" ht="28.5" x14ac:dyDescent="0.35">
      <c r="A234" s="2"/>
      <c r="B234" s="25"/>
      <c r="C234" s="43">
        <f>SUM(C231:C233)/3</f>
        <v>6.666666666666667</v>
      </c>
      <c r="D234" s="43">
        <f>SUM(D231:D233)/3</f>
        <v>7.333333333333333</v>
      </c>
      <c r="E234" s="43">
        <f>SUM(E231:E233)/3</f>
        <v>7</v>
      </c>
      <c r="F234" s="43">
        <f>SUM(F231:F233)/3</f>
        <v>7</v>
      </c>
      <c r="G234" s="67"/>
      <c r="H234" s="43">
        <f>SUM(H231:H233)/3</f>
        <v>0</v>
      </c>
      <c r="I234" s="43">
        <f>SUM(I231:I233)/3</f>
        <v>0</v>
      </c>
      <c r="J234" s="43">
        <f>SUM(J231:J233)/3</f>
        <v>0</v>
      </c>
      <c r="K234" s="43">
        <f>SUM(K231:K233)/3</f>
        <v>0</v>
      </c>
      <c r="L234" s="67"/>
      <c r="M234" s="43">
        <f>SUM(M231:M233)/3</f>
        <v>8</v>
      </c>
      <c r="N234" s="43">
        <f>SUM(N231:N233)/3</f>
        <v>8</v>
      </c>
      <c r="O234" s="43">
        <f>SUM(O231:O233)/3</f>
        <v>8</v>
      </c>
      <c r="P234" s="43">
        <f>SUM(P231:P233)/3</f>
        <v>8</v>
      </c>
      <c r="Q234" s="67"/>
      <c r="R234" s="43">
        <f>SUM(R231:R233)/3</f>
        <v>9</v>
      </c>
      <c r="S234" s="43">
        <f>SUM(S231:S233)/3</f>
        <v>9</v>
      </c>
      <c r="T234" s="43">
        <f>SUM(T231:T233)/3</f>
        <v>9</v>
      </c>
      <c r="U234" s="43">
        <f>SUM(U231:U233)/3</f>
        <v>9</v>
      </c>
      <c r="V234" s="67"/>
      <c r="W234" s="43">
        <f>SUM(W231:W233)/3</f>
        <v>8</v>
      </c>
      <c r="X234" s="43">
        <f>SUM(X231:X233)/3</f>
        <v>8.3333333333333339</v>
      </c>
      <c r="Y234" s="43">
        <f>SUM(Y231:Y233)/3</f>
        <v>8.6666666666666661</v>
      </c>
      <c r="Z234" s="43">
        <f>SUM(Z231:Z233)/3</f>
        <v>8.3333333333333339</v>
      </c>
      <c r="AA234" s="67"/>
      <c r="AB234" s="43">
        <f>SUM(AB231:AB233)/3</f>
        <v>6</v>
      </c>
      <c r="AC234" s="43">
        <f>SUM(AC231:AC233)/3</f>
        <v>6</v>
      </c>
      <c r="AD234" s="43">
        <f>SUM(AD231:AD233)/3</f>
        <v>6.333333333333333</v>
      </c>
      <c r="AE234" s="43">
        <f>SUM(AE231:AE233)/3</f>
        <v>6.666666666666667</v>
      </c>
      <c r="AF234" s="67"/>
      <c r="AG234" s="43">
        <f>SUM(AG231:AG233)/3</f>
        <v>0</v>
      </c>
      <c r="AH234" s="43">
        <f>SUM(AH231:AH233)/3</f>
        <v>0</v>
      </c>
      <c r="AI234" s="43">
        <f>SUM(AI231:AI233)/3</f>
        <v>0</v>
      </c>
      <c r="AJ234" s="43">
        <f>SUM(AJ231:AJ233)/3</f>
        <v>0</v>
      </c>
      <c r="AK234" s="67"/>
    </row>
    <row r="235" spans="1:40" ht="28.5" x14ac:dyDescent="0.35">
      <c r="A235" s="2"/>
      <c r="B235" s="25"/>
      <c r="C235" s="70">
        <f>SUM(C234:D234)/2</f>
        <v>7</v>
      </c>
      <c r="D235" s="72"/>
      <c r="E235" s="70">
        <f>(E234+F234+G231)/3</f>
        <v>7.333333333333333</v>
      </c>
      <c r="F235" s="71"/>
      <c r="G235" s="72"/>
      <c r="H235" s="70">
        <v>8.5</v>
      </c>
      <c r="I235" s="72"/>
      <c r="J235" s="70">
        <v>9</v>
      </c>
      <c r="K235" s="71"/>
      <c r="L235" s="72"/>
      <c r="M235" s="70">
        <f>SUM(M234:N234)/2</f>
        <v>8</v>
      </c>
      <c r="N235" s="72"/>
      <c r="O235" s="70">
        <f>(O234+P234+Q231)/3</f>
        <v>8</v>
      </c>
      <c r="P235" s="71"/>
      <c r="Q235" s="72"/>
      <c r="R235" s="70">
        <f>SUM(R234:S234)/2</f>
        <v>9</v>
      </c>
      <c r="S235" s="72"/>
      <c r="T235" s="70">
        <f>(T234+U234+V231)/3</f>
        <v>9</v>
      </c>
      <c r="U235" s="71"/>
      <c r="V235" s="72"/>
      <c r="W235" s="70">
        <f>SUM(W234:X234)/2</f>
        <v>8.1666666666666679</v>
      </c>
      <c r="X235" s="72"/>
      <c r="Y235" s="70">
        <f>(Y234+Z234+AA231)/3</f>
        <v>8.3333333333333339</v>
      </c>
      <c r="Z235" s="71"/>
      <c r="AA235" s="72"/>
      <c r="AB235" s="70">
        <f>SUM(AB234:AC234)/2</f>
        <v>6</v>
      </c>
      <c r="AC235" s="72"/>
      <c r="AD235" s="70">
        <f>(AD234+AE234+AF231)/3</f>
        <v>6.333333333333333</v>
      </c>
      <c r="AE235" s="71"/>
      <c r="AF235" s="72"/>
      <c r="AG235" s="70">
        <f>SUM(AG234:AH234)/2</f>
        <v>0</v>
      </c>
      <c r="AH235" s="72"/>
      <c r="AI235" s="70">
        <f>(AI234+AJ234+AK231)/3</f>
        <v>0</v>
      </c>
      <c r="AJ235" s="71"/>
      <c r="AK235" s="72"/>
    </row>
    <row r="236" spans="1:40" ht="28.5" x14ac:dyDescent="0.35">
      <c r="A236" s="2"/>
      <c r="B236" s="25"/>
      <c r="C236" s="70">
        <f>C235+E235</f>
        <v>14.333333333333332</v>
      </c>
      <c r="D236" s="71"/>
      <c r="E236" s="71"/>
      <c r="F236" s="71"/>
      <c r="G236" s="72"/>
      <c r="H236" s="70">
        <f>H235+J235</f>
        <v>17.5</v>
      </c>
      <c r="I236" s="71"/>
      <c r="J236" s="71"/>
      <c r="K236" s="71"/>
      <c r="L236" s="72"/>
      <c r="M236" s="70">
        <f>M235+O235</f>
        <v>16</v>
      </c>
      <c r="N236" s="71"/>
      <c r="O236" s="71"/>
      <c r="P236" s="71"/>
      <c r="Q236" s="72"/>
      <c r="R236" s="70">
        <f>R235+T235</f>
        <v>18</v>
      </c>
      <c r="S236" s="71"/>
      <c r="T236" s="71"/>
      <c r="U236" s="71"/>
      <c r="V236" s="72"/>
      <c r="W236" s="70">
        <f>W235+Y235</f>
        <v>16.5</v>
      </c>
      <c r="X236" s="71"/>
      <c r="Y236" s="71"/>
      <c r="Z236" s="71"/>
      <c r="AA236" s="72"/>
      <c r="AB236" s="70">
        <f>AB235+AD235</f>
        <v>12.333333333333332</v>
      </c>
      <c r="AC236" s="71"/>
      <c r="AD236" s="71"/>
      <c r="AE236" s="71"/>
      <c r="AF236" s="72"/>
      <c r="AG236" s="70">
        <v>14</v>
      </c>
      <c r="AH236" s="71"/>
      <c r="AI236" s="71"/>
      <c r="AJ236" s="71"/>
      <c r="AK236" s="72"/>
    </row>
    <row r="237" spans="1:40" ht="28.5" x14ac:dyDescent="0.65">
      <c r="A237" s="2"/>
      <c r="B237" s="13"/>
      <c r="C237" s="13"/>
      <c r="D237" s="13"/>
      <c r="E237" s="39" t="s">
        <v>70</v>
      </c>
      <c r="F237" s="13"/>
      <c r="G237" s="13"/>
      <c r="H237" s="13"/>
      <c r="I237" s="13"/>
      <c r="J237" s="39" t="s">
        <v>70</v>
      </c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28"/>
    </row>
    <row r="238" spans="1:40" ht="28.5" x14ac:dyDescent="0.65">
      <c r="A238" s="13"/>
      <c r="AG238" s="13"/>
    </row>
    <row r="239" spans="1:40" ht="28.5" x14ac:dyDescent="0.65">
      <c r="A239" s="13"/>
      <c r="B239" s="46" t="s">
        <v>12</v>
      </c>
      <c r="C239" s="46"/>
      <c r="D239" s="46"/>
      <c r="E239" s="46"/>
      <c r="F239" s="47">
        <f>AN239-MIN(C236:AK236)-MAX(C236:AK236)</f>
        <v>64.333333333333329</v>
      </c>
      <c r="G239" s="47"/>
      <c r="H239" s="15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N239" s="45">
        <f>SUM(C235:AK235)</f>
        <v>94.666666666666657</v>
      </c>
    </row>
    <row r="240" spans="1:40" ht="28.5" x14ac:dyDescent="0.6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</row>
    <row r="241" spans="1:37" ht="28.5" x14ac:dyDescent="0.65">
      <c r="A241" s="13"/>
      <c r="B241" s="46" t="s">
        <v>14</v>
      </c>
      <c r="C241" s="46"/>
      <c r="D241" s="46"/>
      <c r="E241" s="46"/>
      <c r="F241" s="13"/>
      <c r="G241" s="48" t="str" cm="1">
        <f t="array" ref="G241">_xlfn.IFS(F239&lt;40,"Диплом",F239&lt;60,"Бронзовая медаль",F239&lt;80,"Серебряная медаль",F239&lt;100,"Золотая медаль")</f>
        <v>Серебряная медаль</v>
      </c>
      <c r="H241" s="48"/>
      <c r="I241" s="48"/>
      <c r="J241" s="48"/>
      <c r="K241" s="48"/>
      <c r="L241" s="48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</row>
    <row r="242" spans="1:37" ht="28.5" x14ac:dyDescent="0.65">
      <c r="A242" s="13"/>
      <c r="B242" s="14"/>
      <c r="C242" s="14"/>
      <c r="D242" s="14"/>
      <c r="E242" s="14"/>
      <c r="F242" s="13"/>
      <c r="G242" s="36"/>
      <c r="H242" s="36"/>
      <c r="I242" s="36"/>
      <c r="J242" s="36"/>
      <c r="K242" s="36"/>
      <c r="L242" s="36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</row>
    <row r="243" spans="1:37" ht="28.5" x14ac:dyDescent="0.6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5" spans="1:37" ht="26" x14ac:dyDescent="0.6">
      <c r="B245" s="3"/>
      <c r="C245" s="41" t="s">
        <v>22</v>
      </c>
      <c r="E245" s="41"/>
      <c r="F245" s="41"/>
      <c r="G245" s="41"/>
      <c r="H245" s="42"/>
      <c r="I245" s="41" t="s">
        <v>23</v>
      </c>
      <c r="K245" s="41"/>
      <c r="L245" s="41"/>
      <c r="M245" s="42"/>
      <c r="N245" s="41" t="s">
        <v>7</v>
      </c>
      <c r="P245" s="42"/>
      <c r="Q245" s="41"/>
      <c r="R245" s="42"/>
      <c r="S245" s="41" t="s">
        <v>24</v>
      </c>
      <c r="T245" s="42"/>
      <c r="U245" s="42"/>
      <c r="V245" s="41"/>
      <c r="X245" s="42"/>
      <c r="Y245" s="41" t="s">
        <v>25</v>
      </c>
      <c r="Z245" s="42"/>
      <c r="AA245" s="42"/>
      <c r="AC245" s="42"/>
      <c r="AD245" s="41" t="s">
        <v>125</v>
      </c>
      <c r="AE245" s="42"/>
      <c r="AF245" s="42"/>
      <c r="AH245" s="42"/>
      <c r="AI245" s="41" t="s">
        <v>69</v>
      </c>
      <c r="AJ245" s="42"/>
      <c r="AK245" s="42"/>
    </row>
    <row r="246" spans="1:37" ht="26" x14ac:dyDescent="0.35">
      <c r="B246" s="17" t="s">
        <v>15</v>
      </c>
      <c r="C246" s="17"/>
      <c r="D246" s="17"/>
      <c r="E246" s="17"/>
      <c r="F246" s="17"/>
      <c r="G246" s="18"/>
      <c r="H246" s="17" t="s">
        <v>15</v>
      </c>
      <c r="I246" s="17"/>
      <c r="J246" s="17"/>
      <c r="K246" s="17"/>
      <c r="L246" s="17"/>
      <c r="M246" s="17" t="s">
        <v>15</v>
      </c>
      <c r="N246" s="17"/>
      <c r="O246" s="17"/>
      <c r="Q246" s="17"/>
      <c r="R246" s="17" t="s">
        <v>15</v>
      </c>
      <c r="S246" s="17"/>
      <c r="T246" s="17"/>
      <c r="V246" s="17"/>
      <c r="X246" s="17" t="s">
        <v>15</v>
      </c>
      <c r="Y246" s="17"/>
      <c r="Z246" s="17"/>
      <c r="AA246" s="17"/>
      <c r="AC246" s="17" t="s">
        <v>15</v>
      </c>
      <c r="AD246" s="17"/>
      <c r="AH246" s="17" t="s">
        <v>15</v>
      </c>
      <c r="AI246" s="17"/>
    </row>
    <row r="247" spans="1:37" ht="46" x14ac:dyDescent="0.35">
      <c r="H247" s="62" t="s">
        <v>26</v>
      </c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</row>
    <row r="248" spans="1:37" ht="46" x14ac:dyDescent="1">
      <c r="C248" s="3"/>
      <c r="D248" s="3"/>
      <c r="E248" s="3"/>
      <c r="F248" s="3"/>
      <c r="G248" s="3"/>
      <c r="H248" s="21"/>
      <c r="I248" s="21"/>
      <c r="J248" s="21"/>
      <c r="L248" s="24"/>
      <c r="M248" s="24"/>
      <c r="N248" s="24"/>
      <c r="O248" s="24"/>
      <c r="Q248" s="24" t="s">
        <v>21</v>
      </c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</row>
    <row r="249" spans="1:37" ht="46" x14ac:dyDescent="1">
      <c r="C249" s="3"/>
      <c r="D249" s="3"/>
      <c r="E249" s="3"/>
      <c r="F249" s="3"/>
      <c r="G249" s="3"/>
      <c r="H249" s="23"/>
      <c r="I249" s="23"/>
      <c r="J249" s="23"/>
      <c r="K249" s="23"/>
      <c r="L249" s="23"/>
      <c r="M249" s="24"/>
      <c r="N249" s="21"/>
      <c r="O249" s="21"/>
      <c r="P249" s="21"/>
      <c r="Q249" s="21"/>
      <c r="R249" s="21"/>
      <c r="S249" s="21"/>
      <c r="T249" s="22"/>
      <c r="U249" s="21"/>
      <c r="V249" s="21"/>
      <c r="W249" s="21"/>
      <c r="X249" s="21"/>
      <c r="Y249" s="21"/>
      <c r="AC249" s="3"/>
    </row>
    <row r="250" spans="1:37" ht="46" x14ac:dyDescent="1">
      <c r="C250" s="5"/>
      <c r="D250" s="5"/>
      <c r="E250" s="5"/>
      <c r="H250" s="21"/>
      <c r="I250" s="21"/>
      <c r="J250" s="63" t="s">
        <v>133</v>
      </c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</row>
    <row r="251" spans="1:37" ht="33.5" x14ac:dyDescent="0.75">
      <c r="B251" s="13"/>
      <c r="C251" s="30"/>
      <c r="D251" s="30"/>
      <c r="E251" s="30"/>
      <c r="F251" s="30"/>
      <c r="G251" s="30"/>
      <c r="H251" s="30"/>
      <c r="I251" s="30"/>
      <c r="J251" s="30"/>
      <c r="K251" s="30"/>
      <c r="L251" s="31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13"/>
    </row>
    <row r="252" spans="1:37" ht="33.5" x14ac:dyDescent="0.75">
      <c r="B252" s="13"/>
      <c r="C252" s="30"/>
      <c r="D252" s="30"/>
      <c r="E252" s="30"/>
      <c r="F252" s="30"/>
      <c r="G252" s="58" t="s">
        <v>652</v>
      </c>
      <c r="H252" s="58"/>
      <c r="I252" s="58"/>
      <c r="J252" s="58"/>
      <c r="K252" s="58"/>
      <c r="L252" s="58"/>
      <c r="M252" s="58"/>
      <c r="N252" s="30"/>
      <c r="O252" s="30"/>
      <c r="P252" s="30"/>
      <c r="Q252" s="30"/>
      <c r="R252" s="30"/>
      <c r="S252" s="30"/>
      <c r="T252" s="30"/>
      <c r="U252" s="32"/>
      <c r="V252" s="32"/>
      <c r="W252" s="30"/>
      <c r="X252" s="30"/>
      <c r="Y252" s="30"/>
      <c r="Z252" s="30"/>
      <c r="AA252" s="30"/>
      <c r="AB252" s="30"/>
      <c r="AC252" s="30"/>
      <c r="AD252" s="32"/>
      <c r="AE252" s="30"/>
      <c r="AF252" s="30"/>
      <c r="AG252" s="13"/>
    </row>
    <row r="253" spans="1:37" ht="33.5" x14ac:dyDescent="0.75">
      <c r="B253" s="13"/>
      <c r="C253" s="30"/>
      <c r="D253" s="30"/>
      <c r="E253" s="30"/>
      <c r="F253" s="30"/>
      <c r="G253" s="58"/>
      <c r="H253" s="58"/>
      <c r="I253" s="58"/>
      <c r="J253" s="58"/>
      <c r="K253" s="58"/>
      <c r="L253" s="58"/>
      <c r="M253" s="58"/>
      <c r="N253" s="59" t="s">
        <v>9</v>
      </c>
      <c r="O253" s="59"/>
      <c r="P253" s="59"/>
      <c r="Q253" s="59"/>
      <c r="R253" s="59"/>
      <c r="S253" s="59"/>
      <c r="T253" s="60" t="s">
        <v>653</v>
      </c>
      <c r="U253" s="60"/>
      <c r="V253" s="60"/>
      <c r="W253" s="60"/>
      <c r="X253" s="60"/>
      <c r="Y253" s="60"/>
      <c r="AA253" s="35"/>
      <c r="AB253" s="35" t="s">
        <v>10</v>
      </c>
      <c r="AD253" s="32"/>
      <c r="AE253" s="30"/>
      <c r="AF253" s="33" t="s">
        <v>618</v>
      </c>
      <c r="AG253" s="13"/>
    </row>
    <row r="254" spans="1:37" ht="33.5" x14ac:dyDescent="0.65">
      <c r="B254" s="13"/>
      <c r="C254" s="55" t="s">
        <v>8</v>
      </c>
      <c r="D254" s="55"/>
      <c r="E254" s="55"/>
      <c r="F254" s="55"/>
      <c r="G254" s="58"/>
      <c r="H254" s="58"/>
      <c r="I254" s="58"/>
      <c r="J254" s="58"/>
      <c r="K254" s="58"/>
      <c r="L254" s="58"/>
      <c r="M254" s="58"/>
      <c r="N254" s="59"/>
      <c r="O254" s="59"/>
      <c r="P254" s="59"/>
      <c r="Q254" s="59"/>
      <c r="R254" s="59"/>
      <c r="S254" s="59"/>
      <c r="T254" s="60"/>
      <c r="U254" s="60"/>
      <c r="V254" s="60"/>
      <c r="W254" s="60"/>
      <c r="X254" s="60"/>
      <c r="Y254" s="60"/>
      <c r="AA254" s="32"/>
      <c r="AB254" s="68" t="s">
        <v>615</v>
      </c>
      <c r="AC254" s="68"/>
      <c r="AD254" s="68"/>
      <c r="AE254" s="68"/>
      <c r="AF254" s="68"/>
      <c r="AG254" s="68"/>
      <c r="AH254" s="32"/>
    </row>
    <row r="255" spans="1:37" ht="33.5" x14ac:dyDescent="0.75">
      <c r="B255" s="13"/>
      <c r="C255" s="30"/>
      <c r="D255" s="30"/>
      <c r="E255" s="30"/>
      <c r="F255" s="30"/>
      <c r="G255" s="58"/>
      <c r="H255" s="58"/>
      <c r="I255" s="58"/>
      <c r="J255" s="58"/>
      <c r="K255" s="58"/>
      <c r="L255" s="58"/>
      <c r="M255" s="58"/>
      <c r="N255" s="30"/>
      <c r="O255" s="35"/>
      <c r="P255" s="30"/>
      <c r="Q255" s="30"/>
      <c r="R255" s="35"/>
      <c r="S255" s="4"/>
      <c r="T255" s="4"/>
      <c r="U255" s="4"/>
      <c r="V255" s="4"/>
      <c r="W255" s="4"/>
      <c r="X255" s="4"/>
      <c r="Y255" s="32"/>
      <c r="Z255" s="32"/>
      <c r="AA255" s="32"/>
      <c r="AB255" s="68"/>
      <c r="AC255" s="68"/>
      <c r="AD255" s="68"/>
      <c r="AE255" s="68"/>
      <c r="AF255" s="68"/>
      <c r="AG255" s="68"/>
      <c r="AH255" s="32"/>
    </row>
    <row r="256" spans="1:37" ht="33.5" x14ac:dyDescent="0.75">
      <c r="B256" s="13"/>
      <c r="C256" s="30"/>
      <c r="D256" s="30"/>
      <c r="E256" s="35"/>
      <c r="F256" s="35"/>
      <c r="G256" s="58"/>
      <c r="H256" s="58"/>
      <c r="I256" s="58"/>
      <c r="J256" s="58"/>
      <c r="K256" s="58"/>
      <c r="L256" s="58"/>
      <c r="M256" s="58"/>
      <c r="N256" s="30"/>
      <c r="O256" s="8"/>
      <c r="P256" s="12"/>
      <c r="Q256" s="30"/>
      <c r="R256" s="30"/>
      <c r="S256" s="30"/>
      <c r="T256" s="30"/>
      <c r="U256" s="30"/>
      <c r="V256" s="30"/>
      <c r="W256" s="30"/>
      <c r="X256" s="30"/>
      <c r="Y256" s="30"/>
      <c r="Z256" s="34"/>
      <c r="AA256" s="34"/>
      <c r="AB256" s="89"/>
      <c r="AC256" s="89"/>
      <c r="AD256" s="89"/>
      <c r="AE256" s="89"/>
      <c r="AF256" s="89"/>
      <c r="AG256" s="89"/>
      <c r="AH256" s="32"/>
    </row>
    <row r="257" spans="1:37" ht="33.5" x14ac:dyDescent="0.75">
      <c r="B257" s="13"/>
      <c r="C257" s="30"/>
      <c r="D257" s="30"/>
      <c r="E257" s="55" t="s">
        <v>16</v>
      </c>
      <c r="F257" s="55"/>
      <c r="G257" s="69" t="s">
        <v>309</v>
      </c>
      <c r="H257" s="69"/>
      <c r="I257" s="69"/>
      <c r="J257" s="69"/>
      <c r="K257" s="69"/>
      <c r="L257" s="69"/>
      <c r="M257" s="69"/>
      <c r="N257" s="30"/>
      <c r="O257" s="11"/>
      <c r="P257" s="9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13"/>
    </row>
    <row r="258" spans="1:37" ht="33.5" x14ac:dyDescent="0.75">
      <c r="B258" s="13"/>
      <c r="C258" s="30"/>
      <c r="D258" s="30"/>
      <c r="E258" s="30"/>
      <c r="F258" s="30"/>
      <c r="G258" s="69"/>
      <c r="H258" s="69"/>
      <c r="I258" s="69"/>
      <c r="J258" s="69"/>
      <c r="K258" s="69"/>
      <c r="L258" s="69"/>
      <c r="M258" s="69"/>
      <c r="N258" s="30"/>
      <c r="O258" s="11"/>
      <c r="P258" s="9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13"/>
    </row>
    <row r="259" spans="1:37" ht="31" x14ac:dyDescent="0.7">
      <c r="B259" s="13"/>
      <c r="C259" s="8"/>
      <c r="D259" s="12" t="s">
        <v>11</v>
      </c>
      <c r="E259" s="8"/>
      <c r="F259" s="8"/>
      <c r="G259" s="8"/>
      <c r="H259" s="8"/>
      <c r="I259" s="8"/>
      <c r="J259" s="8"/>
      <c r="K259" s="8"/>
      <c r="L259" s="9"/>
      <c r="M259" s="9"/>
      <c r="N259" s="10"/>
      <c r="O259" s="11"/>
      <c r="P259" s="9"/>
      <c r="Q259" s="8"/>
      <c r="R259" s="8"/>
      <c r="S259" s="8"/>
      <c r="T259" s="8"/>
      <c r="U259" s="8"/>
      <c r="V259" s="8"/>
      <c r="W259" s="8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</row>
    <row r="260" spans="1:37" ht="31" x14ac:dyDescent="0.7">
      <c r="B260" s="8"/>
      <c r="C260" s="11" t="s">
        <v>0</v>
      </c>
      <c r="D260" s="9" t="s">
        <v>654</v>
      </c>
      <c r="E260" s="12"/>
      <c r="F260" s="12"/>
      <c r="G260" s="12"/>
      <c r="H260" s="12"/>
      <c r="I260" s="12"/>
      <c r="J260" s="9"/>
      <c r="K260" s="9"/>
      <c r="L260" s="8"/>
      <c r="M260" s="8"/>
      <c r="N260" s="8"/>
      <c r="O260" s="8"/>
      <c r="P260" s="8"/>
      <c r="Q260" s="8"/>
      <c r="R260" s="8"/>
      <c r="U260" s="8"/>
      <c r="V260" s="8"/>
      <c r="W260" s="8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</row>
    <row r="261" spans="1:37" ht="31" x14ac:dyDescent="0.7">
      <c r="B261" s="11"/>
      <c r="C261" s="11" t="s">
        <v>1</v>
      </c>
      <c r="D261" s="9" t="s">
        <v>655</v>
      </c>
      <c r="E261" s="9"/>
      <c r="F261" s="9"/>
      <c r="G261" s="9"/>
      <c r="H261" s="9"/>
      <c r="I261" s="9"/>
      <c r="J261" s="8"/>
      <c r="K261" s="8"/>
      <c r="L261" s="8"/>
      <c r="M261" s="8"/>
      <c r="N261" s="8"/>
      <c r="O261" s="8"/>
      <c r="P261" s="8"/>
      <c r="Q261" s="8"/>
      <c r="R261" s="8"/>
      <c r="U261" s="8"/>
      <c r="V261" s="8"/>
      <c r="W261" s="8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</row>
    <row r="262" spans="1:37" ht="31" x14ac:dyDescent="0.7">
      <c r="B262" s="11"/>
      <c r="C262" s="11" t="s">
        <v>2</v>
      </c>
      <c r="D262" s="9" t="s">
        <v>656</v>
      </c>
      <c r="E262" s="9"/>
      <c r="F262" s="9"/>
      <c r="G262" s="9"/>
      <c r="H262" s="9"/>
      <c r="I262" s="9"/>
      <c r="J262" s="9"/>
      <c r="K262" s="10"/>
      <c r="L262" s="8"/>
      <c r="M262" s="8"/>
      <c r="N262" s="8"/>
      <c r="O262" s="8"/>
      <c r="P262" s="8"/>
      <c r="Q262" s="8"/>
      <c r="R262" s="8"/>
      <c r="U262" s="8"/>
      <c r="V262" s="8"/>
      <c r="W262" s="8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</row>
    <row r="263" spans="1:37" ht="28.5" x14ac:dyDescent="0.6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</row>
    <row r="264" spans="1:37" ht="26.25" customHeight="1" x14ac:dyDescent="0.35">
      <c r="A264" s="2"/>
      <c r="B264" s="65"/>
      <c r="C264" s="82" t="s">
        <v>22</v>
      </c>
      <c r="D264" s="83"/>
      <c r="E264" s="83"/>
      <c r="F264" s="83"/>
      <c r="G264" s="84"/>
      <c r="H264" s="82" t="s">
        <v>23</v>
      </c>
      <c r="I264" s="83"/>
      <c r="J264" s="83"/>
      <c r="K264" s="83"/>
      <c r="L264" s="84"/>
      <c r="M264" s="82" t="s">
        <v>7</v>
      </c>
      <c r="N264" s="83"/>
      <c r="O264" s="83"/>
      <c r="P264" s="83"/>
      <c r="Q264" s="84"/>
      <c r="R264" s="86" t="s">
        <v>24</v>
      </c>
      <c r="S264" s="87"/>
      <c r="T264" s="87"/>
      <c r="U264" s="87"/>
      <c r="V264" s="88"/>
      <c r="W264" s="82" t="s">
        <v>25</v>
      </c>
      <c r="X264" s="83"/>
      <c r="Y264" s="83"/>
      <c r="Z264" s="83"/>
      <c r="AA264" s="84"/>
      <c r="AB264" s="82" t="s">
        <v>68</v>
      </c>
      <c r="AC264" s="83"/>
      <c r="AD264" s="83"/>
      <c r="AE264" s="83"/>
      <c r="AF264" s="84"/>
      <c r="AG264" s="82" t="s">
        <v>69</v>
      </c>
      <c r="AH264" s="83"/>
      <c r="AI264" s="83"/>
      <c r="AJ264" s="83"/>
      <c r="AK264" s="84"/>
    </row>
    <row r="265" spans="1:37" ht="28.5" x14ac:dyDescent="0.35">
      <c r="A265" s="2"/>
      <c r="B265" s="67"/>
      <c r="C265" s="25" t="s">
        <v>0</v>
      </c>
      <c r="D265" s="25" t="s">
        <v>2</v>
      </c>
      <c r="E265" s="25" t="s">
        <v>3</v>
      </c>
      <c r="F265" s="25" t="s">
        <v>4</v>
      </c>
      <c r="G265" s="25" t="s">
        <v>5</v>
      </c>
      <c r="H265" s="25" t="s">
        <v>0</v>
      </c>
      <c r="I265" s="25" t="s">
        <v>2</v>
      </c>
      <c r="J265" s="25" t="s">
        <v>3</v>
      </c>
      <c r="K265" s="25" t="s">
        <v>4</v>
      </c>
      <c r="L265" s="25" t="s">
        <v>5</v>
      </c>
      <c r="M265" s="25" t="s">
        <v>0</v>
      </c>
      <c r="N265" s="25" t="s">
        <v>2</v>
      </c>
      <c r="O265" s="25" t="s">
        <v>3</v>
      </c>
      <c r="P265" s="25" t="s">
        <v>4</v>
      </c>
      <c r="Q265" s="25" t="s">
        <v>5</v>
      </c>
      <c r="R265" s="25" t="s">
        <v>0</v>
      </c>
      <c r="S265" s="25" t="s">
        <v>2</v>
      </c>
      <c r="T265" s="25" t="s">
        <v>3</v>
      </c>
      <c r="U265" s="25" t="s">
        <v>4</v>
      </c>
      <c r="V265" s="25" t="s">
        <v>5</v>
      </c>
      <c r="W265" s="25" t="s">
        <v>0</v>
      </c>
      <c r="X265" s="25" t="s">
        <v>2</v>
      </c>
      <c r="Y265" s="25" t="s">
        <v>3</v>
      </c>
      <c r="Z265" s="25" t="s">
        <v>4</v>
      </c>
      <c r="AA265" s="25" t="s">
        <v>5</v>
      </c>
      <c r="AB265" s="25" t="s">
        <v>0</v>
      </c>
      <c r="AC265" s="25" t="s">
        <v>2</v>
      </c>
      <c r="AD265" s="25" t="s">
        <v>3</v>
      </c>
      <c r="AE265" s="25" t="s">
        <v>4</v>
      </c>
      <c r="AF265" s="25" t="s">
        <v>5</v>
      </c>
      <c r="AG265" s="25" t="s">
        <v>0</v>
      </c>
      <c r="AH265" s="25" t="s">
        <v>2</v>
      </c>
      <c r="AI265" s="25" t="s">
        <v>3</v>
      </c>
      <c r="AJ265" s="25" t="s">
        <v>4</v>
      </c>
      <c r="AK265" s="25" t="s">
        <v>5</v>
      </c>
    </row>
    <row r="266" spans="1:37" ht="28.5" x14ac:dyDescent="0.35">
      <c r="A266" s="2"/>
      <c r="B266" s="26" t="s">
        <v>0</v>
      </c>
      <c r="C266" s="25">
        <v>5</v>
      </c>
      <c r="D266" s="25">
        <v>5</v>
      </c>
      <c r="E266" s="25">
        <v>5</v>
      </c>
      <c r="F266" s="25">
        <v>5</v>
      </c>
      <c r="G266" s="65">
        <v>5</v>
      </c>
      <c r="H266" s="25"/>
      <c r="I266" s="25"/>
      <c r="J266" s="25"/>
      <c r="K266" s="25"/>
      <c r="L266" s="65"/>
      <c r="M266" s="25">
        <v>6</v>
      </c>
      <c r="N266" s="25">
        <v>6</v>
      </c>
      <c r="O266" s="25">
        <v>6</v>
      </c>
      <c r="P266" s="25">
        <v>6</v>
      </c>
      <c r="Q266" s="65">
        <v>7</v>
      </c>
      <c r="R266" s="25">
        <v>6</v>
      </c>
      <c r="S266" s="25">
        <v>6</v>
      </c>
      <c r="T266" s="25">
        <v>6</v>
      </c>
      <c r="U266" s="25">
        <v>6</v>
      </c>
      <c r="V266" s="65">
        <v>6</v>
      </c>
      <c r="W266" s="25">
        <v>8</v>
      </c>
      <c r="X266" s="25">
        <v>6</v>
      </c>
      <c r="Y266" s="25">
        <v>7</v>
      </c>
      <c r="Z266" s="25">
        <v>7</v>
      </c>
      <c r="AA266" s="65">
        <v>7</v>
      </c>
      <c r="AB266" s="25">
        <v>3</v>
      </c>
      <c r="AC266" s="25">
        <v>4</v>
      </c>
      <c r="AD266" s="25">
        <v>5</v>
      </c>
      <c r="AE266" s="25">
        <v>5</v>
      </c>
      <c r="AF266" s="65">
        <v>3</v>
      </c>
      <c r="AG266" s="25">
        <v>4</v>
      </c>
      <c r="AH266" s="25">
        <v>3</v>
      </c>
      <c r="AI266" s="25">
        <v>3</v>
      </c>
      <c r="AJ266" s="25">
        <v>3</v>
      </c>
      <c r="AK266" s="65">
        <v>3</v>
      </c>
    </row>
    <row r="267" spans="1:37" ht="28.5" x14ac:dyDescent="0.35">
      <c r="A267" s="2"/>
      <c r="B267" s="26" t="s">
        <v>1</v>
      </c>
      <c r="C267" s="25">
        <v>5</v>
      </c>
      <c r="D267" s="25">
        <v>6</v>
      </c>
      <c r="E267" s="25">
        <v>5</v>
      </c>
      <c r="F267" s="25">
        <v>6</v>
      </c>
      <c r="G267" s="66"/>
      <c r="H267" s="25"/>
      <c r="I267" s="25"/>
      <c r="J267" s="25"/>
      <c r="K267" s="25"/>
      <c r="L267" s="66"/>
      <c r="M267" s="25">
        <v>6</v>
      </c>
      <c r="N267" s="25">
        <v>6</v>
      </c>
      <c r="O267" s="25">
        <v>6</v>
      </c>
      <c r="P267" s="25">
        <v>6</v>
      </c>
      <c r="Q267" s="66"/>
      <c r="R267" s="25">
        <v>6</v>
      </c>
      <c r="S267" s="25">
        <v>6</v>
      </c>
      <c r="T267" s="25">
        <v>6</v>
      </c>
      <c r="U267" s="25">
        <v>6</v>
      </c>
      <c r="V267" s="66"/>
      <c r="W267" s="25">
        <v>8</v>
      </c>
      <c r="X267" s="25">
        <v>7</v>
      </c>
      <c r="Y267" s="25">
        <v>8</v>
      </c>
      <c r="Z267" s="25">
        <v>7</v>
      </c>
      <c r="AA267" s="66"/>
      <c r="AB267" s="25">
        <v>5</v>
      </c>
      <c r="AC267" s="25">
        <v>5</v>
      </c>
      <c r="AD267" s="25">
        <v>4</v>
      </c>
      <c r="AE267" s="25">
        <v>4</v>
      </c>
      <c r="AF267" s="66"/>
      <c r="AG267" s="25">
        <v>4</v>
      </c>
      <c r="AH267" s="25">
        <v>3</v>
      </c>
      <c r="AI267" s="25">
        <v>2</v>
      </c>
      <c r="AJ267" s="25">
        <v>3</v>
      </c>
      <c r="AK267" s="66"/>
    </row>
    <row r="268" spans="1:37" ht="28.5" x14ac:dyDescent="0.35">
      <c r="A268" s="2"/>
      <c r="B268" s="26" t="s">
        <v>2</v>
      </c>
      <c r="C268" s="25">
        <v>6</v>
      </c>
      <c r="D268" s="25">
        <v>4</v>
      </c>
      <c r="E268" s="25">
        <v>6</v>
      </c>
      <c r="F268" s="25">
        <v>6</v>
      </c>
      <c r="G268" s="66"/>
      <c r="H268" s="25"/>
      <c r="I268" s="25"/>
      <c r="J268" s="25"/>
      <c r="K268" s="25"/>
      <c r="L268" s="66"/>
      <c r="M268" s="25">
        <v>8</v>
      </c>
      <c r="N268" s="25">
        <v>8</v>
      </c>
      <c r="O268" s="25">
        <v>6</v>
      </c>
      <c r="P268" s="25">
        <v>8</v>
      </c>
      <c r="Q268" s="66"/>
      <c r="R268" s="25">
        <v>6</v>
      </c>
      <c r="S268" s="25">
        <v>6</v>
      </c>
      <c r="T268" s="25">
        <v>6</v>
      </c>
      <c r="U268" s="25">
        <v>6</v>
      </c>
      <c r="V268" s="66"/>
      <c r="W268" s="25">
        <v>8</v>
      </c>
      <c r="X268" s="25">
        <v>8</v>
      </c>
      <c r="Y268" s="25">
        <v>8</v>
      </c>
      <c r="Z268" s="25">
        <v>8</v>
      </c>
      <c r="AA268" s="66"/>
      <c r="AB268" s="25">
        <v>4</v>
      </c>
      <c r="AC268" s="25">
        <v>4</v>
      </c>
      <c r="AD268" s="25">
        <v>3</v>
      </c>
      <c r="AE268" s="25">
        <v>3</v>
      </c>
      <c r="AF268" s="66"/>
      <c r="AG268" s="25">
        <v>4</v>
      </c>
      <c r="AH268" s="25">
        <v>3</v>
      </c>
      <c r="AI268" s="25">
        <v>2</v>
      </c>
      <c r="AJ268" s="25">
        <v>3</v>
      </c>
      <c r="AK268" s="66"/>
    </row>
    <row r="269" spans="1:37" ht="28.5" x14ac:dyDescent="0.35">
      <c r="A269" s="2"/>
      <c r="B269" s="25"/>
      <c r="C269" s="43">
        <f>SUM(C266:C268)/3</f>
        <v>5.333333333333333</v>
      </c>
      <c r="D269" s="43">
        <f>SUM(D266:D268)/3</f>
        <v>5</v>
      </c>
      <c r="E269" s="43">
        <f>SUM(E266:E268)/3</f>
        <v>5.333333333333333</v>
      </c>
      <c r="F269" s="43">
        <f>SUM(F266:F268)/3</f>
        <v>5.666666666666667</v>
      </c>
      <c r="G269" s="67"/>
      <c r="H269" s="43">
        <f>SUM(H266:H268)/3</f>
        <v>0</v>
      </c>
      <c r="I269" s="43">
        <f>SUM(I266:I268)/3</f>
        <v>0</v>
      </c>
      <c r="J269" s="43">
        <f>SUM(J266:J268)/3</f>
        <v>0</v>
      </c>
      <c r="K269" s="43">
        <f>SUM(K266:K268)/3</f>
        <v>0</v>
      </c>
      <c r="L269" s="67"/>
      <c r="M269" s="43">
        <f>SUM(M266:M268)/3</f>
        <v>6.666666666666667</v>
      </c>
      <c r="N269" s="43">
        <f>SUM(N266:N268)/3</f>
        <v>6.666666666666667</v>
      </c>
      <c r="O269" s="43">
        <f>SUM(O266:O268)/3</f>
        <v>6</v>
      </c>
      <c r="P269" s="43">
        <f>SUM(P266:P268)/3</f>
        <v>6.666666666666667</v>
      </c>
      <c r="Q269" s="67"/>
      <c r="R269" s="43">
        <f>SUM(R266:R268)/3</f>
        <v>6</v>
      </c>
      <c r="S269" s="43">
        <f>SUM(S266:S268)/3</f>
        <v>6</v>
      </c>
      <c r="T269" s="43">
        <f>SUM(T266:T268)/3</f>
        <v>6</v>
      </c>
      <c r="U269" s="43">
        <f>SUM(U266:U268)/3</f>
        <v>6</v>
      </c>
      <c r="V269" s="67"/>
      <c r="W269" s="43">
        <f>SUM(W266:W268)/3</f>
        <v>8</v>
      </c>
      <c r="X269" s="43">
        <f>SUM(X266:X268)/3</f>
        <v>7</v>
      </c>
      <c r="Y269" s="43">
        <f>SUM(Y266:Y268)/3</f>
        <v>7.666666666666667</v>
      </c>
      <c r="Z269" s="43">
        <f>SUM(Z266:Z268)/3</f>
        <v>7.333333333333333</v>
      </c>
      <c r="AA269" s="67"/>
      <c r="AB269" s="43">
        <f>SUM(AB266:AB268)/3</f>
        <v>4</v>
      </c>
      <c r="AC269" s="43">
        <f>SUM(AC266:AC268)/3</f>
        <v>4.333333333333333</v>
      </c>
      <c r="AD269" s="43">
        <f>SUM(AD266:AD268)/3</f>
        <v>4</v>
      </c>
      <c r="AE269" s="43">
        <f>SUM(AE266:AE268)/3</f>
        <v>4</v>
      </c>
      <c r="AF269" s="67"/>
      <c r="AG269" s="43">
        <f>SUM(AG266:AG268)/3</f>
        <v>4</v>
      </c>
      <c r="AH269" s="43">
        <f>SUM(AH266:AH268)/3</f>
        <v>3</v>
      </c>
      <c r="AI269" s="43">
        <f>SUM(AI266:AI268)/3</f>
        <v>2.3333333333333335</v>
      </c>
      <c r="AJ269" s="43">
        <f>SUM(AJ266:AJ268)/3</f>
        <v>3</v>
      </c>
      <c r="AK269" s="67"/>
    </row>
    <row r="270" spans="1:37" ht="28.5" x14ac:dyDescent="0.35">
      <c r="A270" s="2"/>
      <c r="B270" s="25"/>
      <c r="C270" s="70">
        <f>SUM(C269:D269)/2</f>
        <v>5.1666666666666661</v>
      </c>
      <c r="D270" s="72"/>
      <c r="E270" s="70">
        <f>(E269+F269+G266)/3</f>
        <v>5.333333333333333</v>
      </c>
      <c r="F270" s="71"/>
      <c r="G270" s="72"/>
      <c r="H270" s="70">
        <v>5</v>
      </c>
      <c r="I270" s="72"/>
      <c r="J270" s="70">
        <v>4</v>
      </c>
      <c r="K270" s="71"/>
      <c r="L270" s="72"/>
      <c r="M270" s="70">
        <f>SUM(M269:N269)/2</f>
        <v>6.666666666666667</v>
      </c>
      <c r="N270" s="72"/>
      <c r="O270" s="70">
        <f>(O269+P269+Q266)/3</f>
        <v>6.5555555555555562</v>
      </c>
      <c r="P270" s="71"/>
      <c r="Q270" s="72"/>
      <c r="R270" s="70">
        <f>SUM(R269:S269)/2</f>
        <v>6</v>
      </c>
      <c r="S270" s="72"/>
      <c r="T270" s="70">
        <f>(T269+U269+V266)/3</f>
        <v>6</v>
      </c>
      <c r="U270" s="71"/>
      <c r="V270" s="72"/>
      <c r="W270" s="70">
        <f>SUM(W269:X269)/2</f>
        <v>7.5</v>
      </c>
      <c r="X270" s="72"/>
      <c r="Y270" s="70">
        <f>(Y269+Z269+AA266)/3</f>
        <v>7.333333333333333</v>
      </c>
      <c r="Z270" s="71"/>
      <c r="AA270" s="72"/>
      <c r="AB270" s="70">
        <f>SUM(AB269:AC269)/2</f>
        <v>4.1666666666666661</v>
      </c>
      <c r="AC270" s="72"/>
      <c r="AD270" s="70">
        <f>(AD269+AE269+AF266)/3</f>
        <v>3.6666666666666665</v>
      </c>
      <c r="AE270" s="71"/>
      <c r="AF270" s="72"/>
      <c r="AG270" s="70">
        <f>SUM(AG269:AH269)/2</f>
        <v>3.5</v>
      </c>
      <c r="AH270" s="72"/>
      <c r="AI270" s="70">
        <f>(AI269+AJ269+AK266)/3</f>
        <v>2.7777777777777781</v>
      </c>
      <c r="AJ270" s="71"/>
      <c r="AK270" s="72"/>
    </row>
    <row r="271" spans="1:37" ht="28.5" x14ac:dyDescent="0.35">
      <c r="A271" s="2"/>
      <c r="B271" s="25"/>
      <c r="C271" s="70">
        <f>C270+E270</f>
        <v>10.5</v>
      </c>
      <c r="D271" s="71"/>
      <c r="E271" s="71"/>
      <c r="F271" s="71"/>
      <c r="G271" s="72"/>
      <c r="H271" s="70">
        <f>H270+J270</f>
        <v>9</v>
      </c>
      <c r="I271" s="71"/>
      <c r="J271" s="71"/>
      <c r="K271" s="71"/>
      <c r="L271" s="72"/>
      <c r="M271" s="70">
        <f>M270+O270</f>
        <v>13.222222222222223</v>
      </c>
      <c r="N271" s="71"/>
      <c r="O271" s="71"/>
      <c r="P271" s="71"/>
      <c r="Q271" s="72"/>
      <c r="R271" s="70">
        <f>R270+T270</f>
        <v>12</v>
      </c>
      <c r="S271" s="71"/>
      <c r="T271" s="71"/>
      <c r="U271" s="71"/>
      <c r="V271" s="72"/>
      <c r="W271" s="70">
        <f>W270+Y270</f>
        <v>14.833333333333332</v>
      </c>
      <c r="X271" s="71"/>
      <c r="Y271" s="71"/>
      <c r="Z271" s="71"/>
      <c r="AA271" s="72"/>
      <c r="AB271" s="70">
        <f>AB270+AD270</f>
        <v>7.8333333333333321</v>
      </c>
      <c r="AC271" s="71"/>
      <c r="AD271" s="71"/>
      <c r="AE271" s="71"/>
      <c r="AF271" s="72"/>
      <c r="AG271" s="70">
        <f>AG270+AI270</f>
        <v>6.2777777777777786</v>
      </c>
      <c r="AH271" s="71"/>
      <c r="AI271" s="71"/>
      <c r="AJ271" s="71"/>
      <c r="AK271" s="72"/>
    </row>
    <row r="272" spans="1:37" ht="28.5" x14ac:dyDescent="0.65">
      <c r="A272" s="2"/>
      <c r="B272" s="13"/>
      <c r="C272" s="13"/>
      <c r="D272" s="13"/>
      <c r="E272" s="39" t="s">
        <v>70</v>
      </c>
      <c r="F272" s="13"/>
      <c r="G272" s="13"/>
      <c r="H272" s="13"/>
      <c r="I272" s="13"/>
      <c r="J272" s="39" t="s">
        <v>70</v>
      </c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28"/>
    </row>
    <row r="273" spans="1:40" ht="28.5" x14ac:dyDescent="0.65">
      <c r="A273" s="13"/>
      <c r="AG273" s="13"/>
    </row>
    <row r="274" spans="1:40" ht="28.5" x14ac:dyDescent="0.65">
      <c r="A274" s="13"/>
      <c r="B274" s="46" t="s">
        <v>12</v>
      </c>
      <c r="C274" s="46"/>
      <c r="D274" s="46"/>
      <c r="E274" s="46"/>
      <c r="F274" s="47">
        <f>AN274-MIN(C271:AK271)-MAX(C271:AK271)</f>
        <v>52.555555555555557</v>
      </c>
      <c r="G274" s="47"/>
      <c r="H274" s="15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N274" s="45">
        <f>SUM(C270:AK270)</f>
        <v>73.666666666666657</v>
      </c>
    </row>
    <row r="275" spans="1:40" ht="28.5" x14ac:dyDescent="0.6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</row>
    <row r="276" spans="1:40" ht="28.5" x14ac:dyDescent="0.65">
      <c r="A276" s="13"/>
      <c r="B276" s="46" t="s">
        <v>14</v>
      </c>
      <c r="C276" s="46"/>
      <c r="D276" s="46"/>
      <c r="E276" s="46"/>
      <c r="F276" s="13"/>
      <c r="G276" s="48" t="str" cm="1">
        <f t="array" ref="G276">_xlfn.IFS(F274&lt;40,"Диплом",F274&lt;60,"Бронзовая медаль",F274&lt;80,"Серебряная медаль",F274&lt;100,"Золотая медаль")</f>
        <v>Бронзовая медаль</v>
      </c>
      <c r="H276" s="48"/>
      <c r="I276" s="48"/>
      <c r="J276" s="48"/>
      <c r="K276" s="48"/>
      <c r="L276" s="48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</row>
    <row r="277" spans="1:40" ht="28.5" x14ac:dyDescent="0.65">
      <c r="A277" s="13"/>
      <c r="B277" s="14"/>
      <c r="C277" s="14"/>
      <c r="D277" s="14"/>
      <c r="E277" s="14"/>
      <c r="F277" s="13"/>
      <c r="G277" s="36"/>
      <c r="H277" s="36"/>
      <c r="I277" s="36"/>
      <c r="J277" s="36"/>
      <c r="K277" s="36"/>
      <c r="L277" s="36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</row>
    <row r="278" spans="1:40" ht="28.5" x14ac:dyDescent="0.6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80" spans="1:40" ht="26" x14ac:dyDescent="0.6">
      <c r="B280" s="3"/>
      <c r="C280" s="41" t="s">
        <v>22</v>
      </c>
      <c r="E280" s="41"/>
      <c r="F280" s="41"/>
      <c r="G280" s="41"/>
      <c r="H280" s="42"/>
      <c r="I280" s="41" t="s">
        <v>23</v>
      </c>
      <c r="K280" s="41"/>
      <c r="L280" s="41"/>
      <c r="M280" s="42"/>
      <c r="N280" s="41" t="s">
        <v>7</v>
      </c>
      <c r="P280" s="42"/>
      <c r="Q280" s="41"/>
      <c r="R280" s="42"/>
      <c r="S280" s="41" t="s">
        <v>24</v>
      </c>
      <c r="T280" s="42"/>
      <c r="U280" s="42"/>
      <c r="V280" s="41"/>
      <c r="X280" s="42"/>
      <c r="Y280" s="41" t="s">
        <v>25</v>
      </c>
      <c r="Z280" s="42"/>
      <c r="AA280" s="42"/>
      <c r="AC280" s="42"/>
      <c r="AD280" s="41" t="s">
        <v>125</v>
      </c>
      <c r="AE280" s="42"/>
      <c r="AF280" s="42"/>
      <c r="AH280" s="42"/>
      <c r="AI280" s="41" t="s">
        <v>69</v>
      </c>
      <c r="AJ280" s="42"/>
      <c r="AK280" s="42"/>
    </row>
    <row r="281" spans="1:40" ht="26" x14ac:dyDescent="0.35">
      <c r="B281" s="17" t="s">
        <v>15</v>
      </c>
      <c r="C281" s="17"/>
      <c r="D281" s="17"/>
      <c r="E281" s="17"/>
      <c r="F281" s="17"/>
      <c r="G281" s="18"/>
      <c r="H281" s="17" t="s">
        <v>15</v>
      </c>
      <c r="I281" s="17"/>
      <c r="J281" s="17"/>
      <c r="K281" s="17"/>
      <c r="L281" s="17"/>
      <c r="M281" s="17" t="s">
        <v>15</v>
      </c>
      <c r="N281" s="17"/>
      <c r="O281" s="17"/>
      <c r="Q281" s="17"/>
      <c r="R281" s="17" t="s">
        <v>15</v>
      </c>
      <c r="S281" s="17"/>
      <c r="T281" s="17"/>
      <c r="V281" s="17"/>
      <c r="X281" s="17" t="s">
        <v>15</v>
      </c>
      <c r="Y281" s="17"/>
      <c r="Z281" s="17"/>
      <c r="AA281" s="17"/>
      <c r="AC281" s="17" t="s">
        <v>15</v>
      </c>
      <c r="AD281" s="17"/>
      <c r="AH281" s="17" t="s">
        <v>15</v>
      </c>
      <c r="AI281" s="17"/>
    </row>
    <row r="282" spans="1:40" ht="46" x14ac:dyDescent="0.35">
      <c r="H282" s="62" t="s">
        <v>26</v>
      </c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</row>
    <row r="283" spans="1:40" ht="46" x14ac:dyDescent="1">
      <c r="C283" s="3"/>
      <c r="D283" s="3"/>
      <c r="E283" s="3"/>
      <c r="F283" s="3"/>
      <c r="G283" s="3"/>
      <c r="H283" s="21"/>
      <c r="I283" s="21"/>
      <c r="J283" s="21"/>
      <c r="L283" s="24"/>
      <c r="M283" s="24"/>
      <c r="N283" s="24"/>
      <c r="O283" s="24"/>
      <c r="Q283" s="24" t="s">
        <v>21</v>
      </c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</row>
    <row r="284" spans="1:40" ht="46" x14ac:dyDescent="1">
      <c r="C284" s="3"/>
      <c r="D284" s="3"/>
      <c r="E284" s="3"/>
      <c r="F284" s="3"/>
      <c r="G284" s="3"/>
      <c r="H284" s="23"/>
      <c r="I284" s="23"/>
      <c r="J284" s="23"/>
      <c r="K284" s="23"/>
      <c r="L284" s="23"/>
      <c r="M284" s="24"/>
      <c r="N284" s="21"/>
      <c r="O284" s="21"/>
      <c r="P284" s="21"/>
      <c r="Q284" s="21"/>
      <c r="R284" s="21"/>
      <c r="S284" s="21"/>
      <c r="T284" s="22"/>
      <c r="U284" s="21"/>
      <c r="V284" s="21"/>
      <c r="W284" s="21"/>
      <c r="X284" s="21"/>
      <c r="Y284" s="21"/>
      <c r="AC284" s="3"/>
    </row>
    <row r="285" spans="1:40" ht="46" x14ac:dyDescent="1">
      <c r="C285" s="5"/>
      <c r="D285" s="5"/>
      <c r="E285" s="5"/>
      <c r="H285" s="21"/>
      <c r="I285" s="21"/>
      <c r="J285" s="63" t="s">
        <v>134</v>
      </c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</row>
    <row r="286" spans="1:40" ht="33.5" x14ac:dyDescent="0.75">
      <c r="B286" s="13"/>
      <c r="C286" s="30"/>
      <c r="D286" s="30"/>
      <c r="E286" s="30"/>
      <c r="F286" s="30"/>
      <c r="G286" s="30"/>
      <c r="H286" s="30"/>
      <c r="I286" s="30"/>
      <c r="J286" s="30"/>
      <c r="K286" s="30"/>
      <c r="L286" s="31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13"/>
    </row>
    <row r="287" spans="1:40" ht="33.5" x14ac:dyDescent="0.75">
      <c r="B287" s="13"/>
      <c r="C287" s="30"/>
      <c r="D287" s="30"/>
      <c r="E287" s="30"/>
      <c r="F287" s="30"/>
      <c r="G287" s="58" t="s">
        <v>657</v>
      </c>
      <c r="H287" s="58"/>
      <c r="I287" s="58"/>
      <c r="J287" s="58"/>
      <c r="K287" s="58"/>
      <c r="L287" s="58"/>
      <c r="M287" s="58"/>
      <c r="N287" s="30"/>
      <c r="O287" s="30"/>
      <c r="P287" s="30"/>
      <c r="Q287" s="30"/>
      <c r="R287" s="30"/>
      <c r="S287" s="30"/>
      <c r="T287" s="30"/>
      <c r="U287" s="32"/>
      <c r="V287" s="32"/>
      <c r="W287" s="30"/>
      <c r="X287" s="30"/>
      <c r="Y287" s="30"/>
      <c r="Z287" s="30"/>
      <c r="AA287" s="30"/>
      <c r="AB287" s="30"/>
      <c r="AC287" s="30"/>
      <c r="AD287" s="32"/>
      <c r="AE287" s="30"/>
      <c r="AF287" s="30"/>
      <c r="AG287" s="13"/>
    </row>
    <row r="288" spans="1:40" ht="33.5" x14ac:dyDescent="0.75">
      <c r="B288" s="13"/>
      <c r="C288" s="30"/>
      <c r="D288" s="30"/>
      <c r="E288" s="30"/>
      <c r="F288" s="30"/>
      <c r="G288" s="58"/>
      <c r="H288" s="58"/>
      <c r="I288" s="58"/>
      <c r="J288" s="58"/>
      <c r="K288" s="58"/>
      <c r="L288" s="58"/>
      <c r="M288" s="58"/>
      <c r="N288" s="59" t="s">
        <v>9</v>
      </c>
      <c r="O288" s="59"/>
      <c r="P288" s="59"/>
      <c r="Q288" s="59"/>
      <c r="R288" s="59"/>
      <c r="S288" s="59"/>
      <c r="T288" s="60" t="s">
        <v>658</v>
      </c>
      <c r="U288" s="60"/>
      <c r="V288" s="60"/>
      <c r="W288" s="60"/>
      <c r="X288" s="60"/>
      <c r="Y288" s="60"/>
      <c r="AA288" s="35"/>
      <c r="AB288" s="35" t="s">
        <v>10</v>
      </c>
      <c r="AD288" s="32"/>
      <c r="AE288" s="30"/>
      <c r="AF288" s="33" t="s">
        <v>618</v>
      </c>
      <c r="AG288" s="13"/>
    </row>
    <row r="289" spans="1:37" ht="33.5" x14ac:dyDescent="0.65">
      <c r="B289" s="13"/>
      <c r="C289" s="55" t="s">
        <v>8</v>
      </c>
      <c r="D289" s="55"/>
      <c r="E289" s="55"/>
      <c r="F289" s="55"/>
      <c r="G289" s="58"/>
      <c r="H289" s="58"/>
      <c r="I289" s="58"/>
      <c r="J289" s="58"/>
      <c r="K289" s="58"/>
      <c r="L289" s="58"/>
      <c r="M289" s="58"/>
      <c r="N289" s="59"/>
      <c r="O289" s="59"/>
      <c r="P289" s="59"/>
      <c r="Q289" s="59"/>
      <c r="R289" s="59"/>
      <c r="S289" s="59"/>
      <c r="T289" s="60"/>
      <c r="U289" s="60"/>
      <c r="V289" s="60"/>
      <c r="W289" s="60"/>
      <c r="X289" s="60"/>
      <c r="Y289" s="60"/>
      <c r="AA289" s="32"/>
      <c r="AB289" s="68" t="s">
        <v>615</v>
      </c>
      <c r="AC289" s="68"/>
      <c r="AD289" s="68"/>
      <c r="AE289" s="68"/>
      <c r="AF289" s="68"/>
      <c r="AG289" s="68"/>
      <c r="AH289" s="32"/>
    </row>
    <row r="290" spans="1:37" ht="33.5" x14ac:dyDescent="0.75">
      <c r="B290" s="13"/>
      <c r="C290" s="30"/>
      <c r="D290" s="30"/>
      <c r="E290" s="30"/>
      <c r="F290" s="30"/>
      <c r="G290" s="58"/>
      <c r="H290" s="58"/>
      <c r="I290" s="58"/>
      <c r="J290" s="58"/>
      <c r="K290" s="58"/>
      <c r="L290" s="58"/>
      <c r="M290" s="58"/>
      <c r="N290" s="30"/>
      <c r="O290" s="35"/>
      <c r="P290" s="30"/>
      <c r="Q290" s="30"/>
      <c r="R290" s="35"/>
      <c r="S290" s="4"/>
      <c r="T290" s="4"/>
      <c r="U290" s="4"/>
      <c r="V290" s="4"/>
      <c r="W290" s="4"/>
      <c r="X290" s="4"/>
      <c r="Y290" s="32"/>
      <c r="Z290" s="32"/>
      <c r="AA290" s="32"/>
      <c r="AB290" s="68"/>
      <c r="AC290" s="68"/>
      <c r="AD290" s="68"/>
      <c r="AE290" s="68"/>
      <c r="AF290" s="68"/>
      <c r="AG290" s="68"/>
      <c r="AH290" s="32"/>
    </row>
    <row r="291" spans="1:37" ht="33.5" x14ac:dyDescent="0.75">
      <c r="B291" s="13"/>
      <c r="C291" s="30"/>
      <c r="D291" s="30"/>
      <c r="E291" s="35"/>
      <c r="F291" s="35"/>
      <c r="G291" s="58"/>
      <c r="H291" s="58"/>
      <c r="I291" s="58"/>
      <c r="J291" s="58"/>
      <c r="K291" s="58"/>
      <c r="L291" s="58"/>
      <c r="M291" s="58"/>
      <c r="N291" s="30"/>
      <c r="O291" s="8"/>
      <c r="P291" s="12"/>
      <c r="Q291" s="30"/>
      <c r="R291" s="30"/>
      <c r="S291" s="30"/>
      <c r="T291" s="30"/>
      <c r="U291" s="30"/>
      <c r="V291" s="30"/>
      <c r="W291" s="30"/>
      <c r="X291" s="30"/>
      <c r="Y291" s="30"/>
      <c r="Z291" s="34"/>
      <c r="AA291" s="34"/>
      <c r="AB291" s="89"/>
      <c r="AC291" s="89"/>
      <c r="AD291" s="89"/>
      <c r="AE291" s="89"/>
      <c r="AF291" s="89"/>
      <c r="AG291" s="89"/>
      <c r="AH291" s="32"/>
    </row>
    <row r="292" spans="1:37" ht="33.5" x14ac:dyDescent="0.75">
      <c r="B292" s="13"/>
      <c r="C292" s="30"/>
      <c r="D292" s="30"/>
      <c r="E292" s="55" t="s">
        <v>16</v>
      </c>
      <c r="F292" s="55"/>
      <c r="G292" s="69" t="s">
        <v>659</v>
      </c>
      <c r="H292" s="69"/>
      <c r="I292" s="69"/>
      <c r="J292" s="69"/>
      <c r="K292" s="69"/>
      <c r="L292" s="69"/>
      <c r="M292" s="69"/>
      <c r="N292" s="30"/>
      <c r="O292" s="11"/>
      <c r="P292" s="9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13"/>
    </row>
    <row r="293" spans="1:37" ht="33.5" x14ac:dyDescent="0.75">
      <c r="B293" s="13"/>
      <c r="C293" s="30"/>
      <c r="D293" s="30"/>
      <c r="E293" s="30"/>
      <c r="F293" s="30"/>
      <c r="G293" s="69"/>
      <c r="H293" s="69"/>
      <c r="I293" s="69"/>
      <c r="J293" s="69"/>
      <c r="K293" s="69"/>
      <c r="L293" s="69"/>
      <c r="M293" s="69"/>
      <c r="N293" s="30"/>
      <c r="O293" s="11"/>
      <c r="P293" s="9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13"/>
    </row>
    <row r="294" spans="1:37" ht="31" x14ac:dyDescent="0.7">
      <c r="B294" s="13"/>
      <c r="C294" s="8"/>
      <c r="D294" s="12" t="s">
        <v>11</v>
      </c>
      <c r="E294" s="8"/>
      <c r="F294" s="8"/>
      <c r="G294" s="8"/>
      <c r="H294" s="8"/>
      <c r="I294" s="8"/>
      <c r="J294" s="8"/>
      <c r="K294" s="8"/>
      <c r="L294" s="9"/>
      <c r="M294" s="9"/>
      <c r="N294" s="10"/>
      <c r="O294" s="11"/>
      <c r="P294" s="9"/>
      <c r="Q294" s="8"/>
      <c r="R294" s="8"/>
      <c r="S294" s="8"/>
      <c r="T294" s="8"/>
      <c r="U294" s="8"/>
      <c r="V294" s="8"/>
      <c r="W294" s="8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</row>
    <row r="295" spans="1:37" ht="31" x14ac:dyDescent="0.7">
      <c r="B295" s="8"/>
      <c r="C295" s="11" t="s">
        <v>0</v>
      </c>
      <c r="D295" s="9" t="s">
        <v>660</v>
      </c>
      <c r="E295" s="12"/>
      <c r="F295" s="12"/>
      <c r="G295" s="12"/>
      <c r="H295" s="12"/>
      <c r="I295" s="12"/>
      <c r="J295" s="9"/>
      <c r="K295" s="9"/>
      <c r="L295" s="8"/>
      <c r="M295" s="8"/>
      <c r="N295" s="8"/>
      <c r="O295" s="8"/>
      <c r="P295" s="8"/>
      <c r="Q295" s="8"/>
      <c r="R295" s="8"/>
      <c r="U295" s="8"/>
      <c r="V295" s="8"/>
      <c r="W295" s="8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</row>
    <row r="296" spans="1:37" ht="31" x14ac:dyDescent="0.7">
      <c r="B296" s="11"/>
      <c r="C296" s="11" t="s">
        <v>1</v>
      </c>
      <c r="D296" s="9" t="s">
        <v>661</v>
      </c>
      <c r="E296" s="9"/>
      <c r="F296" s="9"/>
      <c r="G296" s="9"/>
      <c r="H296" s="9"/>
      <c r="I296" s="9"/>
      <c r="J296" s="8"/>
      <c r="K296" s="8"/>
      <c r="L296" s="8"/>
      <c r="M296" s="8"/>
      <c r="N296" s="8"/>
      <c r="O296" s="8"/>
      <c r="P296" s="8"/>
      <c r="Q296" s="8"/>
      <c r="R296" s="8"/>
      <c r="U296" s="8"/>
      <c r="V296" s="8"/>
      <c r="W296" s="8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</row>
    <row r="297" spans="1:37" ht="31" x14ac:dyDescent="0.7">
      <c r="B297" s="11"/>
      <c r="C297" s="11" t="s">
        <v>2</v>
      </c>
      <c r="D297" s="9" t="s">
        <v>662</v>
      </c>
      <c r="E297" s="9"/>
      <c r="F297" s="9"/>
      <c r="G297" s="9"/>
      <c r="H297" s="9"/>
      <c r="I297" s="9"/>
      <c r="J297" s="9"/>
      <c r="K297" s="10"/>
      <c r="L297" s="8"/>
      <c r="M297" s="8"/>
      <c r="N297" s="8"/>
      <c r="O297" s="8"/>
      <c r="P297" s="8"/>
      <c r="Q297" s="8"/>
      <c r="R297" s="8"/>
      <c r="U297" s="8"/>
      <c r="V297" s="8"/>
      <c r="W297" s="8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</row>
    <row r="298" spans="1:37" ht="28.5" x14ac:dyDescent="0.6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</row>
    <row r="299" spans="1:37" ht="26.25" customHeight="1" x14ac:dyDescent="0.35">
      <c r="A299" s="2"/>
      <c r="B299" s="65"/>
      <c r="C299" s="82" t="s">
        <v>22</v>
      </c>
      <c r="D299" s="83"/>
      <c r="E299" s="83"/>
      <c r="F299" s="83"/>
      <c r="G299" s="84"/>
      <c r="H299" s="82" t="s">
        <v>23</v>
      </c>
      <c r="I299" s="83"/>
      <c r="J299" s="83"/>
      <c r="K299" s="83"/>
      <c r="L299" s="84"/>
      <c r="M299" s="82" t="s">
        <v>7</v>
      </c>
      <c r="N299" s="83"/>
      <c r="O299" s="83"/>
      <c r="P299" s="83"/>
      <c r="Q299" s="84"/>
      <c r="R299" s="86" t="s">
        <v>24</v>
      </c>
      <c r="S299" s="87"/>
      <c r="T299" s="87"/>
      <c r="U299" s="87"/>
      <c r="V299" s="88"/>
      <c r="W299" s="82" t="s">
        <v>25</v>
      </c>
      <c r="X299" s="83"/>
      <c r="Y299" s="83"/>
      <c r="Z299" s="83"/>
      <c r="AA299" s="84"/>
      <c r="AB299" s="82" t="s">
        <v>68</v>
      </c>
      <c r="AC299" s="83"/>
      <c r="AD299" s="83"/>
      <c r="AE299" s="83"/>
      <c r="AF299" s="84"/>
      <c r="AG299" s="82" t="s">
        <v>69</v>
      </c>
      <c r="AH299" s="83"/>
      <c r="AI299" s="83"/>
      <c r="AJ299" s="83"/>
      <c r="AK299" s="84"/>
    </row>
    <row r="300" spans="1:37" ht="28.5" x14ac:dyDescent="0.35">
      <c r="A300" s="2"/>
      <c r="B300" s="67"/>
      <c r="C300" s="25" t="s">
        <v>0</v>
      </c>
      <c r="D300" s="25" t="s">
        <v>2</v>
      </c>
      <c r="E300" s="25" t="s">
        <v>3</v>
      </c>
      <c r="F300" s="25" t="s">
        <v>4</v>
      </c>
      <c r="G300" s="25" t="s">
        <v>5</v>
      </c>
      <c r="H300" s="25" t="s">
        <v>0</v>
      </c>
      <c r="I300" s="25" t="s">
        <v>2</v>
      </c>
      <c r="J300" s="25" t="s">
        <v>3</v>
      </c>
      <c r="K300" s="25" t="s">
        <v>4</v>
      </c>
      <c r="L300" s="25" t="s">
        <v>5</v>
      </c>
      <c r="M300" s="25" t="s">
        <v>0</v>
      </c>
      <c r="N300" s="25" t="s">
        <v>2</v>
      </c>
      <c r="O300" s="25" t="s">
        <v>3</v>
      </c>
      <c r="P300" s="25" t="s">
        <v>4</v>
      </c>
      <c r="Q300" s="25" t="s">
        <v>5</v>
      </c>
      <c r="R300" s="25" t="s">
        <v>0</v>
      </c>
      <c r="S300" s="25" t="s">
        <v>2</v>
      </c>
      <c r="T300" s="25" t="s">
        <v>3</v>
      </c>
      <c r="U300" s="25" t="s">
        <v>4</v>
      </c>
      <c r="V300" s="25" t="s">
        <v>5</v>
      </c>
      <c r="W300" s="25" t="s">
        <v>0</v>
      </c>
      <c r="X300" s="25" t="s">
        <v>2</v>
      </c>
      <c r="Y300" s="25" t="s">
        <v>3</v>
      </c>
      <c r="Z300" s="25" t="s">
        <v>4</v>
      </c>
      <c r="AA300" s="25" t="s">
        <v>5</v>
      </c>
      <c r="AB300" s="25" t="s">
        <v>0</v>
      </c>
      <c r="AC300" s="25" t="s">
        <v>2</v>
      </c>
      <c r="AD300" s="25" t="s">
        <v>3</v>
      </c>
      <c r="AE300" s="25" t="s">
        <v>4</v>
      </c>
      <c r="AF300" s="25" t="s">
        <v>5</v>
      </c>
      <c r="AG300" s="25" t="s">
        <v>0</v>
      </c>
      <c r="AH300" s="25" t="s">
        <v>2</v>
      </c>
      <c r="AI300" s="25" t="s">
        <v>3</v>
      </c>
      <c r="AJ300" s="25" t="s">
        <v>4</v>
      </c>
      <c r="AK300" s="25" t="s">
        <v>5</v>
      </c>
    </row>
    <row r="301" spans="1:37" ht="28.5" x14ac:dyDescent="0.35">
      <c r="A301" s="2"/>
      <c r="B301" s="26" t="s">
        <v>0</v>
      </c>
      <c r="C301" s="25">
        <v>7</v>
      </c>
      <c r="D301" s="25">
        <v>7</v>
      </c>
      <c r="E301" s="25">
        <v>8</v>
      </c>
      <c r="F301" s="25">
        <v>7</v>
      </c>
      <c r="G301" s="65">
        <v>6</v>
      </c>
      <c r="H301" s="25"/>
      <c r="I301" s="25"/>
      <c r="J301" s="25"/>
      <c r="K301" s="25"/>
      <c r="L301" s="65"/>
      <c r="M301" s="25">
        <v>8</v>
      </c>
      <c r="N301" s="25">
        <v>8</v>
      </c>
      <c r="O301" s="25">
        <v>8</v>
      </c>
      <c r="P301" s="25">
        <v>8</v>
      </c>
      <c r="Q301" s="65">
        <v>8</v>
      </c>
      <c r="R301" s="25">
        <v>8</v>
      </c>
      <c r="S301" s="25">
        <v>8</v>
      </c>
      <c r="T301" s="25">
        <v>8</v>
      </c>
      <c r="U301" s="25">
        <v>8</v>
      </c>
      <c r="V301" s="65">
        <v>7</v>
      </c>
      <c r="W301" s="25">
        <v>8</v>
      </c>
      <c r="X301" s="25">
        <v>7</v>
      </c>
      <c r="Y301" s="25">
        <v>8</v>
      </c>
      <c r="Z301" s="25">
        <v>7</v>
      </c>
      <c r="AA301" s="65">
        <v>7</v>
      </c>
      <c r="AB301" s="25">
        <v>4</v>
      </c>
      <c r="AC301" s="25">
        <v>4</v>
      </c>
      <c r="AD301" s="25">
        <v>4</v>
      </c>
      <c r="AE301" s="25">
        <v>4</v>
      </c>
      <c r="AF301" s="65">
        <v>5</v>
      </c>
      <c r="AG301" s="25"/>
      <c r="AH301" s="25"/>
      <c r="AI301" s="25"/>
      <c r="AJ301" s="25"/>
      <c r="AK301" s="65"/>
    </row>
    <row r="302" spans="1:37" ht="28.5" x14ac:dyDescent="0.35">
      <c r="A302" s="2"/>
      <c r="B302" s="26" t="s">
        <v>1</v>
      </c>
      <c r="C302" s="25">
        <v>5</v>
      </c>
      <c r="D302" s="25">
        <v>6</v>
      </c>
      <c r="E302" s="25">
        <v>6</v>
      </c>
      <c r="F302" s="25">
        <v>5</v>
      </c>
      <c r="G302" s="66"/>
      <c r="H302" s="25"/>
      <c r="I302" s="25"/>
      <c r="J302" s="25"/>
      <c r="K302" s="25"/>
      <c r="L302" s="66"/>
      <c r="M302" s="25">
        <v>8</v>
      </c>
      <c r="N302" s="25">
        <v>8</v>
      </c>
      <c r="O302" s="25">
        <v>8</v>
      </c>
      <c r="P302" s="25">
        <v>8</v>
      </c>
      <c r="Q302" s="66"/>
      <c r="R302" s="25">
        <v>6</v>
      </c>
      <c r="S302" s="25">
        <v>6</v>
      </c>
      <c r="T302" s="25">
        <v>6</v>
      </c>
      <c r="U302" s="25">
        <v>6</v>
      </c>
      <c r="V302" s="66"/>
      <c r="W302" s="25">
        <v>8</v>
      </c>
      <c r="X302" s="25">
        <v>7</v>
      </c>
      <c r="Y302" s="25">
        <v>7</v>
      </c>
      <c r="Z302" s="25">
        <v>7</v>
      </c>
      <c r="AA302" s="66"/>
      <c r="AB302" s="25">
        <v>5</v>
      </c>
      <c r="AC302" s="25">
        <v>5</v>
      </c>
      <c r="AD302" s="25">
        <v>5</v>
      </c>
      <c r="AE302" s="25">
        <v>5</v>
      </c>
      <c r="AF302" s="66"/>
      <c r="AG302" s="25"/>
      <c r="AH302" s="25"/>
      <c r="AI302" s="25"/>
      <c r="AJ302" s="25"/>
      <c r="AK302" s="66"/>
    </row>
    <row r="303" spans="1:37" ht="28.5" x14ac:dyDescent="0.35">
      <c r="A303" s="2"/>
      <c r="B303" s="26" t="s">
        <v>2</v>
      </c>
      <c r="C303" s="25">
        <v>6</v>
      </c>
      <c r="D303" s="25">
        <v>6</v>
      </c>
      <c r="E303" s="25">
        <v>6</v>
      </c>
      <c r="F303" s="25">
        <v>6</v>
      </c>
      <c r="G303" s="66"/>
      <c r="H303" s="25"/>
      <c r="I303" s="25"/>
      <c r="J303" s="25"/>
      <c r="K303" s="25"/>
      <c r="L303" s="66"/>
      <c r="M303" s="25">
        <v>8</v>
      </c>
      <c r="N303" s="25">
        <v>8</v>
      </c>
      <c r="O303" s="25">
        <v>8</v>
      </c>
      <c r="P303" s="25">
        <v>8</v>
      </c>
      <c r="Q303" s="66"/>
      <c r="R303" s="25">
        <v>8</v>
      </c>
      <c r="S303" s="25">
        <v>8</v>
      </c>
      <c r="T303" s="25">
        <v>8</v>
      </c>
      <c r="U303" s="25">
        <v>8</v>
      </c>
      <c r="V303" s="66"/>
      <c r="W303" s="25">
        <v>8</v>
      </c>
      <c r="X303" s="25">
        <v>8</v>
      </c>
      <c r="Y303" s="25">
        <v>8</v>
      </c>
      <c r="Z303" s="25">
        <v>8</v>
      </c>
      <c r="AA303" s="66"/>
      <c r="AB303" s="25">
        <v>6</v>
      </c>
      <c r="AC303" s="25">
        <v>6</v>
      </c>
      <c r="AD303" s="25">
        <v>6</v>
      </c>
      <c r="AE303" s="25">
        <v>6</v>
      </c>
      <c r="AF303" s="66"/>
      <c r="AG303" s="25"/>
      <c r="AH303" s="25"/>
      <c r="AI303" s="25"/>
      <c r="AJ303" s="25"/>
      <c r="AK303" s="66"/>
    </row>
    <row r="304" spans="1:37" ht="28.5" x14ac:dyDescent="0.35">
      <c r="A304" s="2"/>
      <c r="B304" s="25"/>
      <c r="C304" s="43">
        <f>SUM(C301:C303)/3</f>
        <v>6</v>
      </c>
      <c r="D304" s="43">
        <f>SUM(D301:D303)/3</f>
        <v>6.333333333333333</v>
      </c>
      <c r="E304" s="43">
        <f>SUM(E301:E303)/3</f>
        <v>6.666666666666667</v>
      </c>
      <c r="F304" s="43">
        <f>SUM(F301:F303)/3</f>
        <v>6</v>
      </c>
      <c r="G304" s="67"/>
      <c r="H304" s="43">
        <f>SUM(H301:H303)/3</f>
        <v>0</v>
      </c>
      <c r="I304" s="43">
        <f>SUM(I301:I303)/3</f>
        <v>0</v>
      </c>
      <c r="J304" s="43">
        <f>SUM(J301:J303)/3</f>
        <v>0</v>
      </c>
      <c r="K304" s="43">
        <f>SUM(K301:K303)/3</f>
        <v>0</v>
      </c>
      <c r="L304" s="67"/>
      <c r="M304" s="43">
        <f>SUM(M301:M303)/3</f>
        <v>8</v>
      </c>
      <c r="N304" s="43">
        <f>SUM(N301:N303)/3</f>
        <v>8</v>
      </c>
      <c r="O304" s="43">
        <f>SUM(O301:O303)/3</f>
        <v>8</v>
      </c>
      <c r="P304" s="43">
        <f>SUM(P301:P303)/3</f>
        <v>8</v>
      </c>
      <c r="Q304" s="67"/>
      <c r="R304" s="43">
        <f>SUM(R301:R303)/3</f>
        <v>7.333333333333333</v>
      </c>
      <c r="S304" s="43">
        <f>SUM(S301:S303)/3</f>
        <v>7.333333333333333</v>
      </c>
      <c r="T304" s="43">
        <f>SUM(T301:T303)/3</f>
        <v>7.333333333333333</v>
      </c>
      <c r="U304" s="43">
        <f>SUM(U301:U303)/3</f>
        <v>7.333333333333333</v>
      </c>
      <c r="V304" s="67"/>
      <c r="W304" s="43">
        <f>SUM(W301:W303)/3</f>
        <v>8</v>
      </c>
      <c r="X304" s="43">
        <f>SUM(X301:X303)/3</f>
        <v>7.333333333333333</v>
      </c>
      <c r="Y304" s="43">
        <f>SUM(Y301:Y303)/3</f>
        <v>7.666666666666667</v>
      </c>
      <c r="Z304" s="43">
        <f>SUM(Z301:Z303)/3</f>
        <v>7.333333333333333</v>
      </c>
      <c r="AA304" s="67"/>
      <c r="AB304" s="43">
        <f>SUM(AB301:AB303)/3</f>
        <v>5</v>
      </c>
      <c r="AC304" s="43">
        <f>SUM(AC301:AC303)/3</f>
        <v>5</v>
      </c>
      <c r="AD304" s="43">
        <f>SUM(AD301:AD303)/3</f>
        <v>5</v>
      </c>
      <c r="AE304" s="43">
        <f>SUM(AE301:AE303)/3</f>
        <v>5</v>
      </c>
      <c r="AF304" s="67"/>
      <c r="AG304" s="43">
        <f>SUM(AG301:AG303)/3</f>
        <v>0</v>
      </c>
      <c r="AH304" s="43">
        <f>SUM(AH301:AH303)/3</f>
        <v>0</v>
      </c>
      <c r="AI304" s="43">
        <f>SUM(AI301:AI303)/3</f>
        <v>0</v>
      </c>
      <c r="AJ304" s="43">
        <f>SUM(AJ301:AJ303)/3</f>
        <v>0</v>
      </c>
      <c r="AK304" s="67"/>
    </row>
    <row r="305" spans="1:40" ht="28.5" x14ac:dyDescent="0.35">
      <c r="A305" s="2"/>
      <c r="B305" s="25"/>
      <c r="C305" s="70">
        <f>SUM(C304:D304)/2</f>
        <v>6.1666666666666661</v>
      </c>
      <c r="D305" s="72"/>
      <c r="E305" s="70">
        <f>(E304+F304+G301)/3</f>
        <v>6.2222222222222223</v>
      </c>
      <c r="F305" s="71"/>
      <c r="G305" s="72"/>
      <c r="H305" s="70">
        <v>7</v>
      </c>
      <c r="I305" s="72"/>
      <c r="J305" s="70">
        <v>7</v>
      </c>
      <c r="K305" s="71"/>
      <c r="L305" s="72"/>
      <c r="M305" s="70">
        <f>SUM(M304:N304)/2</f>
        <v>8</v>
      </c>
      <c r="N305" s="72"/>
      <c r="O305" s="70">
        <f>(O304+P304+Q301)/3</f>
        <v>8</v>
      </c>
      <c r="P305" s="71"/>
      <c r="Q305" s="72"/>
      <c r="R305" s="70">
        <f>SUM(R304:S304)/2</f>
        <v>7.333333333333333</v>
      </c>
      <c r="S305" s="72"/>
      <c r="T305" s="70">
        <f>(T304+U304+V301)/3</f>
        <v>7.2222222222222214</v>
      </c>
      <c r="U305" s="71"/>
      <c r="V305" s="72"/>
      <c r="W305" s="70">
        <f>SUM(W304:X304)/2</f>
        <v>7.6666666666666661</v>
      </c>
      <c r="X305" s="72"/>
      <c r="Y305" s="70">
        <f>(Y304+Z304+AA301)/3</f>
        <v>7.333333333333333</v>
      </c>
      <c r="Z305" s="71"/>
      <c r="AA305" s="72"/>
      <c r="AB305" s="70">
        <f>SUM(AB304:AC304)/2</f>
        <v>5</v>
      </c>
      <c r="AC305" s="72"/>
      <c r="AD305" s="70">
        <f>(AD304+AE304+AF301)/3</f>
        <v>5</v>
      </c>
      <c r="AE305" s="71"/>
      <c r="AF305" s="72"/>
      <c r="AG305" s="70">
        <f>SUM(AG304:AH304)/2</f>
        <v>0</v>
      </c>
      <c r="AH305" s="72"/>
      <c r="AI305" s="70">
        <f>(AI304+AJ304+AK301)/3</f>
        <v>0</v>
      </c>
      <c r="AJ305" s="71"/>
      <c r="AK305" s="72"/>
    </row>
    <row r="306" spans="1:40" ht="28.5" x14ac:dyDescent="0.35">
      <c r="A306" s="2"/>
      <c r="B306" s="25"/>
      <c r="C306" s="70">
        <f>C305+E305</f>
        <v>12.388888888888889</v>
      </c>
      <c r="D306" s="71"/>
      <c r="E306" s="71"/>
      <c r="F306" s="71"/>
      <c r="G306" s="72"/>
      <c r="H306" s="70">
        <f>H305+J305</f>
        <v>14</v>
      </c>
      <c r="I306" s="71"/>
      <c r="J306" s="71"/>
      <c r="K306" s="71"/>
      <c r="L306" s="72"/>
      <c r="M306" s="70">
        <f>M305+O305</f>
        <v>16</v>
      </c>
      <c r="N306" s="71"/>
      <c r="O306" s="71"/>
      <c r="P306" s="71"/>
      <c r="Q306" s="72"/>
      <c r="R306" s="70">
        <f>R305+T305</f>
        <v>14.555555555555554</v>
      </c>
      <c r="S306" s="71"/>
      <c r="T306" s="71"/>
      <c r="U306" s="71"/>
      <c r="V306" s="72"/>
      <c r="W306" s="70">
        <f>W305+Y305</f>
        <v>15</v>
      </c>
      <c r="X306" s="71"/>
      <c r="Y306" s="71"/>
      <c r="Z306" s="71"/>
      <c r="AA306" s="72"/>
      <c r="AB306" s="70">
        <f>AB305+AD305</f>
        <v>10</v>
      </c>
      <c r="AC306" s="71"/>
      <c r="AD306" s="71"/>
      <c r="AE306" s="71"/>
      <c r="AF306" s="72"/>
      <c r="AG306" s="70">
        <v>10</v>
      </c>
      <c r="AH306" s="71"/>
      <c r="AI306" s="71"/>
      <c r="AJ306" s="71"/>
      <c r="AK306" s="72"/>
    </row>
    <row r="307" spans="1:40" ht="28.5" x14ac:dyDescent="0.65">
      <c r="A307" s="2"/>
      <c r="B307" s="13"/>
      <c r="C307" s="13"/>
      <c r="D307" s="13"/>
      <c r="E307" s="39" t="s">
        <v>70</v>
      </c>
      <c r="F307" s="13"/>
      <c r="G307" s="13"/>
      <c r="H307" s="13"/>
      <c r="I307" s="13"/>
      <c r="J307" s="39" t="s">
        <v>70</v>
      </c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28"/>
    </row>
    <row r="308" spans="1:40" ht="28.5" x14ac:dyDescent="0.65">
      <c r="A308" s="13"/>
      <c r="AG308" s="13"/>
    </row>
    <row r="309" spans="1:40" ht="28.5" x14ac:dyDescent="0.65">
      <c r="A309" s="13"/>
      <c r="B309" s="46" t="s">
        <v>12</v>
      </c>
      <c r="C309" s="46"/>
      <c r="D309" s="46"/>
      <c r="E309" s="46"/>
      <c r="F309" s="47">
        <f>AN309-MIN(C306:AK306)-MAX(C306:AK306)</f>
        <v>55.944444444444443</v>
      </c>
      <c r="G309" s="47"/>
      <c r="H309" s="15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N309" s="45">
        <f>SUM(C305:AK305)</f>
        <v>81.944444444444443</v>
      </c>
    </row>
    <row r="310" spans="1:40" ht="28.5" x14ac:dyDescent="0.6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</row>
    <row r="311" spans="1:40" ht="28.5" x14ac:dyDescent="0.65">
      <c r="A311" s="13"/>
      <c r="B311" s="46" t="s">
        <v>14</v>
      </c>
      <c r="C311" s="46"/>
      <c r="D311" s="46"/>
      <c r="E311" s="46"/>
      <c r="F311" s="13"/>
      <c r="G311" s="48" t="str" cm="1">
        <f t="array" ref="G311">_xlfn.IFS(F309&lt;40,"Диплом",F309&lt;60,"Бронзовая медаль",F309&lt;80,"Серебряная медаль",F309&lt;100,"Золотая медаль")</f>
        <v>Бронзовая медаль</v>
      </c>
      <c r="H311" s="48"/>
      <c r="I311" s="48"/>
      <c r="J311" s="48"/>
      <c r="K311" s="48"/>
      <c r="L311" s="48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</row>
    <row r="312" spans="1:40" ht="28.5" x14ac:dyDescent="0.65">
      <c r="A312" s="13"/>
      <c r="B312" s="14"/>
      <c r="C312" s="14"/>
      <c r="D312" s="14"/>
      <c r="E312" s="14"/>
      <c r="F312" s="13"/>
      <c r="G312" s="36"/>
      <c r="H312" s="36"/>
      <c r="I312" s="36"/>
      <c r="J312" s="36"/>
      <c r="K312" s="36"/>
      <c r="L312" s="36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</row>
    <row r="313" spans="1:40" ht="28.5" x14ac:dyDescent="0.6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</row>
    <row r="315" spans="1:40" ht="26" x14ac:dyDescent="0.6">
      <c r="B315" s="3"/>
      <c r="C315" s="41" t="s">
        <v>22</v>
      </c>
      <c r="E315" s="41"/>
      <c r="F315" s="41"/>
      <c r="G315" s="41"/>
      <c r="H315" s="42"/>
      <c r="I315" s="41" t="s">
        <v>23</v>
      </c>
      <c r="K315" s="41"/>
      <c r="L315" s="41"/>
      <c r="M315" s="42"/>
      <c r="N315" s="41" t="s">
        <v>7</v>
      </c>
      <c r="P315" s="42"/>
      <c r="Q315" s="41"/>
      <c r="R315" s="42"/>
      <c r="S315" s="41" t="s">
        <v>24</v>
      </c>
      <c r="T315" s="42"/>
      <c r="U315" s="42"/>
      <c r="V315" s="41"/>
      <c r="X315" s="42"/>
      <c r="Y315" s="41" t="s">
        <v>25</v>
      </c>
      <c r="Z315" s="42"/>
      <c r="AA315" s="42"/>
      <c r="AC315" s="42"/>
      <c r="AD315" s="41" t="s">
        <v>125</v>
      </c>
      <c r="AE315" s="42"/>
      <c r="AF315" s="42"/>
      <c r="AH315" s="42"/>
      <c r="AI315" s="41" t="s">
        <v>69</v>
      </c>
      <c r="AJ315" s="42"/>
      <c r="AK315" s="42"/>
    </row>
    <row r="316" spans="1:40" ht="26" x14ac:dyDescent="0.35">
      <c r="B316" s="17" t="s">
        <v>15</v>
      </c>
      <c r="C316" s="17"/>
      <c r="D316" s="17"/>
      <c r="E316" s="17"/>
      <c r="F316" s="17"/>
      <c r="G316" s="18"/>
      <c r="H316" s="17" t="s">
        <v>15</v>
      </c>
      <c r="I316" s="17"/>
      <c r="J316" s="17"/>
      <c r="K316" s="17"/>
      <c r="L316" s="17"/>
      <c r="M316" s="17" t="s">
        <v>15</v>
      </c>
      <c r="N316" s="17"/>
      <c r="O316" s="17"/>
      <c r="Q316" s="17"/>
      <c r="R316" s="17" t="s">
        <v>15</v>
      </c>
      <c r="S316" s="17"/>
      <c r="T316" s="17"/>
      <c r="V316" s="17"/>
      <c r="X316" s="17" t="s">
        <v>15</v>
      </c>
      <c r="Y316" s="17"/>
      <c r="Z316" s="17"/>
      <c r="AA316" s="17"/>
      <c r="AC316" s="17" t="s">
        <v>15</v>
      </c>
      <c r="AD316" s="17"/>
      <c r="AH316" s="17" t="s">
        <v>15</v>
      </c>
      <c r="AI316" s="17"/>
    </row>
    <row r="317" spans="1:40" ht="46" x14ac:dyDescent="0.35">
      <c r="H317" s="62" t="s">
        <v>26</v>
      </c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</row>
    <row r="318" spans="1:40" ht="46" x14ac:dyDescent="1">
      <c r="C318" s="3"/>
      <c r="D318" s="3"/>
      <c r="E318" s="3"/>
      <c r="F318" s="3"/>
      <c r="G318" s="3"/>
      <c r="H318" s="21"/>
      <c r="I318" s="21"/>
      <c r="J318" s="21"/>
      <c r="L318" s="24"/>
      <c r="M318" s="24"/>
      <c r="N318" s="24"/>
      <c r="O318" s="24"/>
      <c r="Q318" s="24" t="s">
        <v>21</v>
      </c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</row>
    <row r="319" spans="1:40" ht="46" x14ac:dyDescent="1">
      <c r="C319" s="3"/>
      <c r="D319" s="3"/>
      <c r="E319" s="3"/>
      <c r="F319" s="3"/>
      <c r="G319" s="3"/>
      <c r="H319" s="23"/>
      <c r="I319" s="23"/>
      <c r="J319" s="23"/>
      <c r="K319" s="23"/>
      <c r="L319" s="23"/>
      <c r="M319" s="24"/>
      <c r="N319" s="21"/>
      <c r="O319" s="21"/>
      <c r="P319" s="21"/>
      <c r="Q319" s="21"/>
      <c r="R319" s="21"/>
      <c r="S319" s="21"/>
      <c r="T319" s="22"/>
      <c r="U319" s="21"/>
      <c r="V319" s="21"/>
      <c r="W319" s="21"/>
      <c r="X319" s="21"/>
      <c r="Y319" s="21"/>
      <c r="AC319" s="3"/>
    </row>
    <row r="320" spans="1:40" ht="46" x14ac:dyDescent="1">
      <c r="C320" s="5"/>
      <c r="D320" s="5"/>
      <c r="E320" s="5"/>
      <c r="H320" s="21"/>
      <c r="I320" s="21"/>
      <c r="J320" s="63" t="s">
        <v>135</v>
      </c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</row>
    <row r="321" spans="1:37" ht="33.5" x14ac:dyDescent="0.75">
      <c r="B321" s="13"/>
      <c r="C321" s="30"/>
      <c r="D321" s="30"/>
      <c r="E321" s="30"/>
      <c r="F321" s="30"/>
      <c r="G321" s="30"/>
      <c r="H321" s="30"/>
      <c r="I321" s="30"/>
      <c r="J321" s="30"/>
      <c r="K321" s="30"/>
      <c r="L321" s="31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13"/>
    </row>
    <row r="322" spans="1:37" ht="33.5" x14ac:dyDescent="0.75">
      <c r="B322" s="13"/>
      <c r="C322" s="30"/>
      <c r="D322" s="30"/>
      <c r="E322" s="30"/>
      <c r="F322" s="30"/>
      <c r="G322" s="58" t="s">
        <v>663</v>
      </c>
      <c r="H322" s="58"/>
      <c r="I322" s="58"/>
      <c r="J322" s="58"/>
      <c r="K322" s="58"/>
      <c r="L322" s="58"/>
      <c r="M322" s="58"/>
      <c r="N322" s="30"/>
      <c r="O322" s="30"/>
      <c r="P322" s="30"/>
      <c r="Q322" s="30"/>
      <c r="R322" s="30"/>
      <c r="S322" s="30"/>
      <c r="T322" s="30"/>
      <c r="U322" s="32"/>
      <c r="V322" s="32"/>
      <c r="W322" s="30"/>
      <c r="X322" s="30"/>
      <c r="Y322" s="30"/>
      <c r="Z322" s="30"/>
      <c r="AA322" s="30"/>
      <c r="AB322" s="30"/>
      <c r="AC322" s="30"/>
      <c r="AD322" s="32"/>
      <c r="AE322" s="30"/>
      <c r="AF322" s="30"/>
      <c r="AG322" s="13"/>
    </row>
    <row r="323" spans="1:37" ht="33.5" x14ac:dyDescent="0.75">
      <c r="B323" s="13"/>
      <c r="C323" s="30"/>
      <c r="D323" s="30"/>
      <c r="E323" s="30"/>
      <c r="F323" s="30"/>
      <c r="G323" s="58"/>
      <c r="H323" s="58"/>
      <c r="I323" s="58"/>
      <c r="J323" s="58"/>
      <c r="K323" s="58"/>
      <c r="L323" s="58"/>
      <c r="M323" s="58"/>
      <c r="N323" s="59" t="s">
        <v>9</v>
      </c>
      <c r="O323" s="59"/>
      <c r="P323" s="59"/>
      <c r="Q323" s="59"/>
      <c r="R323" s="59"/>
      <c r="S323" s="59"/>
      <c r="T323" s="60" t="s">
        <v>664</v>
      </c>
      <c r="U323" s="60"/>
      <c r="V323" s="60"/>
      <c r="W323" s="60"/>
      <c r="X323" s="60"/>
      <c r="Y323" s="60"/>
      <c r="AA323" s="35"/>
      <c r="AB323" s="35" t="s">
        <v>10</v>
      </c>
      <c r="AD323" s="32"/>
      <c r="AE323" s="30"/>
      <c r="AF323" s="33" t="s">
        <v>618</v>
      </c>
      <c r="AG323" s="13"/>
    </row>
    <row r="324" spans="1:37" ht="33.5" x14ac:dyDescent="0.65">
      <c r="B324" s="13"/>
      <c r="C324" s="55" t="s">
        <v>8</v>
      </c>
      <c r="D324" s="55"/>
      <c r="E324" s="55"/>
      <c r="F324" s="55"/>
      <c r="G324" s="58"/>
      <c r="H324" s="58"/>
      <c r="I324" s="58"/>
      <c r="J324" s="58"/>
      <c r="K324" s="58"/>
      <c r="L324" s="58"/>
      <c r="M324" s="58"/>
      <c r="N324" s="59"/>
      <c r="O324" s="59"/>
      <c r="P324" s="59"/>
      <c r="Q324" s="59"/>
      <c r="R324" s="59"/>
      <c r="S324" s="59"/>
      <c r="T324" s="60"/>
      <c r="U324" s="60"/>
      <c r="V324" s="60"/>
      <c r="W324" s="60"/>
      <c r="X324" s="60"/>
      <c r="Y324" s="60"/>
      <c r="AA324" s="32"/>
      <c r="AB324" s="68" t="s">
        <v>615</v>
      </c>
      <c r="AC324" s="68"/>
      <c r="AD324" s="68"/>
      <c r="AE324" s="68"/>
      <c r="AF324" s="68"/>
      <c r="AG324" s="68"/>
      <c r="AH324" s="32"/>
    </row>
    <row r="325" spans="1:37" ht="33.5" x14ac:dyDescent="0.75">
      <c r="B325" s="13"/>
      <c r="C325" s="30"/>
      <c r="D325" s="30"/>
      <c r="E325" s="30"/>
      <c r="F325" s="30"/>
      <c r="G325" s="58"/>
      <c r="H325" s="58"/>
      <c r="I325" s="58"/>
      <c r="J325" s="58"/>
      <c r="K325" s="58"/>
      <c r="L325" s="58"/>
      <c r="M325" s="58"/>
      <c r="N325" s="30"/>
      <c r="O325" s="35"/>
      <c r="P325" s="30"/>
      <c r="Q325" s="30"/>
      <c r="R325" s="35"/>
      <c r="S325" s="4"/>
      <c r="T325" s="4"/>
      <c r="U325" s="4"/>
      <c r="V325" s="4"/>
      <c r="W325" s="4"/>
      <c r="X325" s="4"/>
      <c r="Y325" s="32"/>
      <c r="Z325" s="32"/>
      <c r="AA325" s="32"/>
      <c r="AB325" s="68"/>
      <c r="AC325" s="68"/>
      <c r="AD325" s="68"/>
      <c r="AE325" s="68"/>
      <c r="AF325" s="68"/>
      <c r="AG325" s="68"/>
      <c r="AH325" s="32"/>
    </row>
    <row r="326" spans="1:37" ht="33.5" x14ac:dyDescent="0.75">
      <c r="B326" s="13"/>
      <c r="C326" s="30"/>
      <c r="D326" s="30"/>
      <c r="E326" s="35"/>
      <c r="F326" s="35"/>
      <c r="G326" s="58"/>
      <c r="H326" s="58"/>
      <c r="I326" s="58"/>
      <c r="J326" s="58"/>
      <c r="K326" s="58"/>
      <c r="L326" s="58"/>
      <c r="M326" s="58"/>
      <c r="N326" s="30"/>
      <c r="O326" s="8"/>
      <c r="P326" s="12"/>
      <c r="Q326" s="30"/>
      <c r="R326" s="30"/>
      <c r="S326" s="30"/>
      <c r="T326" s="30"/>
      <c r="U326" s="30"/>
      <c r="V326" s="30"/>
      <c r="W326" s="30"/>
      <c r="X326" s="30"/>
      <c r="Y326" s="30"/>
      <c r="Z326" s="34"/>
      <c r="AA326" s="34"/>
      <c r="AB326" s="89"/>
      <c r="AC326" s="89"/>
      <c r="AD326" s="89"/>
      <c r="AE326" s="89"/>
      <c r="AF326" s="89"/>
      <c r="AG326" s="89"/>
      <c r="AH326" s="32"/>
    </row>
    <row r="327" spans="1:37" ht="33.5" x14ac:dyDescent="0.75">
      <c r="B327" s="13"/>
      <c r="C327" s="30"/>
      <c r="D327" s="30"/>
      <c r="E327" s="55" t="s">
        <v>16</v>
      </c>
      <c r="F327" s="55"/>
      <c r="G327" s="56" t="s">
        <v>428</v>
      </c>
      <c r="H327" s="56"/>
      <c r="I327" s="56"/>
      <c r="J327" s="56"/>
      <c r="K327" s="56"/>
      <c r="L327" s="56"/>
      <c r="M327" s="56"/>
      <c r="N327" s="30"/>
      <c r="O327" s="11"/>
      <c r="P327" s="9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13"/>
    </row>
    <row r="328" spans="1:37" ht="33.5" x14ac:dyDescent="0.75">
      <c r="B328" s="13"/>
      <c r="C328" s="30"/>
      <c r="D328" s="30"/>
      <c r="E328" s="30"/>
      <c r="F328" s="30"/>
      <c r="G328" s="56"/>
      <c r="H328" s="56"/>
      <c r="I328" s="56"/>
      <c r="J328" s="56"/>
      <c r="K328" s="56"/>
      <c r="L328" s="56"/>
      <c r="M328" s="56"/>
      <c r="N328" s="30"/>
      <c r="O328" s="11"/>
      <c r="P328" s="9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13"/>
    </row>
    <row r="329" spans="1:37" ht="31" x14ac:dyDescent="0.7">
      <c r="B329" s="13"/>
      <c r="C329" s="8"/>
      <c r="D329" s="12" t="s">
        <v>11</v>
      </c>
      <c r="E329" s="8"/>
      <c r="F329" s="8"/>
      <c r="G329" s="8"/>
      <c r="H329" s="8"/>
      <c r="I329" s="8"/>
      <c r="J329" s="8"/>
      <c r="K329" s="8"/>
      <c r="L329" s="9"/>
      <c r="M329" s="9"/>
      <c r="N329" s="10"/>
      <c r="O329" s="11"/>
      <c r="P329" s="9"/>
      <c r="Q329" s="8"/>
      <c r="R329" s="8"/>
      <c r="S329" s="8"/>
      <c r="T329" s="8"/>
      <c r="U329" s="8"/>
      <c r="V329" s="8"/>
      <c r="W329" s="8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</row>
    <row r="330" spans="1:37" ht="31" x14ac:dyDescent="0.7">
      <c r="B330" s="8"/>
      <c r="C330" s="11" t="s">
        <v>0</v>
      </c>
      <c r="D330" s="9" t="s">
        <v>665</v>
      </c>
      <c r="E330" s="12"/>
      <c r="F330" s="12"/>
      <c r="G330" s="12"/>
      <c r="H330" s="12"/>
      <c r="I330" s="12"/>
      <c r="J330" s="9"/>
      <c r="K330" s="9"/>
      <c r="L330" s="8"/>
      <c r="M330" s="8"/>
      <c r="N330" s="8"/>
      <c r="O330" s="8"/>
      <c r="P330" s="8"/>
      <c r="Q330" s="8"/>
      <c r="R330" s="8"/>
      <c r="U330" s="8"/>
      <c r="V330" s="8"/>
      <c r="W330" s="8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</row>
    <row r="331" spans="1:37" ht="31" x14ac:dyDescent="0.7">
      <c r="B331" s="11"/>
      <c r="C331" s="11" t="s">
        <v>1</v>
      </c>
      <c r="D331" s="9" t="s">
        <v>666</v>
      </c>
      <c r="E331" s="9"/>
      <c r="F331" s="9"/>
      <c r="G331" s="9"/>
      <c r="H331" s="9"/>
      <c r="I331" s="9"/>
      <c r="J331" s="8"/>
      <c r="K331" s="8"/>
      <c r="L331" s="8"/>
      <c r="M331" s="8"/>
      <c r="N331" s="8"/>
      <c r="O331" s="8"/>
      <c r="P331" s="8"/>
      <c r="Q331" s="8"/>
      <c r="R331" s="8"/>
      <c r="U331" s="8"/>
      <c r="V331" s="8"/>
      <c r="W331" s="8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</row>
    <row r="332" spans="1:37" ht="31" x14ac:dyDescent="0.7">
      <c r="B332" s="11"/>
      <c r="C332" s="11" t="s">
        <v>2</v>
      </c>
      <c r="D332" s="9" t="s">
        <v>667</v>
      </c>
      <c r="E332" s="9"/>
      <c r="F332" s="9"/>
      <c r="G332" s="9"/>
      <c r="H332" s="9"/>
      <c r="I332" s="9"/>
      <c r="J332" s="9"/>
      <c r="K332" s="10"/>
      <c r="L332" s="8"/>
      <c r="M332" s="8"/>
      <c r="N332" s="8"/>
      <c r="O332" s="8"/>
      <c r="P332" s="8"/>
      <c r="Q332" s="8"/>
      <c r="R332" s="8"/>
      <c r="U332" s="8"/>
      <c r="V332" s="8"/>
      <c r="W332" s="8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</row>
    <row r="333" spans="1:37" ht="28.5" x14ac:dyDescent="0.6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</row>
    <row r="334" spans="1:37" ht="26.25" customHeight="1" x14ac:dyDescent="0.35">
      <c r="A334" s="2"/>
      <c r="B334" s="65"/>
      <c r="C334" s="82" t="s">
        <v>22</v>
      </c>
      <c r="D334" s="83"/>
      <c r="E334" s="83"/>
      <c r="F334" s="83"/>
      <c r="G334" s="84"/>
      <c r="H334" s="82" t="s">
        <v>23</v>
      </c>
      <c r="I334" s="83"/>
      <c r="J334" s="83"/>
      <c r="K334" s="83"/>
      <c r="L334" s="84"/>
      <c r="M334" s="82" t="s">
        <v>7</v>
      </c>
      <c r="N334" s="83"/>
      <c r="O334" s="83"/>
      <c r="P334" s="83"/>
      <c r="Q334" s="84"/>
      <c r="R334" s="86" t="s">
        <v>24</v>
      </c>
      <c r="S334" s="87"/>
      <c r="T334" s="87"/>
      <c r="U334" s="87"/>
      <c r="V334" s="88"/>
      <c r="W334" s="82" t="s">
        <v>25</v>
      </c>
      <c r="X334" s="83"/>
      <c r="Y334" s="83"/>
      <c r="Z334" s="83"/>
      <c r="AA334" s="84"/>
      <c r="AB334" s="82" t="s">
        <v>68</v>
      </c>
      <c r="AC334" s="83"/>
      <c r="AD334" s="83"/>
      <c r="AE334" s="83"/>
      <c r="AF334" s="84"/>
      <c r="AG334" s="82" t="s">
        <v>69</v>
      </c>
      <c r="AH334" s="83"/>
      <c r="AI334" s="83"/>
      <c r="AJ334" s="83"/>
      <c r="AK334" s="84"/>
    </row>
    <row r="335" spans="1:37" ht="28.5" x14ac:dyDescent="0.35">
      <c r="A335" s="2"/>
      <c r="B335" s="67"/>
      <c r="C335" s="25" t="s">
        <v>0</v>
      </c>
      <c r="D335" s="25" t="s">
        <v>2</v>
      </c>
      <c r="E335" s="25" t="s">
        <v>3</v>
      </c>
      <c r="F335" s="25" t="s">
        <v>4</v>
      </c>
      <c r="G335" s="25" t="s">
        <v>5</v>
      </c>
      <c r="H335" s="25" t="s">
        <v>0</v>
      </c>
      <c r="I335" s="25" t="s">
        <v>2</v>
      </c>
      <c r="J335" s="25" t="s">
        <v>3</v>
      </c>
      <c r="K335" s="25" t="s">
        <v>4</v>
      </c>
      <c r="L335" s="25" t="s">
        <v>5</v>
      </c>
      <c r="M335" s="25" t="s">
        <v>0</v>
      </c>
      <c r="N335" s="25" t="s">
        <v>2</v>
      </c>
      <c r="O335" s="25" t="s">
        <v>3</v>
      </c>
      <c r="P335" s="25" t="s">
        <v>4</v>
      </c>
      <c r="Q335" s="25" t="s">
        <v>5</v>
      </c>
      <c r="R335" s="25" t="s">
        <v>0</v>
      </c>
      <c r="S335" s="25" t="s">
        <v>2</v>
      </c>
      <c r="T335" s="25" t="s">
        <v>3</v>
      </c>
      <c r="U335" s="25" t="s">
        <v>4</v>
      </c>
      <c r="V335" s="25" t="s">
        <v>5</v>
      </c>
      <c r="W335" s="25" t="s">
        <v>0</v>
      </c>
      <c r="X335" s="25" t="s">
        <v>2</v>
      </c>
      <c r="Y335" s="25" t="s">
        <v>3</v>
      </c>
      <c r="Z335" s="25" t="s">
        <v>4</v>
      </c>
      <c r="AA335" s="25" t="s">
        <v>5</v>
      </c>
      <c r="AB335" s="25" t="s">
        <v>0</v>
      </c>
      <c r="AC335" s="25" t="s">
        <v>2</v>
      </c>
      <c r="AD335" s="25" t="s">
        <v>3</v>
      </c>
      <c r="AE335" s="25" t="s">
        <v>4</v>
      </c>
      <c r="AF335" s="25" t="s">
        <v>5</v>
      </c>
      <c r="AG335" s="25" t="s">
        <v>0</v>
      </c>
      <c r="AH335" s="25" t="s">
        <v>2</v>
      </c>
      <c r="AI335" s="25" t="s">
        <v>3</v>
      </c>
      <c r="AJ335" s="25" t="s">
        <v>4</v>
      </c>
      <c r="AK335" s="25" t="s">
        <v>5</v>
      </c>
    </row>
    <row r="336" spans="1:37" ht="28.5" x14ac:dyDescent="0.35">
      <c r="A336" s="2"/>
      <c r="B336" s="26" t="s">
        <v>0</v>
      </c>
      <c r="C336" s="25">
        <v>8</v>
      </c>
      <c r="D336" s="25">
        <v>8</v>
      </c>
      <c r="E336" s="25">
        <v>8</v>
      </c>
      <c r="F336" s="25">
        <v>8</v>
      </c>
      <c r="G336" s="65">
        <v>8</v>
      </c>
      <c r="H336" s="25"/>
      <c r="I336" s="25"/>
      <c r="J336" s="25"/>
      <c r="K336" s="25"/>
      <c r="L336" s="65"/>
      <c r="M336" s="25">
        <v>8</v>
      </c>
      <c r="N336" s="25">
        <v>9</v>
      </c>
      <c r="O336" s="25">
        <v>8</v>
      </c>
      <c r="P336" s="25">
        <v>9</v>
      </c>
      <c r="Q336" s="65">
        <v>9</v>
      </c>
      <c r="R336" s="25">
        <v>9</v>
      </c>
      <c r="S336" s="25">
        <v>9</v>
      </c>
      <c r="T336" s="25">
        <v>9</v>
      </c>
      <c r="U336" s="25">
        <v>9</v>
      </c>
      <c r="V336" s="65">
        <v>9</v>
      </c>
      <c r="W336" s="25">
        <v>9</v>
      </c>
      <c r="X336" s="25">
        <v>9</v>
      </c>
      <c r="Y336" s="25">
        <v>8</v>
      </c>
      <c r="Z336" s="25">
        <v>8</v>
      </c>
      <c r="AA336" s="65">
        <v>8</v>
      </c>
      <c r="AB336" s="25">
        <v>5</v>
      </c>
      <c r="AC336" s="25">
        <v>5</v>
      </c>
      <c r="AD336" s="25">
        <v>5</v>
      </c>
      <c r="AE336" s="25">
        <v>5</v>
      </c>
      <c r="AF336" s="65">
        <v>7</v>
      </c>
      <c r="AG336" s="25"/>
      <c r="AH336" s="25"/>
      <c r="AI336" s="25"/>
      <c r="AJ336" s="25"/>
      <c r="AK336" s="65"/>
    </row>
    <row r="337" spans="1:40" ht="28.5" x14ac:dyDescent="0.35">
      <c r="A337" s="2"/>
      <c r="B337" s="26" t="s">
        <v>1</v>
      </c>
      <c r="C337" s="25">
        <v>8</v>
      </c>
      <c r="D337" s="25">
        <v>9</v>
      </c>
      <c r="E337" s="25">
        <v>9</v>
      </c>
      <c r="F337" s="25">
        <v>8</v>
      </c>
      <c r="G337" s="66"/>
      <c r="H337" s="25"/>
      <c r="I337" s="25"/>
      <c r="J337" s="25"/>
      <c r="K337" s="25"/>
      <c r="L337" s="66"/>
      <c r="M337" s="25">
        <v>9</v>
      </c>
      <c r="N337" s="25">
        <v>9</v>
      </c>
      <c r="O337" s="25">
        <v>9</v>
      </c>
      <c r="P337" s="25">
        <v>9</v>
      </c>
      <c r="Q337" s="66"/>
      <c r="R337" s="25">
        <v>9</v>
      </c>
      <c r="S337" s="25">
        <v>9</v>
      </c>
      <c r="T337" s="25">
        <v>9</v>
      </c>
      <c r="U337" s="25">
        <v>9</v>
      </c>
      <c r="V337" s="66"/>
      <c r="W337" s="25">
        <v>9</v>
      </c>
      <c r="X337" s="25">
        <v>9</v>
      </c>
      <c r="Y337" s="25">
        <v>9</v>
      </c>
      <c r="Z337" s="25">
        <v>9</v>
      </c>
      <c r="AA337" s="66"/>
      <c r="AB337" s="25">
        <v>6</v>
      </c>
      <c r="AC337" s="25">
        <v>6</v>
      </c>
      <c r="AD337" s="25">
        <v>6</v>
      </c>
      <c r="AE337" s="25">
        <v>6</v>
      </c>
      <c r="AF337" s="66"/>
      <c r="AG337" s="25"/>
      <c r="AH337" s="25"/>
      <c r="AI337" s="25"/>
      <c r="AJ337" s="25"/>
      <c r="AK337" s="66"/>
    </row>
    <row r="338" spans="1:40" ht="28.5" x14ac:dyDescent="0.35">
      <c r="A338" s="2"/>
      <c r="B338" s="26" t="s">
        <v>2</v>
      </c>
      <c r="C338" s="25">
        <v>7</v>
      </c>
      <c r="D338" s="25">
        <v>8</v>
      </c>
      <c r="E338" s="25">
        <v>8</v>
      </c>
      <c r="F338" s="25">
        <v>8</v>
      </c>
      <c r="G338" s="66"/>
      <c r="H338" s="25"/>
      <c r="I338" s="25"/>
      <c r="J338" s="25"/>
      <c r="K338" s="25"/>
      <c r="L338" s="66"/>
      <c r="M338" s="25">
        <v>9</v>
      </c>
      <c r="N338" s="25">
        <v>9</v>
      </c>
      <c r="O338" s="25">
        <v>9</v>
      </c>
      <c r="P338" s="25">
        <v>9</v>
      </c>
      <c r="Q338" s="66"/>
      <c r="R338" s="25">
        <v>9</v>
      </c>
      <c r="S338" s="25">
        <v>9</v>
      </c>
      <c r="T338" s="25">
        <v>9</v>
      </c>
      <c r="U338" s="25">
        <v>9</v>
      </c>
      <c r="V338" s="66"/>
      <c r="W338" s="25">
        <v>9</v>
      </c>
      <c r="X338" s="25">
        <v>9</v>
      </c>
      <c r="Y338" s="25">
        <v>8</v>
      </c>
      <c r="Z338" s="25">
        <v>8</v>
      </c>
      <c r="AA338" s="66"/>
      <c r="AB338" s="25">
        <v>7</v>
      </c>
      <c r="AC338" s="25">
        <v>6</v>
      </c>
      <c r="AD338" s="25">
        <v>7</v>
      </c>
      <c r="AE338" s="25">
        <v>7</v>
      </c>
      <c r="AF338" s="66"/>
      <c r="AG338" s="25"/>
      <c r="AH338" s="25"/>
      <c r="AI338" s="25"/>
      <c r="AJ338" s="25"/>
      <c r="AK338" s="66"/>
    </row>
    <row r="339" spans="1:40" ht="28.5" x14ac:dyDescent="0.35">
      <c r="A339" s="2"/>
      <c r="B339" s="25"/>
      <c r="C339" s="43">
        <f>SUM(C336:C338)/3</f>
        <v>7.666666666666667</v>
      </c>
      <c r="D339" s="43">
        <f>SUM(D336:D338)/3</f>
        <v>8.3333333333333339</v>
      </c>
      <c r="E339" s="43">
        <f>SUM(E336:E338)/3</f>
        <v>8.3333333333333339</v>
      </c>
      <c r="F339" s="43">
        <f>SUM(F336:F338)/3</f>
        <v>8</v>
      </c>
      <c r="G339" s="67"/>
      <c r="H339" s="43">
        <f>SUM(H336:H338)/3</f>
        <v>0</v>
      </c>
      <c r="I339" s="43">
        <f>SUM(I336:I338)/3</f>
        <v>0</v>
      </c>
      <c r="J339" s="43">
        <f>SUM(J336:J338)/3</f>
        <v>0</v>
      </c>
      <c r="K339" s="43">
        <f>SUM(K336:K338)/3</f>
        <v>0</v>
      </c>
      <c r="L339" s="67"/>
      <c r="M339" s="43">
        <f>SUM(M336:M338)/3</f>
        <v>8.6666666666666661</v>
      </c>
      <c r="N339" s="43">
        <f>SUM(N336:N338)/3</f>
        <v>9</v>
      </c>
      <c r="O339" s="43">
        <f>SUM(O336:O338)/3</f>
        <v>8.6666666666666661</v>
      </c>
      <c r="P339" s="43">
        <f>SUM(P336:P338)/3</f>
        <v>9</v>
      </c>
      <c r="Q339" s="67"/>
      <c r="R339" s="43">
        <f>SUM(R336:R338)/3</f>
        <v>9</v>
      </c>
      <c r="S339" s="43">
        <f>SUM(S336:S338)/3</f>
        <v>9</v>
      </c>
      <c r="T339" s="43">
        <f>SUM(T336:T338)/3</f>
        <v>9</v>
      </c>
      <c r="U339" s="43">
        <f>SUM(U336:U338)/3</f>
        <v>9</v>
      </c>
      <c r="V339" s="67"/>
      <c r="W339" s="43">
        <f>SUM(W336:W338)/3</f>
        <v>9</v>
      </c>
      <c r="X339" s="43">
        <f>SUM(X336:X338)/3</f>
        <v>9</v>
      </c>
      <c r="Y339" s="43">
        <f>SUM(Y336:Y338)/3</f>
        <v>8.3333333333333339</v>
      </c>
      <c r="Z339" s="43">
        <f>SUM(Z336:Z338)/3</f>
        <v>8.3333333333333339</v>
      </c>
      <c r="AA339" s="67"/>
      <c r="AB339" s="43">
        <f>SUM(AB336:AB338)/3</f>
        <v>6</v>
      </c>
      <c r="AC339" s="43">
        <f>SUM(AC336:AC338)/3</f>
        <v>5.666666666666667</v>
      </c>
      <c r="AD339" s="43">
        <f>SUM(AD336:AD338)/3</f>
        <v>6</v>
      </c>
      <c r="AE339" s="43">
        <f>SUM(AE336:AE338)/3</f>
        <v>6</v>
      </c>
      <c r="AF339" s="67"/>
      <c r="AG339" s="43">
        <f>SUM(AG336:AG338)/3</f>
        <v>0</v>
      </c>
      <c r="AH339" s="43">
        <f>SUM(AH336:AH338)/3</f>
        <v>0</v>
      </c>
      <c r="AI339" s="43">
        <f>SUM(AI336:AI338)/3</f>
        <v>0</v>
      </c>
      <c r="AJ339" s="43">
        <f>SUM(AJ336:AJ338)/3</f>
        <v>0</v>
      </c>
      <c r="AK339" s="67"/>
    </row>
    <row r="340" spans="1:40" ht="28.5" x14ac:dyDescent="0.35">
      <c r="A340" s="2"/>
      <c r="B340" s="25"/>
      <c r="C340" s="70">
        <f>SUM(C339:D339)/2</f>
        <v>8</v>
      </c>
      <c r="D340" s="72"/>
      <c r="E340" s="70">
        <f>(E339+F339+G336)/3</f>
        <v>8.1111111111111125</v>
      </c>
      <c r="F340" s="71"/>
      <c r="G340" s="72"/>
      <c r="H340" s="70">
        <v>8.5</v>
      </c>
      <c r="I340" s="72"/>
      <c r="J340" s="70">
        <v>8</v>
      </c>
      <c r="K340" s="71"/>
      <c r="L340" s="72"/>
      <c r="M340" s="70">
        <f>SUM(M339:N339)/2</f>
        <v>8.8333333333333321</v>
      </c>
      <c r="N340" s="72"/>
      <c r="O340" s="70">
        <f>(O339+P339+Q336)/3</f>
        <v>8.8888888888888875</v>
      </c>
      <c r="P340" s="71"/>
      <c r="Q340" s="72"/>
      <c r="R340" s="70">
        <f>SUM(R339:S339)/2</f>
        <v>9</v>
      </c>
      <c r="S340" s="72"/>
      <c r="T340" s="70">
        <f>(T339+U339+V336)/3</f>
        <v>9</v>
      </c>
      <c r="U340" s="71"/>
      <c r="V340" s="72"/>
      <c r="W340" s="70">
        <f>SUM(W339:X339)/2</f>
        <v>9</v>
      </c>
      <c r="X340" s="72"/>
      <c r="Y340" s="70">
        <f>(Y339+Z339+AA336)/3</f>
        <v>8.2222222222222232</v>
      </c>
      <c r="Z340" s="71"/>
      <c r="AA340" s="72"/>
      <c r="AB340" s="70">
        <f>SUM(AB339:AC339)/2</f>
        <v>5.8333333333333339</v>
      </c>
      <c r="AC340" s="72"/>
      <c r="AD340" s="70">
        <f>(AD339+AE339+AF336)/3</f>
        <v>6.333333333333333</v>
      </c>
      <c r="AE340" s="71"/>
      <c r="AF340" s="72"/>
      <c r="AG340" s="70">
        <f>SUM(AG339:AH339)/2</f>
        <v>0</v>
      </c>
      <c r="AH340" s="72"/>
      <c r="AI340" s="70">
        <f>(AI339+AJ339+AK336)/3</f>
        <v>0</v>
      </c>
      <c r="AJ340" s="71"/>
      <c r="AK340" s="72"/>
    </row>
    <row r="341" spans="1:40" ht="28.5" x14ac:dyDescent="0.35">
      <c r="A341" s="2"/>
      <c r="B341" s="25"/>
      <c r="C341" s="70">
        <f>C340+E340</f>
        <v>16.111111111111114</v>
      </c>
      <c r="D341" s="71"/>
      <c r="E341" s="71"/>
      <c r="F341" s="71"/>
      <c r="G341" s="72"/>
      <c r="H341" s="70">
        <f>H340+J340</f>
        <v>16.5</v>
      </c>
      <c r="I341" s="71"/>
      <c r="J341" s="71"/>
      <c r="K341" s="71"/>
      <c r="L341" s="72"/>
      <c r="M341" s="70">
        <f>M340+O340</f>
        <v>17.722222222222221</v>
      </c>
      <c r="N341" s="71"/>
      <c r="O341" s="71"/>
      <c r="P341" s="71"/>
      <c r="Q341" s="72"/>
      <c r="R341" s="70">
        <f>R340+T340</f>
        <v>18</v>
      </c>
      <c r="S341" s="71"/>
      <c r="T341" s="71"/>
      <c r="U341" s="71"/>
      <c r="V341" s="72"/>
      <c r="W341" s="70">
        <f>W340+Y340</f>
        <v>17.222222222222221</v>
      </c>
      <c r="X341" s="71"/>
      <c r="Y341" s="71"/>
      <c r="Z341" s="71"/>
      <c r="AA341" s="72"/>
      <c r="AB341" s="70">
        <f>AB340+AD340</f>
        <v>12.166666666666668</v>
      </c>
      <c r="AC341" s="71"/>
      <c r="AD341" s="71"/>
      <c r="AE341" s="71"/>
      <c r="AF341" s="72"/>
      <c r="AG341" s="70">
        <v>14</v>
      </c>
      <c r="AH341" s="71"/>
      <c r="AI341" s="71"/>
      <c r="AJ341" s="71"/>
      <c r="AK341" s="72"/>
    </row>
    <row r="342" spans="1:40" ht="28.5" x14ac:dyDescent="0.65">
      <c r="A342" s="2"/>
      <c r="B342" s="13"/>
      <c r="C342" s="13"/>
      <c r="D342" s="13"/>
      <c r="E342" s="39" t="s">
        <v>70</v>
      </c>
      <c r="F342" s="13"/>
      <c r="G342" s="13"/>
      <c r="H342" s="13"/>
      <c r="I342" s="13"/>
      <c r="J342" s="39" t="s">
        <v>70</v>
      </c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28"/>
    </row>
    <row r="343" spans="1:40" ht="28.5" x14ac:dyDescent="0.65">
      <c r="A343" s="13"/>
      <c r="AG343" s="13"/>
    </row>
    <row r="344" spans="1:40" ht="28.5" x14ac:dyDescent="0.65">
      <c r="A344" s="13"/>
      <c r="B344" s="46" t="s">
        <v>12</v>
      </c>
      <c r="C344" s="46"/>
      <c r="D344" s="46"/>
      <c r="E344" s="46"/>
      <c r="F344" s="47">
        <f>AN344-MIN(C341:AK341)-MAX(C341:AK341)</f>
        <v>67.555555555555543</v>
      </c>
      <c r="G344" s="47"/>
      <c r="H344" s="15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N344" s="45">
        <f>SUM(C340:AK340)</f>
        <v>97.722222222222214</v>
      </c>
    </row>
    <row r="345" spans="1:40" ht="28.5" x14ac:dyDescent="0.6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</row>
    <row r="346" spans="1:40" ht="28.5" x14ac:dyDescent="0.65">
      <c r="A346" s="13"/>
      <c r="B346" s="46" t="s">
        <v>14</v>
      </c>
      <c r="C346" s="46"/>
      <c r="D346" s="46"/>
      <c r="E346" s="46"/>
      <c r="F346" s="13"/>
      <c r="G346" s="48" t="str" cm="1">
        <f t="array" ref="G346">_xlfn.IFS(F344&lt;40,"Диплом",F344&lt;60,"Бронзовая медаль",F344&lt;80,"Серебряная медаль",F344&lt;100,"Золотая медаль")</f>
        <v>Серебряная медаль</v>
      </c>
      <c r="H346" s="48"/>
      <c r="I346" s="48"/>
      <c r="J346" s="48"/>
      <c r="K346" s="48"/>
      <c r="L346" s="48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</row>
    <row r="347" spans="1:40" ht="28.5" x14ac:dyDescent="0.65">
      <c r="A347" s="13"/>
      <c r="B347" s="14"/>
      <c r="C347" s="14"/>
      <c r="D347" s="14"/>
      <c r="E347" s="14"/>
      <c r="F347" s="13"/>
      <c r="G347" s="36"/>
      <c r="H347" s="36"/>
      <c r="I347" s="36"/>
      <c r="J347" s="36"/>
      <c r="K347" s="36"/>
      <c r="L347" s="36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</row>
    <row r="348" spans="1:40" ht="28.5" x14ac:dyDescent="0.6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</row>
    <row r="350" spans="1:40" ht="26" x14ac:dyDescent="0.6">
      <c r="B350" s="3"/>
      <c r="C350" s="41" t="s">
        <v>22</v>
      </c>
      <c r="E350" s="41"/>
      <c r="F350" s="41"/>
      <c r="G350" s="41"/>
      <c r="H350" s="42"/>
      <c r="I350" s="41" t="s">
        <v>23</v>
      </c>
      <c r="K350" s="41"/>
      <c r="L350" s="41"/>
      <c r="M350" s="42"/>
      <c r="N350" s="41" t="s">
        <v>7</v>
      </c>
      <c r="P350" s="42"/>
      <c r="Q350" s="41"/>
      <c r="R350" s="42"/>
      <c r="S350" s="41" t="s">
        <v>24</v>
      </c>
      <c r="T350" s="42"/>
      <c r="U350" s="42"/>
      <c r="V350" s="41"/>
      <c r="X350" s="42"/>
      <c r="Y350" s="41" t="s">
        <v>25</v>
      </c>
      <c r="Z350" s="42"/>
      <c r="AA350" s="42"/>
      <c r="AC350" s="42"/>
      <c r="AD350" s="41" t="s">
        <v>125</v>
      </c>
      <c r="AE350" s="42"/>
      <c r="AF350" s="42"/>
      <c r="AH350" s="42"/>
      <c r="AI350" s="41" t="s">
        <v>69</v>
      </c>
      <c r="AJ350" s="42"/>
      <c r="AK350" s="42"/>
    </row>
    <row r="351" spans="1:40" ht="26" x14ac:dyDescent="0.35">
      <c r="B351" s="17" t="s">
        <v>15</v>
      </c>
      <c r="C351" s="17"/>
      <c r="D351" s="17"/>
      <c r="E351" s="17"/>
      <c r="F351" s="17"/>
      <c r="G351" s="18"/>
      <c r="H351" s="17" t="s">
        <v>15</v>
      </c>
      <c r="I351" s="17"/>
      <c r="J351" s="17"/>
      <c r="K351" s="17"/>
      <c r="L351" s="17"/>
      <c r="M351" s="17" t="s">
        <v>15</v>
      </c>
      <c r="N351" s="17"/>
      <c r="O351" s="17"/>
      <c r="Q351" s="17"/>
      <c r="R351" s="17" t="s">
        <v>15</v>
      </c>
      <c r="S351" s="17"/>
      <c r="T351" s="17"/>
      <c r="V351" s="17"/>
      <c r="X351" s="17" t="s">
        <v>15</v>
      </c>
      <c r="Y351" s="17"/>
      <c r="Z351" s="17"/>
      <c r="AA351" s="17"/>
      <c r="AC351" s="17" t="s">
        <v>15</v>
      </c>
      <c r="AD351" s="17"/>
      <c r="AH351" s="17" t="s">
        <v>15</v>
      </c>
      <c r="AI351" s="17"/>
    </row>
    <row r="352" spans="1:40" ht="46" x14ac:dyDescent="0.35">
      <c r="H352" s="62" t="s">
        <v>26</v>
      </c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</row>
    <row r="353" spans="2:34" ht="46" x14ac:dyDescent="1">
      <c r="C353" s="3"/>
      <c r="D353" s="3"/>
      <c r="E353" s="3"/>
      <c r="F353" s="3"/>
      <c r="G353" s="3"/>
      <c r="H353" s="21"/>
      <c r="I353" s="21"/>
      <c r="J353" s="21"/>
      <c r="L353" s="24"/>
      <c r="M353" s="24"/>
      <c r="N353" s="24"/>
      <c r="O353" s="24"/>
      <c r="Q353" s="24" t="s">
        <v>21</v>
      </c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</row>
    <row r="354" spans="2:34" ht="46" x14ac:dyDescent="1">
      <c r="C354" s="3"/>
      <c r="D354" s="3"/>
      <c r="E354" s="3"/>
      <c r="F354" s="3"/>
      <c r="G354" s="3"/>
      <c r="H354" s="23"/>
      <c r="I354" s="23"/>
      <c r="J354" s="23"/>
      <c r="K354" s="23"/>
      <c r="L354" s="23"/>
      <c r="M354" s="24"/>
      <c r="N354" s="21"/>
      <c r="O354" s="21"/>
      <c r="P354" s="21"/>
      <c r="Q354" s="21"/>
      <c r="R354" s="21"/>
      <c r="S354" s="21"/>
      <c r="T354" s="22"/>
      <c r="U354" s="21"/>
      <c r="V354" s="21"/>
      <c r="W354" s="21"/>
      <c r="X354" s="21"/>
      <c r="Y354" s="21"/>
      <c r="AC354" s="3"/>
    </row>
    <row r="355" spans="2:34" ht="46" x14ac:dyDescent="1">
      <c r="C355" s="5"/>
      <c r="D355" s="5"/>
      <c r="E355" s="5"/>
      <c r="H355" s="21"/>
      <c r="I355" s="21"/>
      <c r="J355" s="63" t="s">
        <v>136</v>
      </c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</row>
    <row r="356" spans="2:34" ht="33.5" x14ac:dyDescent="0.75">
      <c r="B356" s="13"/>
      <c r="C356" s="30"/>
      <c r="D356" s="30"/>
      <c r="E356" s="30"/>
      <c r="F356" s="30"/>
      <c r="G356" s="30"/>
      <c r="H356" s="30"/>
      <c r="I356" s="30"/>
      <c r="J356" s="30"/>
      <c r="K356" s="30"/>
      <c r="L356" s="31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13"/>
    </row>
    <row r="357" spans="2:34" ht="33.5" x14ac:dyDescent="0.75">
      <c r="B357" s="13"/>
      <c r="C357" s="30"/>
      <c r="D357" s="30"/>
      <c r="E357" s="30"/>
      <c r="F357" s="30"/>
      <c r="G357" s="58" t="s">
        <v>668</v>
      </c>
      <c r="H357" s="58"/>
      <c r="I357" s="58"/>
      <c r="J357" s="58"/>
      <c r="K357" s="58"/>
      <c r="L357" s="58"/>
      <c r="M357" s="58"/>
      <c r="N357" s="30"/>
      <c r="O357" s="30"/>
      <c r="P357" s="30"/>
      <c r="Q357" s="30"/>
      <c r="R357" s="30"/>
      <c r="S357" s="30"/>
      <c r="T357" s="30"/>
      <c r="U357" s="32"/>
      <c r="V357" s="32"/>
      <c r="W357" s="30"/>
      <c r="X357" s="30"/>
      <c r="Y357" s="30"/>
      <c r="Z357" s="30"/>
      <c r="AA357" s="30"/>
      <c r="AB357" s="30"/>
      <c r="AC357" s="30"/>
      <c r="AD357" s="32"/>
      <c r="AE357" s="30"/>
      <c r="AF357" s="30"/>
      <c r="AG357" s="13"/>
    </row>
    <row r="358" spans="2:34" ht="33.5" x14ac:dyDescent="0.75">
      <c r="B358" s="13"/>
      <c r="C358" s="30"/>
      <c r="D358" s="30"/>
      <c r="E358" s="30"/>
      <c r="F358" s="30"/>
      <c r="G358" s="58"/>
      <c r="H358" s="58"/>
      <c r="I358" s="58"/>
      <c r="J358" s="58"/>
      <c r="K358" s="58"/>
      <c r="L358" s="58"/>
      <c r="M358" s="58"/>
      <c r="N358" s="59" t="s">
        <v>9</v>
      </c>
      <c r="O358" s="59"/>
      <c r="P358" s="59"/>
      <c r="Q358" s="59"/>
      <c r="R358" s="59"/>
      <c r="S358" s="59"/>
      <c r="T358" s="60" t="s">
        <v>633</v>
      </c>
      <c r="U358" s="60"/>
      <c r="V358" s="60"/>
      <c r="W358" s="60"/>
      <c r="X358" s="60"/>
      <c r="Y358" s="60"/>
      <c r="AA358" s="35"/>
      <c r="AB358" s="35" t="s">
        <v>10</v>
      </c>
      <c r="AD358" s="32"/>
      <c r="AE358" s="30"/>
      <c r="AF358" s="33" t="s">
        <v>618</v>
      </c>
      <c r="AG358" s="13"/>
    </row>
    <row r="359" spans="2:34" ht="33.5" x14ac:dyDescent="0.65">
      <c r="B359" s="13"/>
      <c r="C359" s="55" t="s">
        <v>8</v>
      </c>
      <c r="D359" s="55"/>
      <c r="E359" s="55"/>
      <c r="F359" s="55"/>
      <c r="G359" s="58"/>
      <c r="H359" s="58"/>
      <c r="I359" s="58"/>
      <c r="J359" s="58"/>
      <c r="K359" s="58"/>
      <c r="L359" s="58"/>
      <c r="M359" s="58"/>
      <c r="N359" s="59"/>
      <c r="O359" s="59"/>
      <c r="P359" s="59"/>
      <c r="Q359" s="59"/>
      <c r="R359" s="59"/>
      <c r="S359" s="59"/>
      <c r="T359" s="60"/>
      <c r="U359" s="60"/>
      <c r="V359" s="60"/>
      <c r="W359" s="60"/>
      <c r="X359" s="60"/>
      <c r="Y359" s="60"/>
      <c r="AA359" s="32"/>
      <c r="AB359" s="68" t="s">
        <v>615</v>
      </c>
      <c r="AC359" s="68"/>
      <c r="AD359" s="68"/>
      <c r="AE359" s="68"/>
      <c r="AF359" s="68"/>
      <c r="AG359" s="68"/>
      <c r="AH359" s="32"/>
    </row>
    <row r="360" spans="2:34" ht="33.5" x14ac:dyDescent="0.75">
      <c r="B360" s="13"/>
      <c r="C360" s="30"/>
      <c r="D360" s="30"/>
      <c r="E360" s="30"/>
      <c r="F360" s="30"/>
      <c r="G360" s="58"/>
      <c r="H360" s="58"/>
      <c r="I360" s="58"/>
      <c r="J360" s="58"/>
      <c r="K360" s="58"/>
      <c r="L360" s="58"/>
      <c r="M360" s="58"/>
      <c r="N360" s="30"/>
      <c r="O360" s="35"/>
      <c r="P360" s="30"/>
      <c r="Q360" s="30"/>
      <c r="R360" s="35"/>
      <c r="S360" s="4"/>
      <c r="T360" s="4"/>
      <c r="U360" s="4"/>
      <c r="V360" s="4"/>
      <c r="W360" s="4"/>
      <c r="X360" s="4"/>
      <c r="Y360" s="32"/>
      <c r="Z360" s="32"/>
      <c r="AA360" s="32"/>
      <c r="AB360" s="68"/>
      <c r="AC360" s="68"/>
      <c r="AD360" s="68"/>
      <c r="AE360" s="68"/>
      <c r="AF360" s="68"/>
      <c r="AG360" s="68"/>
      <c r="AH360" s="32"/>
    </row>
    <row r="361" spans="2:34" ht="33.5" x14ac:dyDescent="0.75">
      <c r="B361" s="13"/>
      <c r="C361" s="30"/>
      <c r="D361" s="30"/>
      <c r="E361" s="35"/>
      <c r="F361" s="35"/>
      <c r="G361" s="58"/>
      <c r="H361" s="58"/>
      <c r="I361" s="58"/>
      <c r="J361" s="58"/>
      <c r="K361" s="58"/>
      <c r="L361" s="58"/>
      <c r="M361" s="58"/>
      <c r="N361" s="30"/>
      <c r="O361" s="8"/>
      <c r="P361" s="12"/>
      <c r="Q361" s="30"/>
      <c r="R361" s="30"/>
      <c r="S361" s="30"/>
      <c r="T361" s="30"/>
      <c r="U361" s="30"/>
      <c r="V361" s="30"/>
      <c r="W361" s="30"/>
      <c r="X361" s="30"/>
      <c r="Y361" s="30"/>
      <c r="Z361" s="34"/>
      <c r="AA361" s="34"/>
      <c r="AB361" s="89"/>
      <c r="AC361" s="89"/>
      <c r="AD361" s="89"/>
      <c r="AE361" s="89"/>
      <c r="AF361" s="89"/>
      <c r="AG361" s="89"/>
      <c r="AH361" s="32"/>
    </row>
    <row r="362" spans="2:34" ht="33.5" x14ac:dyDescent="0.75">
      <c r="B362" s="13"/>
      <c r="C362" s="30"/>
      <c r="D362" s="30"/>
      <c r="E362" s="55" t="s">
        <v>16</v>
      </c>
      <c r="F362" s="55"/>
      <c r="G362" s="56" t="s">
        <v>428</v>
      </c>
      <c r="H362" s="56"/>
      <c r="I362" s="56"/>
      <c r="J362" s="56"/>
      <c r="K362" s="56"/>
      <c r="L362" s="56"/>
      <c r="M362" s="56"/>
      <c r="N362" s="30"/>
      <c r="O362" s="11"/>
      <c r="P362" s="9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13"/>
    </row>
    <row r="363" spans="2:34" ht="33.5" x14ac:dyDescent="0.75">
      <c r="B363" s="13"/>
      <c r="C363" s="30"/>
      <c r="D363" s="30"/>
      <c r="E363" s="30"/>
      <c r="F363" s="30"/>
      <c r="G363" s="56"/>
      <c r="H363" s="56"/>
      <c r="I363" s="56"/>
      <c r="J363" s="56"/>
      <c r="K363" s="56"/>
      <c r="L363" s="56"/>
      <c r="M363" s="56"/>
      <c r="N363" s="30"/>
      <c r="O363" s="11"/>
      <c r="P363" s="9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13"/>
    </row>
    <row r="364" spans="2:34" ht="31" x14ac:dyDescent="0.7">
      <c r="B364" s="13"/>
      <c r="C364" s="8"/>
      <c r="D364" s="12" t="s">
        <v>11</v>
      </c>
      <c r="E364" s="8"/>
      <c r="F364" s="8"/>
      <c r="G364" s="8"/>
      <c r="H364" s="8"/>
      <c r="I364" s="8"/>
      <c r="J364" s="8"/>
      <c r="K364" s="8"/>
      <c r="L364" s="9"/>
      <c r="M364" s="9"/>
      <c r="N364" s="10"/>
      <c r="O364" s="11"/>
      <c r="P364" s="9"/>
      <c r="Q364" s="8"/>
      <c r="R364" s="8"/>
      <c r="S364" s="8"/>
      <c r="T364" s="8"/>
      <c r="U364" s="8"/>
      <c r="V364" s="8"/>
      <c r="W364" s="8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</row>
    <row r="365" spans="2:34" ht="31" x14ac:dyDescent="0.7">
      <c r="B365" s="8"/>
      <c r="C365" s="11" t="s">
        <v>0</v>
      </c>
      <c r="D365" s="9" t="s">
        <v>669</v>
      </c>
      <c r="E365" s="12"/>
      <c r="F365" s="12"/>
      <c r="G365" s="12"/>
      <c r="H365" s="12"/>
      <c r="I365" s="12"/>
      <c r="J365" s="9"/>
      <c r="K365" s="9"/>
      <c r="L365" s="8"/>
      <c r="M365" s="8"/>
      <c r="N365" s="8"/>
      <c r="O365" s="8"/>
      <c r="P365" s="8"/>
      <c r="Q365" s="8"/>
      <c r="R365" s="8"/>
      <c r="U365" s="8"/>
      <c r="V365" s="8"/>
      <c r="W365" s="8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</row>
    <row r="366" spans="2:34" ht="31" x14ac:dyDescent="0.7">
      <c r="B366" s="11"/>
      <c r="C366" s="11" t="s">
        <v>1</v>
      </c>
      <c r="D366" s="9" t="s">
        <v>670</v>
      </c>
      <c r="E366" s="9"/>
      <c r="F366" s="9"/>
      <c r="G366" s="9"/>
      <c r="H366" s="9"/>
      <c r="I366" s="9"/>
      <c r="J366" s="8"/>
      <c r="K366" s="8"/>
      <c r="L366" s="8"/>
      <c r="M366" s="8"/>
      <c r="N366" s="8"/>
      <c r="O366" s="8"/>
      <c r="P366" s="8"/>
      <c r="Q366" s="8"/>
      <c r="R366" s="8"/>
      <c r="U366" s="8"/>
      <c r="V366" s="8"/>
      <c r="W366" s="8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</row>
    <row r="367" spans="2:34" ht="31" x14ac:dyDescent="0.7">
      <c r="B367" s="11"/>
      <c r="C367" s="11"/>
      <c r="D367" s="9"/>
      <c r="E367" s="9"/>
      <c r="F367" s="9"/>
      <c r="G367" s="9"/>
      <c r="H367" s="9"/>
      <c r="I367" s="9"/>
      <c r="J367" s="9"/>
      <c r="K367" s="10"/>
      <c r="L367" s="8"/>
      <c r="M367" s="8"/>
      <c r="N367" s="8"/>
      <c r="O367" s="8"/>
      <c r="P367" s="8"/>
      <c r="Q367" s="8"/>
      <c r="R367" s="8"/>
      <c r="U367" s="8"/>
      <c r="V367" s="8"/>
      <c r="W367" s="8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</row>
    <row r="368" spans="2:34" ht="28.5" x14ac:dyDescent="0.65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</row>
    <row r="369" spans="1:40" ht="26.25" customHeight="1" x14ac:dyDescent="0.35">
      <c r="A369" s="2"/>
      <c r="B369" s="65"/>
      <c r="C369" s="82" t="s">
        <v>22</v>
      </c>
      <c r="D369" s="83"/>
      <c r="E369" s="83"/>
      <c r="F369" s="83"/>
      <c r="G369" s="84"/>
      <c r="H369" s="82" t="s">
        <v>23</v>
      </c>
      <c r="I369" s="83"/>
      <c r="J369" s="83"/>
      <c r="K369" s="83"/>
      <c r="L369" s="84"/>
      <c r="M369" s="82" t="s">
        <v>7</v>
      </c>
      <c r="N369" s="83"/>
      <c r="O369" s="83"/>
      <c r="P369" s="83"/>
      <c r="Q369" s="84"/>
      <c r="R369" s="86" t="s">
        <v>24</v>
      </c>
      <c r="S369" s="87"/>
      <c r="T369" s="87"/>
      <c r="U369" s="87"/>
      <c r="V369" s="88"/>
      <c r="W369" s="82" t="s">
        <v>25</v>
      </c>
      <c r="X369" s="83"/>
      <c r="Y369" s="83"/>
      <c r="Z369" s="83"/>
      <c r="AA369" s="84"/>
      <c r="AB369" s="82" t="s">
        <v>68</v>
      </c>
      <c r="AC369" s="83"/>
      <c r="AD369" s="83"/>
      <c r="AE369" s="83"/>
      <c r="AF369" s="84"/>
      <c r="AG369" s="82" t="s">
        <v>69</v>
      </c>
      <c r="AH369" s="83"/>
      <c r="AI369" s="83"/>
      <c r="AJ369" s="83"/>
      <c r="AK369" s="84"/>
    </row>
    <row r="370" spans="1:40" ht="28.5" x14ac:dyDescent="0.35">
      <c r="A370" s="2"/>
      <c r="B370" s="67"/>
      <c r="C370" s="25" t="s">
        <v>0</v>
      </c>
      <c r="D370" s="25" t="s">
        <v>2</v>
      </c>
      <c r="E370" s="25" t="s">
        <v>3</v>
      </c>
      <c r="F370" s="25" t="s">
        <v>4</v>
      </c>
      <c r="G370" s="25" t="s">
        <v>5</v>
      </c>
      <c r="H370" s="25" t="s">
        <v>0</v>
      </c>
      <c r="I370" s="25" t="s">
        <v>2</v>
      </c>
      <c r="J370" s="25" t="s">
        <v>3</v>
      </c>
      <c r="K370" s="25" t="s">
        <v>4</v>
      </c>
      <c r="L370" s="25" t="s">
        <v>5</v>
      </c>
      <c r="M370" s="25" t="s">
        <v>0</v>
      </c>
      <c r="N370" s="25" t="s">
        <v>2</v>
      </c>
      <c r="O370" s="25" t="s">
        <v>3</v>
      </c>
      <c r="P370" s="25" t="s">
        <v>4</v>
      </c>
      <c r="Q370" s="25" t="s">
        <v>5</v>
      </c>
      <c r="R370" s="25" t="s">
        <v>0</v>
      </c>
      <c r="S370" s="25" t="s">
        <v>2</v>
      </c>
      <c r="T370" s="25" t="s">
        <v>3</v>
      </c>
      <c r="U370" s="25" t="s">
        <v>4</v>
      </c>
      <c r="V370" s="25" t="s">
        <v>5</v>
      </c>
      <c r="W370" s="25" t="s">
        <v>0</v>
      </c>
      <c r="X370" s="25" t="s">
        <v>2</v>
      </c>
      <c r="Y370" s="25" t="s">
        <v>3</v>
      </c>
      <c r="Z370" s="25" t="s">
        <v>4</v>
      </c>
      <c r="AA370" s="25" t="s">
        <v>5</v>
      </c>
      <c r="AB370" s="25" t="s">
        <v>0</v>
      </c>
      <c r="AC370" s="25" t="s">
        <v>2</v>
      </c>
      <c r="AD370" s="25" t="s">
        <v>3</v>
      </c>
      <c r="AE370" s="25" t="s">
        <v>4</v>
      </c>
      <c r="AF370" s="25" t="s">
        <v>5</v>
      </c>
      <c r="AG370" s="25" t="s">
        <v>0</v>
      </c>
      <c r="AH370" s="25" t="s">
        <v>2</v>
      </c>
      <c r="AI370" s="25" t="s">
        <v>3</v>
      </c>
      <c r="AJ370" s="25" t="s">
        <v>4</v>
      </c>
      <c r="AK370" s="25" t="s">
        <v>5</v>
      </c>
    </row>
    <row r="371" spans="1:40" ht="28.5" x14ac:dyDescent="0.35">
      <c r="A371" s="2"/>
      <c r="B371" s="26" t="s">
        <v>0</v>
      </c>
      <c r="C371" s="25">
        <v>8</v>
      </c>
      <c r="D371" s="25">
        <v>9</v>
      </c>
      <c r="E371" s="25">
        <v>9</v>
      </c>
      <c r="F371" s="25">
        <v>8</v>
      </c>
      <c r="G371" s="65">
        <v>8</v>
      </c>
      <c r="H371" s="25"/>
      <c r="I371" s="25"/>
      <c r="J371" s="25"/>
      <c r="K371" s="25"/>
      <c r="L371" s="65"/>
      <c r="M371" s="25">
        <v>8</v>
      </c>
      <c r="N371" s="25">
        <v>9</v>
      </c>
      <c r="O371" s="25">
        <v>8</v>
      </c>
      <c r="P371" s="25">
        <v>8</v>
      </c>
      <c r="Q371" s="65">
        <v>9</v>
      </c>
      <c r="R371" s="25">
        <v>9</v>
      </c>
      <c r="S371" s="25">
        <v>9</v>
      </c>
      <c r="T371" s="25">
        <v>9</v>
      </c>
      <c r="U371" s="25">
        <v>9</v>
      </c>
      <c r="V371" s="65">
        <v>9</v>
      </c>
      <c r="W371" s="25">
        <v>8</v>
      </c>
      <c r="X371" s="25">
        <v>8</v>
      </c>
      <c r="Y371" s="25">
        <v>8</v>
      </c>
      <c r="Z371" s="25">
        <v>8</v>
      </c>
      <c r="AA371" s="65">
        <v>8</v>
      </c>
      <c r="AB371" s="25">
        <v>5</v>
      </c>
      <c r="AC371" s="25">
        <v>5</v>
      </c>
      <c r="AD371" s="25">
        <v>3</v>
      </c>
      <c r="AE371" s="25">
        <v>3</v>
      </c>
      <c r="AF371" s="65">
        <v>3</v>
      </c>
      <c r="AG371" s="25">
        <v>6</v>
      </c>
      <c r="AH371" s="25"/>
      <c r="AI371" s="25">
        <v>6</v>
      </c>
      <c r="AJ371" s="25">
        <v>7</v>
      </c>
      <c r="AK371" s="65">
        <v>6</v>
      </c>
    </row>
    <row r="372" spans="1:40" ht="28.5" x14ac:dyDescent="0.35">
      <c r="A372" s="2"/>
      <c r="B372" s="26" t="s">
        <v>1</v>
      </c>
      <c r="C372" s="25">
        <v>9</v>
      </c>
      <c r="D372" s="25">
        <v>9</v>
      </c>
      <c r="E372" s="25">
        <v>9</v>
      </c>
      <c r="F372" s="25">
        <v>9</v>
      </c>
      <c r="G372" s="66"/>
      <c r="H372" s="25"/>
      <c r="I372" s="25"/>
      <c r="J372" s="25"/>
      <c r="K372" s="25"/>
      <c r="L372" s="66"/>
      <c r="M372" s="25">
        <v>9</v>
      </c>
      <c r="N372" s="25">
        <v>8</v>
      </c>
      <c r="O372" s="25">
        <v>9</v>
      </c>
      <c r="P372" s="25">
        <v>9</v>
      </c>
      <c r="Q372" s="66"/>
      <c r="R372" s="25">
        <v>9</v>
      </c>
      <c r="S372" s="25">
        <v>9</v>
      </c>
      <c r="T372" s="25">
        <v>9</v>
      </c>
      <c r="U372" s="25">
        <v>9</v>
      </c>
      <c r="V372" s="66"/>
      <c r="W372" s="25">
        <v>8</v>
      </c>
      <c r="X372" s="25">
        <v>8</v>
      </c>
      <c r="Y372" s="25">
        <v>8</v>
      </c>
      <c r="Z372" s="25">
        <v>8</v>
      </c>
      <c r="AA372" s="66"/>
      <c r="AB372" s="25">
        <v>5</v>
      </c>
      <c r="AC372" s="25">
        <v>5</v>
      </c>
      <c r="AD372" s="25">
        <v>3</v>
      </c>
      <c r="AE372" s="25">
        <v>3</v>
      </c>
      <c r="AF372" s="66"/>
      <c r="AG372" s="25">
        <v>6</v>
      </c>
      <c r="AH372" s="25"/>
      <c r="AI372" s="25">
        <v>6</v>
      </c>
      <c r="AJ372" s="25">
        <v>8</v>
      </c>
      <c r="AK372" s="66"/>
    </row>
    <row r="373" spans="1:40" ht="28.5" x14ac:dyDescent="0.35">
      <c r="A373" s="2"/>
      <c r="B373" s="25"/>
      <c r="C373" s="43">
        <f>SUM(C371:C372)/2</f>
        <v>8.5</v>
      </c>
      <c r="D373" s="43">
        <f>SUM(D371:D372)/2</f>
        <v>9</v>
      </c>
      <c r="E373" s="43">
        <f>SUM(E371:E372)/2</f>
        <v>9</v>
      </c>
      <c r="F373" s="43">
        <f>SUM(F371:F372)/2</f>
        <v>8.5</v>
      </c>
      <c r="G373" s="67"/>
      <c r="H373" s="43">
        <f>SUM(H371:H372)/2</f>
        <v>0</v>
      </c>
      <c r="I373" s="43">
        <f>SUM(I371:I372)/2</f>
        <v>0</v>
      </c>
      <c r="J373" s="43">
        <f>SUM(J371:J372)/2</f>
        <v>0</v>
      </c>
      <c r="K373" s="43">
        <f>SUM(K371:K372)/2</f>
        <v>0</v>
      </c>
      <c r="L373" s="67"/>
      <c r="M373" s="43">
        <f>SUM(M371:M372)/2</f>
        <v>8.5</v>
      </c>
      <c r="N373" s="43">
        <f>SUM(N371:N372)/2</f>
        <v>8.5</v>
      </c>
      <c r="O373" s="43">
        <f>SUM(O371:O372)/2</f>
        <v>8.5</v>
      </c>
      <c r="P373" s="43">
        <f>SUM(P371:P372)/2</f>
        <v>8.5</v>
      </c>
      <c r="Q373" s="67"/>
      <c r="R373" s="43">
        <f>SUM(R371:R372)/2</f>
        <v>9</v>
      </c>
      <c r="S373" s="43">
        <f>SUM(S371:S372)/2</f>
        <v>9</v>
      </c>
      <c r="T373" s="43">
        <f>SUM(T371:T372)/2</f>
        <v>9</v>
      </c>
      <c r="U373" s="43">
        <f>SUM(U371:U372)/2</f>
        <v>9</v>
      </c>
      <c r="V373" s="67"/>
      <c r="W373" s="43">
        <f>SUM(W371:W372)/2</f>
        <v>8</v>
      </c>
      <c r="X373" s="43">
        <f>SUM(X371:X372)/2</f>
        <v>8</v>
      </c>
      <c r="Y373" s="43">
        <f>SUM(Y371:Y372)/2</f>
        <v>8</v>
      </c>
      <c r="Z373" s="43">
        <f>SUM(Z371:Z372)/2</f>
        <v>8</v>
      </c>
      <c r="AA373" s="67"/>
      <c r="AB373" s="43">
        <f>SUM(AB371:AB372)/2</f>
        <v>5</v>
      </c>
      <c r="AC373" s="43">
        <f>SUM(AC371:AC372)/2</f>
        <v>5</v>
      </c>
      <c r="AD373" s="43">
        <f>SUM(AD371:AD372)/2</f>
        <v>3</v>
      </c>
      <c r="AE373" s="43">
        <f>SUM(AE371:AE372)/2</f>
        <v>3</v>
      </c>
      <c r="AF373" s="67"/>
      <c r="AG373" s="43">
        <f>SUM(AG371:AG372)/2</f>
        <v>6</v>
      </c>
      <c r="AH373" s="43">
        <f>SUM(AH371:AH372)/2</f>
        <v>0</v>
      </c>
      <c r="AI373" s="43">
        <f>SUM(AI371:AI372)/2</f>
        <v>6</v>
      </c>
      <c r="AJ373" s="43">
        <f>SUM(AJ371:AJ372)/2</f>
        <v>7.5</v>
      </c>
      <c r="AK373" s="67"/>
    </row>
    <row r="374" spans="1:40" ht="28.5" x14ac:dyDescent="0.35">
      <c r="A374" s="2"/>
      <c r="B374" s="25"/>
      <c r="C374" s="70">
        <f>SUM(C373:D373)/2</f>
        <v>8.75</v>
      </c>
      <c r="D374" s="72"/>
      <c r="E374" s="70">
        <f>(E373+F373+G371)/3</f>
        <v>8.5</v>
      </c>
      <c r="F374" s="71"/>
      <c r="G374" s="72"/>
      <c r="H374" s="70">
        <v>8</v>
      </c>
      <c r="I374" s="72"/>
      <c r="J374" s="70">
        <v>8</v>
      </c>
      <c r="K374" s="71"/>
      <c r="L374" s="72"/>
      <c r="M374" s="70">
        <f>SUM(M373:N373)/2</f>
        <v>8.5</v>
      </c>
      <c r="N374" s="72"/>
      <c r="O374" s="70">
        <f>(O373+P373+Q371)/3</f>
        <v>8.6666666666666661</v>
      </c>
      <c r="P374" s="71"/>
      <c r="Q374" s="72"/>
      <c r="R374" s="70">
        <f>SUM(R373:S373)/2</f>
        <v>9</v>
      </c>
      <c r="S374" s="72"/>
      <c r="T374" s="70">
        <f>(T373+U373+V371)/3</f>
        <v>9</v>
      </c>
      <c r="U374" s="71"/>
      <c r="V374" s="72"/>
      <c r="W374" s="70">
        <f>SUM(W373:X373)/2</f>
        <v>8</v>
      </c>
      <c r="X374" s="72"/>
      <c r="Y374" s="70">
        <f>(Y373+Z373+AA371)/3</f>
        <v>8</v>
      </c>
      <c r="Z374" s="71"/>
      <c r="AA374" s="72"/>
      <c r="AB374" s="70">
        <f>SUM(AB373:AC373)/2</f>
        <v>5</v>
      </c>
      <c r="AC374" s="72"/>
      <c r="AD374" s="70">
        <f>(AD373+AE373+AF371)/3</f>
        <v>3</v>
      </c>
      <c r="AE374" s="71"/>
      <c r="AF374" s="72"/>
      <c r="AG374" s="70">
        <f>SUM(AG373:AH373)/2</f>
        <v>3</v>
      </c>
      <c r="AH374" s="72"/>
      <c r="AI374" s="70">
        <f>(AI373+AJ373+AK371)/3</f>
        <v>6.5</v>
      </c>
      <c r="AJ374" s="71"/>
      <c r="AK374" s="72"/>
    </row>
    <row r="375" spans="1:40" ht="28.5" x14ac:dyDescent="0.35">
      <c r="A375" s="2"/>
      <c r="B375" s="25"/>
      <c r="C375" s="70">
        <f>C374+E374</f>
        <v>17.25</v>
      </c>
      <c r="D375" s="71"/>
      <c r="E375" s="71"/>
      <c r="F375" s="71"/>
      <c r="G375" s="72"/>
      <c r="H375" s="70">
        <f>H374+J374</f>
        <v>16</v>
      </c>
      <c r="I375" s="71"/>
      <c r="J375" s="71"/>
      <c r="K375" s="71"/>
      <c r="L375" s="72"/>
      <c r="M375" s="70">
        <f>M374+O374</f>
        <v>17.166666666666664</v>
      </c>
      <c r="N375" s="71"/>
      <c r="O375" s="71"/>
      <c r="P375" s="71"/>
      <c r="Q375" s="72"/>
      <c r="R375" s="70">
        <f>R374+T374</f>
        <v>18</v>
      </c>
      <c r="S375" s="71"/>
      <c r="T375" s="71"/>
      <c r="U375" s="71"/>
      <c r="V375" s="72"/>
      <c r="W375" s="70">
        <f>W374+Y374</f>
        <v>16</v>
      </c>
      <c r="X375" s="71"/>
      <c r="Y375" s="71"/>
      <c r="Z375" s="71"/>
      <c r="AA375" s="72"/>
      <c r="AB375" s="70">
        <v>16</v>
      </c>
      <c r="AC375" s="71"/>
      <c r="AD375" s="71"/>
      <c r="AE375" s="71"/>
      <c r="AF375" s="72"/>
      <c r="AG375" s="70">
        <f>AG374+AI374</f>
        <v>9.5</v>
      </c>
      <c r="AH375" s="71"/>
      <c r="AI375" s="71"/>
      <c r="AJ375" s="71"/>
      <c r="AK375" s="72"/>
    </row>
    <row r="376" spans="1:40" ht="28.5" x14ac:dyDescent="0.65">
      <c r="A376" s="2"/>
      <c r="B376" s="13"/>
      <c r="C376" s="13"/>
      <c r="D376" s="13"/>
      <c r="E376" s="39" t="s">
        <v>70</v>
      </c>
      <c r="F376" s="13"/>
      <c r="G376" s="13"/>
      <c r="H376" s="13"/>
      <c r="I376" s="13"/>
      <c r="J376" s="39" t="s">
        <v>70</v>
      </c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28"/>
    </row>
    <row r="377" spans="1:40" ht="28.5" x14ac:dyDescent="0.65">
      <c r="A377" s="13"/>
      <c r="AG377" s="13"/>
    </row>
    <row r="378" spans="1:40" ht="28.5" x14ac:dyDescent="0.65">
      <c r="A378" s="13"/>
      <c r="B378" s="46" t="s">
        <v>12</v>
      </c>
      <c r="C378" s="46"/>
      <c r="D378" s="46"/>
      <c r="E378" s="46"/>
      <c r="F378" s="47">
        <f>AN378-MIN(C375:AK375)-MAX(C375:AK375)</f>
        <v>74.416666666666657</v>
      </c>
      <c r="G378" s="47"/>
      <c r="H378" s="15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N378" s="45">
        <f>SUM(C374:AK374)</f>
        <v>101.91666666666666</v>
      </c>
    </row>
    <row r="379" spans="1:40" ht="28.5" x14ac:dyDescent="0.6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</row>
    <row r="380" spans="1:40" ht="28.5" x14ac:dyDescent="0.65">
      <c r="A380" s="13"/>
      <c r="B380" s="46" t="s">
        <v>14</v>
      </c>
      <c r="C380" s="46"/>
      <c r="D380" s="46"/>
      <c r="E380" s="46"/>
      <c r="F380" s="13"/>
      <c r="G380" s="48" t="str" cm="1">
        <f t="array" ref="G380">_xlfn.IFS(F378&lt;40,"Диплом",F378&lt;60,"Бронзовая медаль",F378&lt;80,"Серебряная медаль",F378&lt;100,"Золотая медаль")</f>
        <v>Серебряная медаль</v>
      </c>
      <c r="H380" s="48"/>
      <c r="I380" s="48"/>
      <c r="J380" s="48"/>
      <c r="K380" s="48"/>
      <c r="L380" s="48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</row>
    <row r="381" spans="1:40" ht="28.5" x14ac:dyDescent="0.65">
      <c r="A381" s="13"/>
      <c r="B381" s="14"/>
      <c r="C381" s="14"/>
      <c r="D381" s="14"/>
      <c r="E381" s="14"/>
      <c r="F381" s="13"/>
      <c r="G381" s="36"/>
      <c r="H381" s="36"/>
      <c r="I381" s="36"/>
      <c r="J381" s="36"/>
      <c r="K381" s="36"/>
      <c r="L381" s="36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</row>
    <row r="382" spans="1:40" ht="28.5" x14ac:dyDescent="0.6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</row>
    <row r="384" spans="1:40" ht="26" x14ac:dyDescent="0.6">
      <c r="B384" s="3"/>
      <c r="C384" s="41" t="s">
        <v>22</v>
      </c>
      <c r="E384" s="41"/>
      <c r="F384" s="41"/>
      <c r="G384" s="41"/>
      <c r="H384" s="42"/>
      <c r="I384" s="41" t="s">
        <v>23</v>
      </c>
      <c r="K384" s="41"/>
      <c r="L384" s="41"/>
      <c r="M384" s="42"/>
      <c r="N384" s="41" t="s">
        <v>7</v>
      </c>
      <c r="P384" s="42"/>
      <c r="Q384" s="41"/>
      <c r="R384" s="42"/>
      <c r="S384" s="41" t="s">
        <v>24</v>
      </c>
      <c r="T384" s="42"/>
      <c r="U384" s="42"/>
      <c r="V384" s="41"/>
      <c r="X384" s="42"/>
      <c r="Y384" s="41" t="s">
        <v>25</v>
      </c>
      <c r="Z384" s="42"/>
      <c r="AA384" s="42"/>
      <c r="AC384" s="42"/>
      <c r="AD384" s="41" t="s">
        <v>125</v>
      </c>
      <c r="AE384" s="42"/>
      <c r="AF384" s="42"/>
      <c r="AH384" s="42"/>
      <c r="AI384" s="41" t="s">
        <v>69</v>
      </c>
      <c r="AJ384" s="42"/>
      <c r="AK384" s="42"/>
    </row>
    <row r="385" spans="2:35" ht="26" x14ac:dyDescent="0.35">
      <c r="B385" s="17" t="s">
        <v>15</v>
      </c>
      <c r="C385" s="17"/>
      <c r="D385" s="17"/>
      <c r="E385" s="17"/>
      <c r="F385" s="17"/>
      <c r="G385" s="18"/>
      <c r="H385" s="17" t="s">
        <v>15</v>
      </c>
      <c r="I385" s="17"/>
      <c r="J385" s="17"/>
      <c r="K385" s="17"/>
      <c r="L385" s="17"/>
      <c r="M385" s="17" t="s">
        <v>15</v>
      </c>
      <c r="N385" s="17"/>
      <c r="O385" s="17"/>
      <c r="Q385" s="17"/>
      <c r="R385" s="17" t="s">
        <v>15</v>
      </c>
      <c r="S385" s="17"/>
      <c r="T385" s="17"/>
      <c r="V385" s="17"/>
      <c r="X385" s="17" t="s">
        <v>15</v>
      </c>
      <c r="Y385" s="17"/>
      <c r="Z385" s="17"/>
      <c r="AA385" s="17"/>
      <c r="AC385" s="17" t="s">
        <v>15</v>
      </c>
      <c r="AD385" s="17"/>
      <c r="AH385" s="17" t="s">
        <v>15</v>
      </c>
      <c r="AI385" s="17"/>
    </row>
    <row r="388" spans="2:35" ht="46" x14ac:dyDescent="0.35">
      <c r="H388" s="62" t="s">
        <v>26</v>
      </c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</row>
    <row r="389" spans="2:35" ht="46" x14ac:dyDescent="1">
      <c r="C389" s="3"/>
      <c r="D389" s="3"/>
      <c r="E389" s="3"/>
      <c r="F389" s="3"/>
      <c r="G389" s="3"/>
      <c r="H389" s="21"/>
      <c r="I389" s="21"/>
      <c r="J389" s="21"/>
      <c r="L389" s="24"/>
      <c r="M389" s="24"/>
      <c r="N389" s="24"/>
      <c r="O389" s="24"/>
      <c r="Q389" s="24" t="s">
        <v>21</v>
      </c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</row>
    <row r="390" spans="2:35" ht="46" x14ac:dyDescent="1">
      <c r="C390" s="3"/>
      <c r="D390" s="3"/>
      <c r="E390" s="3"/>
      <c r="F390" s="3"/>
      <c r="G390" s="3"/>
      <c r="H390" s="23"/>
      <c r="I390" s="23"/>
      <c r="J390" s="23"/>
      <c r="K390" s="23"/>
      <c r="L390" s="23"/>
      <c r="M390" s="24"/>
      <c r="N390" s="21"/>
      <c r="O390" s="21"/>
      <c r="P390" s="21"/>
      <c r="Q390" s="21"/>
      <c r="R390" s="21"/>
      <c r="S390" s="21"/>
      <c r="T390" s="22"/>
      <c r="U390" s="21"/>
      <c r="V390" s="21"/>
      <c r="W390" s="21"/>
      <c r="X390" s="21"/>
      <c r="Y390" s="21"/>
      <c r="AC390" s="3"/>
    </row>
    <row r="391" spans="2:35" ht="46" x14ac:dyDescent="1">
      <c r="C391" s="5"/>
      <c r="D391" s="5"/>
      <c r="E391" s="5"/>
      <c r="H391" s="21"/>
      <c r="I391" s="21"/>
      <c r="J391" s="63" t="s">
        <v>137</v>
      </c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</row>
    <row r="392" spans="2:35" ht="33.5" x14ac:dyDescent="0.75">
      <c r="B392" s="13"/>
      <c r="C392" s="30"/>
      <c r="D392" s="30"/>
      <c r="E392" s="30"/>
      <c r="F392" s="30"/>
      <c r="G392" s="30"/>
      <c r="H392" s="30"/>
      <c r="I392" s="30"/>
      <c r="J392" s="30"/>
      <c r="K392" s="30"/>
      <c r="L392" s="31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13"/>
    </row>
    <row r="393" spans="2:35" ht="33.5" x14ac:dyDescent="0.75">
      <c r="B393" s="13"/>
      <c r="C393" s="30"/>
      <c r="D393" s="30"/>
      <c r="E393" s="30"/>
      <c r="F393" s="30"/>
      <c r="G393" s="58" t="s">
        <v>671</v>
      </c>
      <c r="H393" s="58"/>
      <c r="I393" s="58"/>
      <c r="J393" s="58"/>
      <c r="K393" s="58"/>
      <c r="L393" s="58"/>
      <c r="M393" s="58"/>
      <c r="N393" s="30"/>
      <c r="O393" s="30"/>
      <c r="P393" s="30"/>
      <c r="Q393" s="30"/>
      <c r="R393" s="30"/>
      <c r="S393" s="30"/>
      <c r="T393" s="30"/>
      <c r="U393" s="32"/>
      <c r="V393" s="32"/>
      <c r="W393" s="30"/>
      <c r="X393" s="30"/>
      <c r="Y393" s="30"/>
      <c r="Z393" s="30"/>
      <c r="AA393" s="30"/>
      <c r="AB393" s="30"/>
      <c r="AC393" s="30"/>
      <c r="AD393" s="32"/>
      <c r="AE393" s="30"/>
      <c r="AF393" s="30"/>
      <c r="AG393" s="13"/>
    </row>
    <row r="394" spans="2:35" ht="33.5" x14ac:dyDescent="0.75">
      <c r="B394" s="13"/>
      <c r="C394" s="30"/>
      <c r="D394" s="30"/>
      <c r="E394" s="30"/>
      <c r="F394" s="30"/>
      <c r="G394" s="58"/>
      <c r="H394" s="58"/>
      <c r="I394" s="58"/>
      <c r="J394" s="58"/>
      <c r="K394" s="58"/>
      <c r="L394" s="58"/>
      <c r="M394" s="58"/>
      <c r="N394" s="59" t="s">
        <v>9</v>
      </c>
      <c r="O394" s="59"/>
      <c r="P394" s="59"/>
      <c r="Q394" s="59"/>
      <c r="R394" s="59"/>
      <c r="S394" s="59"/>
      <c r="T394" s="60" t="s">
        <v>672</v>
      </c>
      <c r="U394" s="60"/>
      <c r="V394" s="60"/>
      <c r="W394" s="60"/>
      <c r="X394" s="60"/>
      <c r="Y394" s="60"/>
      <c r="AA394" s="35"/>
      <c r="AB394" s="35" t="s">
        <v>10</v>
      </c>
      <c r="AD394" s="32"/>
      <c r="AE394" s="30"/>
      <c r="AF394" s="33" t="s">
        <v>618</v>
      </c>
      <c r="AG394" s="13"/>
    </row>
    <row r="395" spans="2:35" ht="33.5" x14ac:dyDescent="0.65">
      <c r="B395" s="13"/>
      <c r="C395" s="55" t="s">
        <v>8</v>
      </c>
      <c r="D395" s="55"/>
      <c r="E395" s="55"/>
      <c r="F395" s="55"/>
      <c r="G395" s="58"/>
      <c r="H395" s="58"/>
      <c r="I395" s="58"/>
      <c r="J395" s="58"/>
      <c r="K395" s="58"/>
      <c r="L395" s="58"/>
      <c r="M395" s="58"/>
      <c r="N395" s="59"/>
      <c r="O395" s="59"/>
      <c r="P395" s="59"/>
      <c r="Q395" s="59"/>
      <c r="R395" s="59"/>
      <c r="S395" s="59"/>
      <c r="T395" s="60"/>
      <c r="U395" s="60"/>
      <c r="V395" s="60"/>
      <c r="W395" s="60"/>
      <c r="X395" s="60"/>
      <c r="Y395" s="60"/>
      <c r="AA395" s="32"/>
      <c r="AB395" s="68" t="s">
        <v>615</v>
      </c>
      <c r="AC395" s="68"/>
      <c r="AD395" s="68"/>
      <c r="AE395" s="68"/>
      <c r="AF395" s="68"/>
      <c r="AG395" s="68"/>
      <c r="AH395" s="32"/>
    </row>
    <row r="396" spans="2:35" ht="33.5" x14ac:dyDescent="0.75">
      <c r="B396" s="13"/>
      <c r="C396" s="30"/>
      <c r="D396" s="30"/>
      <c r="E396" s="30"/>
      <c r="F396" s="30"/>
      <c r="G396" s="58"/>
      <c r="H396" s="58"/>
      <c r="I396" s="58"/>
      <c r="J396" s="58"/>
      <c r="K396" s="58"/>
      <c r="L396" s="58"/>
      <c r="M396" s="58"/>
      <c r="N396" s="30"/>
      <c r="O396" s="35"/>
      <c r="P396" s="30"/>
      <c r="Q396" s="30"/>
      <c r="R396" s="35"/>
      <c r="S396" s="4"/>
      <c r="T396" s="4"/>
      <c r="U396" s="4"/>
      <c r="V396" s="4"/>
      <c r="W396" s="4"/>
      <c r="X396" s="4"/>
      <c r="Y396" s="32"/>
      <c r="Z396" s="32"/>
      <c r="AA396" s="32"/>
      <c r="AB396" s="68"/>
      <c r="AC396" s="68"/>
      <c r="AD396" s="68"/>
      <c r="AE396" s="68"/>
      <c r="AF396" s="68"/>
      <c r="AG396" s="68"/>
      <c r="AH396" s="32"/>
    </row>
    <row r="397" spans="2:35" ht="33.5" x14ac:dyDescent="0.75">
      <c r="B397" s="13"/>
      <c r="C397" s="30"/>
      <c r="D397" s="30"/>
      <c r="E397" s="35"/>
      <c r="F397" s="35"/>
      <c r="G397" s="58"/>
      <c r="H397" s="58"/>
      <c r="I397" s="58"/>
      <c r="J397" s="58"/>
      <c r="K397" s="58"/>
      <c r="L397" s="58"/>
      <c r="M397" s="58"/>
      <c r="N397" s="30"/>
      <c r="O397" s="8"/>
      <c r="P397" s="12"/>
      <c r="Q397" s="30"/>
      <c r="R397" s="30"/>
      <c r="S397" s="30"/>
      <c r="T397" s="30"/>
      <c r="U397" s="30"/>
      <c r="V397" s="30"/>
      <c r="W397" s="30"/>
      <c r="X397" s="30"/>
      <c r="Y397" s="30"/>
      <c r="Z397" s="34"/>
      <c r="AA397" s="34"/>
      <c r="AB397" s="89"/>
      <c r="AC397" s="89"/>
      <c r="AD397" s="89"/>
      <c r="AE397" s="89"/>
      <c r="AF397" s="89"/>
      <c r="AG397" s="89"/>
      <c r="AH397" s="32"/>
    </row>
    <row r="398" spans="2:35" ht="33.5" x14ac:dyDescent="0.75">
      <c r="B398" s="13"/>
      <c r="C398" s="30"/>
      <c r="D398" s="30"/>
      <c r="E398" s="55" t="s">
        <v>16</v>
      </c>
      <c r="F398" s="55"/>
      <c r="G398" s="56" t="s">
        <v>673</v>
      </c>
      <c r="H398" s="56"/>
      <c r="I398" s="56"/>
      <c r="J398" s="56"/>
      <c r="K398" s="56"/>
      <c r="L398" s="56"/>
      <c r="M398" s="56"/>
      <c r="N398" s="30"/>
      <c r="O398" s="11"/>
      <c r="P398" s="9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13"/>
    </row>
    <row r="399" spans="2:35" ht="33.5" x14ac:dyDescent="0.75">
      <c r="B399" s="13"/>
      <c r="C399" s="30"/>
      <c r="D399" s="30"/>
      <c r="E399" s="30"/>
      <c r="F399" s="30"/>
      <c r="G399" s="56"/>
      <c r="H399" s="56"/>
      <c r="I399" s="56"/>
      <c r="J399" s="56"/>
      <c r="K399" s="56"/>
      <c r="L399" s="56"/>
      <c r="M399" s="56"/>
      <c r="N399" s="30"/>
      <c r="O399" s="11"/>
      <c r="P399" s="9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13"/>
    </row>
    <row r="400" spans="2:35" ht="31" x14ac:dyDescent="0.7">
      <c r="B400" s="13"/>
      <c r="C400" s="8"/>
      <c r="D400" s="12" t="s">
        <v>11</v>
      </c>
      <c r="E400" s="8"/>
      <c r="F400" s="8"/>
      <c r="G400" s="8"/>
      <c r="H400" s="8"/>
      <c r="I400" s="8"/>
      <c r="J400" s="8"/>
      <c r="K400" s="8"/>
      <c r="L400" s="9"/>
      <c r="M400" s="9"/>
      <c r="N400" s="10"/>
      <c r="O400" s="11"/>
      <c r="P400" s="9"/>
      <c r="Q400" s="8"/>
      <c r="R400" s="8"/>
      <c r="S400" s="8"/>
      <c r="T400" s="8"/>
      <c r="U400" s="8"/>
      <c r="V400" s="8"/>
      <c r="W400" s="8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</row>
    <row r="401" spans="1:40" ht="31" x14ac:dyDescent="0.7">
      <c r="B401" s="8"/>
      <c r="C401" s="11" t="s">
        <v>0</v>
      </c>
      <c r="D401" s="9" t="s">
        <v>674</v>
      </c>
      <c r="E401" s="12"/>
      <c r="F401" s="12"/>
      <c r="G401" s="12"/>
      <c r="H401" s="12"/>
      <c r="I401" s="12"/>
      <c r="J401" s="9"/>
      <c r="K401" s="9"/>
      <c r="L401" s="8"/>
      <c r="M401" s="8"/>
      <c r="N401" s="8"/>
      <c r="O401" s="8"/>
      <c r="P401" s="8"/>
      <c r="Q401" s="8"/>
      <c r="R401" s="8"/>
      <c r="U401" s="8"/>
      <c r="V401" s="8"/>
      <c r="W401" s="8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</row>
    <row r="402" spans="1:40" ht="31" x14ac:dyDescent="0.7">
      <c r="B402" s="11"/>
      <c r="C402" s="11" t="s">
        <v>1</v>
      </c>
      <c r="D402" s="9" t="s">
        <v>675</v>
      </c>
      <c r="E402" s="9"/>
      <c r="F402" s="9"/>
      <c r="G402" s="9"/>
      <c r="H402" s="9"/>
      <c r="I402" s="9"/>
      <c r="J402" s="8"/>
      <c r="K402" s="8"/>
      <c r="L402" s="8"/>
      <c r="M402" s="8"/>
      <c r="N402" s="8"/>
      <c r="O402" s="8"/>
      <c r="P402" s="8"/>
      <c r="Q402" s="8"/>
      <c r="R402" s="8"/>
      <c r="U402" s="8"/>
      <c r="V402" s="8"/>
      <c r="W402" s="8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</row>
    <row r="403" spans="1:40" ht="31" x14ac:dyDescent="0.7">
      <c r="B403" s="11"/>
      <c r="C403" s="11" t="s">
        <v>2</v>
      </c>
      <c r="D403" s="9" t="s">
        <v>676</v>
      </c>
      <c r="E403" s="9"/>
      <c r="F403" s="9"/>
      <c r="G403" s="9"/>
      <c r="H403" s="9"/>
      <c r="I403" s="9"/>
      <c r="J403" s="9"/>
      <c r="K403" s="10"/>
      <c r="L403" s="8"/>
      <c r="M403" s="8"/>
      <c r="N403" s="8"/>
      <c r="O403" s="8"/>
      <c r="P403" s="8"/>
      <c r="Q403" s="8"/>
      <c r="R403" s="8"/>
      <c r="U403" s="8"/>
      <c r="V403" s="8"/>
      <c r="W403" s="8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</row>
    <row r="404" spans="1:40" ht="28.5" x14ac:dyDescent="0.65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</row>
    <row r="405" spans="1:40" ht="26.25" customHeight="1" x14ac:dyDescent="0.35">
      <c r="A405" s="2"/>
      <c r="B405" s="65"/>
      <c r="C405" s="82" t="s">
        <v>22</v>
      </c>
      <c r="D405" s="83"/>
      <c r="E405" s="83"/>
      <c r="F405" s="83"/>
      <c r="G405" s="84"/>
      <c r="H405" s="82" t="s">
        <v>23</v>
      </c>
      <c r="I405" s="83"/>
      <c r="J405" s="83"/>
      <c r="K405" s="83"/>
      <c r="L405" s="84"/>
      <c r="M405" s="82" t="s">
        <v>7</v>
      </c>
      <c r="N405" s="83"/>
      <c r="O405" s="83"/>
      <c r="P405" s="83"/>
      <c r="Q405" s="84"/>
      <c r="R405" s="86" t="s">
        <v>24</v>
      </c>
      <c r="S405" s="87"/>
      <c r="T405" s="87"/>
      <c r="U405" s="87"/>
      <c r="V405" s="88"/>
      <c r="W405" s="82" t="s">
        <v>25</v>
      </c>
      <c r="X405" s="83"/>
      <c r="Y405" s="83"/>
      <c r="Z405" s="83"/>
      <c r="AA405" s="84"/>
      <c r="AB405" s="82" t="s">
        <v>68</v>
      </c>
      <c r="AC405" s="83"/>
      <c r="AD405" s="83"/>
      <c r="AE405" s="83"/>
      <c r="AF405" s="84"/>
      <c r="AG405" s="82" t="s">
        <v>69</v>
      </c>
      <c r="AH405" s="83"/>
      <c r="AI405" s="83"/>
      <c r="AJ405" s="83"/>
      <c r="AK405" s="84"/>
    </row>
    <row r="406" spans="1:40" ht="28.5" x14ac:dyDescent="0.35">
      <c r="A406" s="2"/>
      <c r="B406" s="67"/>
      <c r="C406" s="25" t="s">
        <v>0</v>
      </c>
      <c r="D406" s="25" t="s">
        <v>2</v>
      </c>
      <c r="E406" s="25" t="s">
        <v>3</v>
      </c>
      <c r="F406" s="25" t="s">
        <v>4</v>
      </c>
      <c r="G406" s="25" t="s">
        <v>5</v>
      </c>
      <c r="H406" s="25" t="s">
        <v>0</v>
      </c>
      <c r="I406" s="25" t="s">
        <v>2</v>
      </c>
      <c r="J406" s="25" t="s">
        <v>3</v>
      </c>
      <c r="K406" s="25" t="s">
        <v>4</v>
      </c>
      <c r="L406" s="25" t="s">
        <v>5</v>
      </c>
      <c r="M406" s="25" t="s">
        <v>0</v>
      </c>
      <c r="N406" s="25" t="s">
        <v>2</v>
      </c>
      <c r="O406" s="25" t="s">
        <v>3</v>
      </c>
      <c r="P406" s="25" t="s">
        <v>4</v>
      </c>
      <c r="Q406" s="25" t="s">
        <v>5</v>
      </c>
      <c r="R406" s="25" t="s">
        <v>0</v>
      </c>
      <c r="S406" s="25" t="s">
        <v>2</v>
      </c>
      <c r="T406" s="25" t="s">
        <v>3</v>
      </c>
      <c r="U406" s="25" t="s">
        <v>4</v>
      </c>
      <c r="V406" s="25" t="s">
        <v>5</v>
      </c>
      <c r="W406" s="25" t="s">
        <v>0</v>
      </c>
      <c r="X406" s="25" t="s">
        <v>2</v>
      </c>
      <c r="Y406" s="25" t="s">
        <v>3</v>
      </c>
      <c r="Z406" s="25" t="s">
        <v>4</v>
      </c>
      <c r="AA406" s="25" t="s">
        <v>5</v>
      </c>
      <c r="AB406" s="25" t="s">
        <v>0</v>
      </c>
      <c r="AC406" s="25" t="s">
        <v>2</v>
      </c>
      <c r="AD406" s="25" t="s">
        <v>3</v>
      </c>
      <c r="AE406" s="25" t="s">
        <v>4</v>
      </c>
      <c r="AF406" s="25" t="s">
        <v>5</v>
      </c>
      <c r="AG406" s="25" t="s">
        <v>0</v>
      </c>
      <c r="AH406" s="25" t="s">
        <v>2</v>
      </c>
      <c r="AI406" s="25" t="s">
        <v>3</v>
      </c>
      <c r="AJ406" s="25" t="s">
        <v>4</v>
      </c>
      <c r="AK406" s="25" t="s">
        <v>5</v>
      </c>
    </row>
    <row r="407" spans="1:40" ht="28.5" x14ac:dyDescent="0.35">
      <c r="A407" s="2"/>
      <c r="B407" s="26" t="s">
        <v>0</v>
      </c>
      <c r="C407" s="25">
        <v>10</v>
      </c>
      <c r="D407" s="25">
        <v>10</v>
      </c>
      <c r="E407" s="25">
        <v>10</v>
      </c>
      <c r="F407" s="25">
        <v>10</v>
      </c>
      <c r="G407" s="65">
        <v>9</v>
      </c>
      <c r="H407" s="25"/>
      <c r="I407" s="25"/>
      <c r="J407" s="25"/>
      <c r="K407" s="25"/>
      <c r="L407" s="65"/>
      <c r="M407" s="25">
        <v>10</v>
      </c>
      <c r="N407" s="25">
        <v>10</v>
      </c>
      <c r="O407" s="25">
        <v>10</v>
      </c>
      <c r="P407" s="25">
        <v>10</v>
      </c>
      <c r="Q407" s="65">
        <v>10</v>
      </c>
      <c r="R407" s="25">
        <v>10</v>
      </c>
      <c r="S407" s="25">
        <v>10</v>
      </c>
      <c r="T407" s="25">
        <v>10</v>
      </c>
      <c r="U407" s="25">
        <v>10</v>
      </c>
      <c r="V407" s="65">
        <v>10</v>
      </c>
      <c r="W407" s="25">
        <v>8</v>
      </c>
      <c r="X407" s="25">
        <v>8</v>
      </c>
      <c r="Y407" s="25">
        <v>8</v>
      </c>
      <c r="Z407" s="25">
        <v>7</v>
      </c>
      <c r="AA407" s="65">
        <v>8</v>
      </c>
      <c r="AB407" s="25">
        <v>9</v>
      </c>
      <c r="AC407" s="25">
        <v>9</v>
      </c>
      <c r="AD407" s="25">
        <v>8</v>
      </c>
      <c r="AE407" s="25">
        <v>8</v>
      </c>
      <c r="AF407" s="65">
        <v>9</v>
      </c>
      <c r="AG407" s="25"/>
      <c r="AH407" s="25"/>
      <c r="AI407" s="25"/>
      <c r="AJ407" s="25"/>
      <c r="AK407" s="65"/>
    </row>
    <row r="408" spans="1:40" ht="28.5" x14ac:dyDescent="0.35">
      <c r="A408" s="2"/>
      <c r="B408" s="26" t="s">
        <v>1</v>
      </c>
      <c r="C408" s="25">
        <v>9</v>
      </c>
      <c r="D408" s="25">
        <v>10</v>
      </c>
      <c r="E408" s="25">
        <v>9</v>
      </c>
      <c r="F408" s="25">
        <v>10</v>
      </c>
      <c r="G408" s="66"/>
      <c r="H408" s="25"/>
      <c r="I408" s="25"/>
      <c r="J408" s="25"/>
      <c r="K408" s="25"/>
      <c r="L408" s="66"/>
      <c r="M408" s="25">
        <v>10</v>
      </c>
      <c r="N408" s="25">
        <v>10</v>
      </c>
      <c r="O408" s="25">
        <v>10</v>
      </c>
      <c r="P408" s="25">
        <v>10</v>
      </c>
      <c r="Q408" s="66"/>
      <c r="R408" s="25">
        <v>10</v>
      </c>
      <c r="S408" s="25">
        <v>10</v>
      </c>
      <c r="T408" s="25">
        <v>10</v>
      </c>
      <c r="U408" s="25">
        <v>10</v>
      </c>
      <c r="V408" s="66"/>
      <c r="W408" s="25">
        <v>8</v>
      </c>
      <c r="X408" s="25">
        <v>8</v>
      </c>
      <c r="Y408" s="25">
        <v>8</v>
      </c>
      <c r="Z408" s="25">
        <v>8</v>
      </c>
      <c r="AA408" s="66"/>
      <c r="AB408" s="25">
        <v>9</v>
      </c>
      <c r="AC408" s="25">
        <v>9</v>
      </c>
      <c r="AD408" s="25">
        <v>10</v>
      </c>
      <c r="AE408" s="25">
        <v>10</v>
      </c>
      <c r="AF408" s="66"/>
      <c r="AG408" s="25"/>
      <c r="AH408" s="25"/>
      <c r="AI408" s="25"/>
      <c r="AJ408" s="25"/>
      <c r="AK408" s="66"/>
    </row>
    <row r="409" spans="1:40" ht="28.5" x14ac:dyDescent="0.35">
      <c r="A409" s="2"/>
      <c r="B409" s="26" t="s">
        <v>2</v>
      </c>
      <c r="C409" s="25">
        <v>9</v>
      </c>
      <c r="D409" s="25">
        <v>9</v>
      </c>
      <c r="E409" s="25">
        <v>9</v>
      </c>
      <c r="F409" s="25">
        <v>9</v>
      </c>
      <c r="G409" s="66"/>
      <c r="H409" s="25"/>
      <c r="I409" s="25"/>
      <c r="J409" s="25"/>
      <c r="K409" s="25"/>
      <c r="L409" s="66"/>
      <c r="M409" s="25">
        <v>10</v>
      </c>
      <c r="N409" s="25">
        <v>10</v>
      </c>
      <c r="O409" s="25">
        <v>10</v>
      </c>
      <c r="P409" s="25">
        <v>10</v>
      </c>
      <c r="Q409" s="66"/>
      <c r="R409" s="25">
        <v>10</v>
      </c>
      <c r="S409" s="25">
        <v>10</v>
      </c>
      <c r="T409" s="25">
        <v>10</v>
      </c>
      <c r="U409" s="25">
        <v>10</v>
      </c>
      <c r="V409" s="66"/>
      <c r="W409" s="25">
        <v>8</v>
      </c>
      <c r="X409" s="25">
        <v>8</v>
      </c>
      <c r="Y409" s="25">
        <v>8</v>
      </c>
      <c r="Z409" s="25">
        <v>8</v>
      </c>
      <c r="AA409" s="66"/>
      <c r="AB409" s="25">
        <v>7</v>
      </c>
      <c r="AC409" s="25">
        <v>7</v>
      </c>
      <c r="AD409" s="25">
        <v>8</v>
      </c>
      <c r="AE409" s="25">
        <v>9</v>
      </c>
      <c r="AF409" s="66"/>
      <c r="AG409" s="25"/>
      <c r="AH409" s="25"/>
      <c r="AI409" s="25"/>
      <c r="AJ409" s="25"/>
      <c r="AK409" s="66"/>
    </row>
    <row r="410" spans="1:40" ht="28.5" x14ac:dyDescent="0.35">
      <c r="A410" s="2"/>
      <c r="B410" s="25"/>
      <c r="C410" s="43">
        <f>SUM(C407:C409)/3</f>
        <v>9.3333333333333339</v>
      </c>
      <c r="D410" s="43">
        <f>SUM(D407:D409)/3</f>
        <v>9.6666666666666661</v>
      </c>
      <c r="E410" s="43">
        <f>SUM(E407:E409)/3</f>
        <v>9.3333333333333339</v>
      </c>
      <c r="F410" s="43">
        <f>SUM(F407:F409)/3</f>
        <v>9.6666666666666661</v>
      </c>
      <c r="G410" s="67"/>
      <c r="H410" s="43">
        <f>SUM(H407:H409)/3</f>
        <v>0</v>
      </c>
      <c r="I410" s="43">
        <f>SUM(I407:I409)/3</f>
        <v>0</v>
      </c>
      <c r="J410" s="43">
        <f>SUM(J407:J409)/3</f>
        <v>0</v>
      </c>
      <c r="K410" s="43">
        <f>SUM(K407:K409)/3</f>
        <v>0</v>
      </c>
      <c r="L410" s="67"/>
      <c r="M410" s="43">
        <f>SUM(M407:M409)/3</f>
        <v>10</v>
      </c>
      <c r="N410" s="43">
        <f>SUM(N407:N409)/3</f>
        <v>10</v>
      </c>
      <c r="O410" s="43">
        <f>SUM(O407:O409)/3</f>
        <v>10</v>
      </c>
      <c r="P410" s="43">
        <f>SUM(P407:P409)/3</f>
        <v>10</v>
      </c>
      <c r="Q410" s="67"/>
      <c r="R410" s="43">
        <f>SUM(R407:R409)/3</f>
        <v>10</v>
      </c>
      <c r="S410" s="43">
        <f>SUM(S407:S409)/3</f>
        <v>10</v>
      </c>
      <c r="T410" s="43">
        <f>SUM(T407:T409)/3</f>
        <v>10</v>
      </c>
      <c r="U410" s="43">
        <f>SUM(U407:U409)/3</f>
        <v>10</v>
      </c>
      <c r="V410" s="67"/>
      <c r="W410" s="43">
        <f>SUM(W407:W409)/3</f>
        <v>8</v>
      </c>
      <c r="X410" s="43">
        <f>SUM(X407:X409)/3</f>
        <v>8</v>
      </c>
      <c r="Y410" s="43">
        <f>SUM(Y407:Y409)/3</f>
        <v>8</v>
      </c>
      <c r="Z410" s="43">
        <f>SUM(Z407:Z409)/3</f>
        <v>7.666666666666667</v>
      </c>
      <c r="AA410" s="67"/>
      <c r="AB410" s="43">
        <f>SUM(AB407:AB409)/3</f>
        <v>8.3333333333333339</v>
      </c>
      <c r="AC410" s="43">
        <f>SUM(AC407:AC409)/3</f>
        <v>8.3333333333333339</v>
      </c>
      <c r="AD410" s="43">
        <f>SUM(AD407:AD409)/3</f>
        <v>8.6666666666666661</v>
      </c>
      <c r="AE410" s="43">
        <f>SUM(AE407:AE409)/3</f>
        <v>9</v>
      </c>
      <c r="AF410" s="67"/>
      <c r="AG410" s="43">
        <f>SUM(AG407:AG409)/3</f>
        <v>0</v>
      </c>
      <c r="AH410" s="43">
        <f>SUM(AH407:AH409)/3</f>
        <v>0</v>
      </c>
      <c r="AI410" s="43">
        <f>SUM(AI407:AI409)/3</f>
        <v>0</v>
      </c>
      <c r="AJ410" s="43">
        <f>SUM(AJ407:AJ409)/3</f>
        <v>0</v>
      </c>
      <c r="AK410" s="67"/>
    </row>
    <row r="411" spans="1:40" ht="28.5" x14ac:dyDescent="0.35">
      <c r="A411" s="2"/>
      <c r="B411" s="25"/>
      <c r="C411" s="70">
        <f>SUM(C410:D410)/2</f>
        <v>9.5</v>
      </c>
      <c r="D411" s="72"/>
      <c r="E411" s="70">
        <f>(E410+F410+G407)/3</f>
        <v>9.3333333333333339</v>
      </c>
      <c r="F411" s="71"/>
      <c r="G411" s="72"/>
      <c r="H411" s="70">
        <v>10</v>
      </c>
      <c r="I411" s="72"/>
      <c r="J411" s="70">
        <v>9</v>
      </c>
      <c r="K411" s="71"/>
      <c r="L411" s="72"/>
      <c r="M411" s="70">
        <f>SUM(M410:N410)/2</f>
        <v>10</v>
      </c>
      <c r="N411" s="72"/>
      <c r="O411" s="70">
        <f>(O410+P410+Q407)/3</f>
        <v>10</v>
      </c>
      <c r="P411" s="71"/>
      <c r="Q411" s="72"/>
      <c r="R411" s="70">
        <f>SUM(R410:S410)/2</f>
        <v>10</v>
      </c>
      <c r="S411" s="72"/>
      <c r="T411" s="70">
        <f>(T410+U410+V407)/3</f>
        <v>10</v>
      </c>
      <c r="U411" s="71"/>
      <c r="V411" s="72"/>
      <c r="W411" s="70">
        <f>SUM(W410:X410)/2</f>
        <v>8</v>
      </c>
      <c r="X411" s="72"/>
      <c r="Y411" s="70">
        <f>(Y410+Z410+AA407)/3</f>
        <v>7.8888888888888893</v>
      </c>
      <c r="Z411" s="71"/>
      <c r="AA411" s="72"/>
      <c r="AB411" s="70">
        <f>SUM(AB410:AC410)/2</f>
        <v>8.3333333333333339</v>
      </c>
      <c r="AC411" s="72"/>
      <c r="AD411" s="70">
        <f>(AD410+AE410+AF407)/3</f>
        <v>8.8888888888888875</v>
      </c>
      <c r="AE411" s="71"/>
      <c r="AF411" s="72"/>
      <c r="AG411" s="70">
        <f>SUM(AG410:AH410)/2</f>
        <v>0</v>
      </c>
      <c r="AH411" s="72"/>
      <c r="AI411" s="70">
        <f>(AI410+AJ410+AK407)/3</f>
        <v>0</v>
      </c>
      <c r="AJ411" s="71"/>
      <c r="AK411" s="72"/>
    </row>
    <row r="412" spans="1:40" ht="28.5" x14ac:dyDescent="0.35">
      <c r="A412" s="2"/>
      <c r="B412" s="25"/>
      <c r="C412" s="70">
        <f>C411+E411</f>
        <v>18.833333333333336</v>
      </c>
      <c r="D412" s="71"/>
      <c r="E412" s="71"/>
      <c r="F412" s="71"/>
      <c r="G412" s="72"/>
      <c r="H412" s="70">
        <f>H411+J411</f>
        <v>19</v>
      </c>
      <c r="I412" s="71"/>
      <c r="J412" s="71"/>
      <c r="K412" s="71"/>
      <c r="L412" s="72"/>
      <c r="M412" s="70">
        <f>M411+O411</f>
        <v>20</v>
      </c>
      <c r="N412" s="71"/>
      <c r="O412" s="71"/>
      <c r="P412" s="71"/>
      <c r="Q412" s="72"/>
      <c r="R412" s="70">
        <f>R411+T411</f>
        <v>20</v>
      </c>
      <c r="S412" s="71"/>
      <c r="T412" s="71"/>
      <c r="U412" s="71"/>
      <c r="V412" s="72"/>
      <c r="W412" s="70">
        <f>W411+Y411</f>
        <v>15.888888888888889</v>
      </c>
      <c r="X412" s="71"/>
      <c r="Y412" s="71"/>
      <c r="Z412" s="71"/>
      <c r="AA412" s="72"/>
      <c r="AB412" s="70">
        <f>AB411+AD411</f>
        <v>17.222222222222221</v>
      </c>
      <c r="AC412" s="71"/>
      <c r="AD412" s="71"/>
      <c r="AE412" s="71"/>
      <c r="AF412" s="72"/>
      <c r="AG412" s="70">
        <v>16</v>
      </c>
      <c r="AH412" s="71"/>
      <c r="AI412" s="71"/>
      <c r="AJ412" s="71"/>
      <c r="AK412" s="72"/>
    </row>
    <row r="413" spans="1:40" ht="28.5" x14ac:dyDescent="0.65">
      <c r="A413" s="2"/>
      <c r="B413" s="13"/>
      <c r="C413" s="13"/>
      <c r="D413" s="13"/>
      <c r="E413" s="39" t="s">
        <v>70</v>
      </c>
      <c r="F413" s="13"/>
      <c r="G413" s="13"/>
      <c r="H413" s="13"/>
      <c r="I413" s="13"/>
      <c r="J413" s="39" t="s">
        <v>70</v>
      </c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28"/>
    </row>
    <row r="414" spans="1:40" ht="28.5" x14ac:dyDescent="0.65">
      <c r="A414" s="13"/>
      <c r="AG414" s="13"/>
    </row>
    <row r="415" spans="1:40" ht="28.5" x14ac:dyDescent="0.65">
      <c r="A415" s="13"/>
      <c r="B415" s="46" t="s">
        <v>12</v>
      </c>
      <c r="C415" s="46"/>
      <c r="D415" s="46"/>
      <c r="E415" s="46"/>
      <c r="F415" s="47">
        <f>AN415-MIN(C412:AK412)-MAX(C412:AK412)</f>
        <v>75.055555555555557</v>
      </c>
      <c r="G415" s="47"/>
      <c r="H415" s="15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N415" s="45">
        <f>SUM(C411:AK411)</f>
        <v>110.94444444444444</v>
      </c>
    </row>
    <row r="416" spans="1:40" ht="28.5" x14ac:dyDescent="0.6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</row>
    <row r="417" spans="1:37" ht="28.5" x14ac:dyDescent="0.65">
      <c r="A417" s="13"/>
      <c r="B417" s="46" t="s">
        <v>14</v>
      </c>
      <c r="C417" s="46"/>
      <c r="D417" s="46"/>
      <c r="E417" s="46"/>
      <c r="F417" s="13"/>
      <c r="G417" s="48" t="str" cm="1">
        <f t="array" ref="G417">_xlfn.IFS(F415&lt;40,"Диплом",F415&lt;60,"Бронзовая медаль",F415&lt;80,"Серебряная медаль",F415&lt;100,"Золотая медаль")</f>
        <v>Серебряная медаль</v>
      </c>
      <c r="H417" s="48"/>
      <c r="I417" s="48"/>
      <c r="J417" s="48"/>
      <c r="K417" s="48"/>
      <c r="L417" s="48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</row>
    <row r="418" spans="1:37" ht="28.5" x14ac:dyDescent="0.65">
      <c r="A418" s="13"/>
      <c r="B418" s="14"/>
      <c r="C418" s="14"/>
      <c r="D418" s="14"/>
      <c r="E418" s="14"/>
      <c r="F418" s="13"/>
      <c r="G418" s="36"/>
      <c r="H418" s="36"/>
      <c r="I418" s="36"/>
      <c r="J418" s="36"/>
      <c r="K418" s="36"/>
      <c r="L418" s="36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</row>
    <row r="419" spans="1:37" ht="28.5" x14ac:dyDescent="0.6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</row>
    <row r="421" spans="1:37" ht="26" x14ac:dyDescent="0.6">
      <c r="B421" s="3"/>
      <c r="C421" s="41" t="s">
        <v>22</v>
      </c>
      <c r="E421" s="41"/>
      <c r="F421" s="41"/>
      <c r="G421" s="41"/>
      <c r="H421" s="42"/>
      <c r="I421" s="41" t="s">
        <v>23</v>
      </c>
      <c r="K421" s="41"/>
      <c r="L421" s="41"/>
      <c r="M421" s="42"/>
      <c r="N421" s="41" t="s">
        <v>7</v>
      </c>
      <c r="P421" s="42"/>
      <c r="Q421" s="41"/>
      <c r="R421" s="42"/>
      <c r="S421" s="41" t="s">
        <v>24</v>
      </c>
      <c r="T421" s="42"/>
      <c r="U421" s="42"/>
      <c r="V421" s="41"/>
      <c r="X421" s="42"/>
      <c r="Y421" s="41" t="s">
        <v>25</v>
      </c>
      <c r="Z421" s="42"/>
      <c r="AA421" s="42"/>
      <c r="AC421" s="42"/>
      <c r="AD421" s="41" t="s">
        <v>125</v>
      </c>
      <c r="AE421" s="42"/>
      <c r="AF421" s="42"/>
      <c r="AH421" s="42"/>
      <c r="AI421" s="41" t="s">
        <v>69</v>
      </c>
      <c r="AJ421" s="42"/>
      <c r="AK421" s="42"/>
    </row>
    <row r="422" spans="1:37" ht="26" x14ac:dyDescent="0.35">
      <c r="B422" s="17" t="s">
        <v>15</v>
      </c>
      <c r="C422" s="17"/>
      <c r="D422" s="17"/>
      <c r="E422" s="17"/>
      <c r="F422" s="17"/>
      <c r="G422" s="18"/>
      <c r="H422" s="17" t="s">
        <v>15</v>
      </c>
      <c r="I422" s="17"/>
      <c r="J422" s="17"/>
      <c r="K422" s="17"/>
      <c r="L422" s="17"/>
      <c r="M422" s="17" t="s">
        <v>15</v>
      </c>
      <c r="N422" s="17"/>
      <c r="O422" s="17"/>
      <c r="Q422" s="17"/>
      <c r="R422" s="17" t="s">
        <v>15</v>
      </c>
      <c r="S422" s="17"/>
      <c r="T422" s="17"/>
      <c r="V422" s="17"/>
      <c r="X422" s="17" t="s">
        <v>15</v>
      </c>
      <c r="Y422" s="17"/>
      <c r="Z422" s="17"/>
      <c r="AA422" s="17"/>
      <c r="AC422" s="17" t="s">
        <v>15</v>
      </c>
      <c r="AD422" s="17"/>
      <c r="AH422" s="17" t="s">
        <v>15</v>
      </c>
      <c r="AI422" s="17"/>
    </row>
    <row r="423" spans="1:37" ht="46" x14ac:dyDescent="0.35">
      <c r="H423" s="62" t="s">
        <v>26</v>
      </c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</row>
    <row r="424" spans="1:37" ht="46" x14ac:dyDescent="1">
      <c r="C424" s="3"/>
      <c r="D424" s="3"/>
      <c r="E424" s="3"/>
      <c r="F424" s="3"/>
      <c r="G424" s="3"/>
      <c r="H424" s="21"/>
      <c r="I424" s="21"/>
      <c r="J424" s="21"/>
      <c r="L424" s="24"/>
      <c r="M424" s="24"/>
      <c r="N424" s="24"/>
      <c r="O424" s="24"/>
      <c r="Q424" s="24" t="s">
        <v>21</v>
      </c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</row>
    <row r="425" spans="1:37" ht="46" x14ac:dyDescent="1">
      <c r="C425" s="3"/>
      <c r="D425" s="3"/>
      <c r="E425" s="3"/>
      <c r="F425" s="3"/>
      <c r="G425" s="3"/>
      <c r="H425" s="23"/>
      <c r="I425" s="23"/>
      <c r="J425" s="23"/>
      <c r="K425" s="23"/>
      <c r="L425" s="23"/>
      <c r="M425" s="24"/>
      <c r="N425" s="21"/>
      <c r="O425" s="21"/>
      <c r="P425" s="21"/>
      <c r="Q425" s="21"/>
      <c r="R425" s="21"/>
      <c r="S425" s="21"/>
      <c r="T425" s="22"/>
      <c r="U425" s="21"/>
      <c r="V425" s="21"/>
      <c r="W425" s="21"/>
      <c r="X425" s="21"/>
      <c r="Y425" s="21"/>
      <c r="AC425" s="3"/>
    </row>
    <row r="426" spans="1:37" ht="46" x14ac:dyDescent="1">
      <c r="C426" s="5"/>
      <c r="D426" s="5"/>
      <c r="E426" s="5"/>
      <c r="H426" s="21"/>
      <c r="I426" s="21"/>
      <c r="J426" s="63" t="s">
        <v>138</v>
      </c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</row>
    <row r="427" spans="1:37" ht="33.5" x14ac:dyDescent="0.75">
      <c r="B427" s="13"/>
      <c r="C427" s="30"/>
      <c r="D427" s="30"/>
      <c r="E427" s="30"/>
      <c r="F427" s="30"/>
      <c r="G427" s="30"/>
      <c r="H427" s="30"/>
      <c r="I427" s="30"/>
      <c r="J427" s="30"/>
      <c r="K427" s="30"/>
      <c r="L427" s="31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13"/>
    </row>
    <row r="428" spans="1:37" ht="33.5" x14ac:dyDescent="0.75">
      <c r="B428" s="13"/>
      <c r="C428" s="30"/>
      <c r="D428" s="30"/>
      <c r="E428" s="30"/>
      <c r="F428" s="30"/>
      <c r="G428" s="58" t="s">
        <v>677</v>
      </c>
      <c r="H428" s="58"/>
      <c r="I428" s="58"/>
      <c r="J428" s="58"/>
      <c r="K428" s="58"/>
      <c r="L428" s="58"/>
      <c r="M428" s="58"/>
      <c r="N428" s="30"/>
      <c r="O428" s="30"/>
      <c r="P428" s="30"/>
      <c r="Q428" s="30"/>
      <c r="R428" s="30"/>
      <c r="S428" s="30"/>
      <c r="T428" s="30"/>
      <c r="U428" s="32"/>
      <c r="V428" s="32"/>
      <c r="W428" s="30"/>
      <c r="X428" s="30"/>
      <c r="Y428" s="30"/>
      <c r="Z428" s="30"/>
      <c r="AA428" s="30"/>
      <c r="AB428" s="30"/>
      <c r="AC428" s="30"/>
      <c r="AD428" s="32"/>
      <c r="AE428" s="30"/>
      <c r="AF428" s="30"/>
      <c r="AG428" s="13"/>
    </row>
    <row r="429" spans="1:37" ht="33.5" x14ac:dyDescent="0.75">
      <c r="B429" s="13"/>
      <c r="C429" s="30"/>
      <c r="D429" s="30"/>
      <c r="E429" s="30"/>
      <c r="F429" s="30"/>
      <c r="G429" s="58"/>
      <c r="H429" s="58"/>
      <c r="I429" s="58"/>
      <c r="J429" s="58"/>
      <c r="K429" s="58"/>
      <c r="L429" s="58"/>
      <c r="M429" s="58"/>
      <c r="N429" s="59" t="s">
        <v>9</v>
      </c>
      <c r="O429" s="59"/>
      <c r="P429" s="59"/>
      <c r="Q429" s="59"/>
      <c r="R429" s="59"/>
      <c r="S429" s="59"/>
      <c r="T429" s="60" t="s">
        <v>619</v>
      </c>
      <c r="U429" s="60"/>
      <c r="V429" s="60"/>
      <c r="W429" s="60"/>
      <c r="X429" s="60"/>
      <c r="Y429" s="60"/>
      <c r="AA429" s="35"/>
      <c r="AB429" s="35" t="s">
        <v>10</v>
      </c>
      <c r="AD429" s="32"/>
      <c r="AE429" s="30"/>
      <c r="AF429" s="33" t="s">
        <v>618</v>
      </c>
      <c r="AG429" s="13"/>
    </row>
    <row r="430" spans="1:37" ht="33.5" x14ac:dyDescent="0.65">
      <c r="B430" s="13"/>
      <c r="C430" s="55" t="s">
        <v>8</v>
      </c>
      <c r="D430" s="55"/>
      <c r="E430" s="55"/>
      <c r="F430" s="55"/>
      <c r="G430" s="58"/>
      <c r="H430" s="58"/>
      <c r="I430" s="58"/>
      <c r="J430" s="58"/>
      <c r="K430" s="58"/>
      <c r="L430" s="58"/>
      <c r="M430" s="58"/>
      <c r="N430" s="59"/>
      <c r="O430" s="59"/>
      <c r="P430" s="59"/>
      <c r="Q430" s="59"/>
      <c r="R430" s="59"/>
      <c r="S430" s="59"/>
      <c r="T430" s="60"/>
      <c r="U430" s="60"/>
      <c r="V430" s="60"/>
      <c r="W430" s="60"/>
      <c r="X430" s="60"/>
      <c r="Y430" s="60"/>
      <c r="AA430" s="32"/>
      <c r="AB430" s="68" t="s">
        <v>615</v>
      </c>
      <c r="AC430" s="68"/>
      <c r="AD430" s="68"/>
      <c r="AE430" s="68"/>
      <c r="AF430" s="68"/>
      <c r="AG430" s="68"/>
      <c r="AH430" s="32"/>
    </row>
    <row r="431" spans="1:37" ht="33.5" x14ac:dyDescent="0.75">
      <c r="B431" s="13"/>
      <c r="C431" s="30"/>
      <c r="D431" s="30"/>
      <c r="E431" s="30"/>
      <c r="F431" s="30"/>
      <c r="G431" s="58"/>
      <c r="H431" s="58"/>
      <c r="I431" s="58"/>
      <c r="J431" s="58"/>
      <c r="K431" s="58"/>
      <c r="L431" s="58"/>
      <c r="M431" s="58"/>
      <c r="N431" s="30"/>
      <c r="O431" s="35"/>
      <c r="P431" s="30"/>
      <c r="Q431" s="30"/>
      <c r="R431" s="35"/>
      <c r="S431" s="4"/>
      <c r="T431" s="4"/>
      <c r="U431" s="4"/>
      <c r="V431" s="4"/>
      <c r="W431" s="4"/>
      <c r="X431" s="4"/>
      <c r="Y431" s="32"/>
      <c r="Z431" s="32"/>
      <c r="AA431" s="32"/>
      <c r="AB431" s="68"/>
      <c r="AC431" s="68"/>
      <c r="AD431" s="68"/>
      <c r="AE431" s="68"/>
      <c r="AF431" s="68"/>
      <c r="AG431" s="68"/>
      <c r="AH431" s="32"/>
    </row>
    <row r="432" spans="1:37" ht="33.5" x14ac:dyDescent="0.75">
      <c r="B432" s="13"/>
      <c r="C432" s="30"/>
      <c r="D432" s="30"/>
      <c r="E432" s="35"/>
      <c r="F432" s="35"/>
      <c r="G432" s="58"/>
      <c r="H432" s="58"/>
      <c r="I432" s="58"/>
      <c r="J432" s="58"/>
      <c r="K432" s="58"/>
      <c r="L432" s="58"/>
      <c r="M432" s="58"/>
      <c r="N432" s="30"/>
      <c r="O432" s="8"/>
      <c r="P432" s="12"/>
      <c r="Q432" s="30"/>
      <c r="R432" s="30"/>
      <c r="S432" s="30"/>
      <c r="T432" s="30"/>
      <c r="U432" s="30"/>
      <c r="V432" s="30"/>
      <c r="W432" s="30"/>
      <c r="X432" s="30"/>
      <c r="Y432" s="30"/>
      <c r="Z432" s="34"/>
      <c r="AA432" s="34"/>
      <c r="AB432" s="89"/>
      <c r="AC432" s="89"/>
      <c r="AD432" s="89"/>
      <c r="AE432" s="89"/>
      <c r="AF432" s="89"/>
      <c r="AG432" s="89"/>
      <c r="AH432" s="32"/>
    </row>
    <row r="433" spans="1:37" ht="33.5" x14ac:dyDescent="0.75">
      <c r="B433" s="13"/>
      <c r="C433" s="30"/>
      <c r="D433" s="30"/>
      <c r="E433" s="55" t="s">
        <v>16</v>
      </c>
      <c r="F433" s="55"/>
      <c r="G433" s="56" t="s">
        <v>17</v>
      </c>
      <c r="H433" s="56"/>
      <c r="I433" s="56"/>
      <c r="J433" s="56"/>
      <c r="K433" s="56"/>
      <c r="L433" s="56"/>
      <c r="M433" s="56"/>
      <c r="N433" s="30"/>
      <c r="O433" s="11"/>
      <c r="P433" s="9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13"/>
    </row>
    <row r="434" spans="1:37" ht="33.5" x14ac:dyDescent="0.75">
      <c r="B434" s="13"/>
      <c r="C434" s="30"/>
      <c r="D434" s="30"/>
      <c r="E434" s="30"/>
      <c r="F434" s="30"/>
      <c r="G434" s="56"/>
      <c r="H434" s="56"/>
      <c r="I434" s="56"/>
      <c r="J434" s="56"/>
      <c r="K434" s="56"/>
      <c r="L434" s="56"/>
      <c r="M434" s="56"/>
      <c r="N434" s="30"/>
      <c r="O434" s="11"/>
      <c r="P434" s="9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13"/>
    </row>
    <row r="435" spans="1:37" ht="31" x14ac:dyDescent="0.7">
      <c r="B435" s="13"/>
      <c r="C435" s="8"/>
      <c r="D435" s="12" t="s">
        <v>11</v>
      </c>
      <c r="E435" s="8"/>
      <c r="F435" s="8"/>
      <c r="G435" s="8"/>
      <c r="H435" s="8"/>
      <c r="I435" s="8"/>
      <c r="J435" s="8"/>
      <c r="K435" s="8"/>
      <c r="L435" s="9"/>
      <c r="M435" s="9"/>
      <c r="N435" s="10"/>
      <c r="O435" s="11"/>
      <c r="P435" s="9"/>
      <c r="Q435" s="8"/>
      <c r="R435" s="8"/>
      <c r="S435" s="8"/>
      <c r="T435" s="8"/>
      <c r="U435" s="8"/>
      <c r="V435" s="8"/>
      <c r="W435" s="8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</row>
    <row r="436" spans="1:37" ht="31" x14ac:dyDescent="0.7">
      <c r="B436" s="8"/>
      <c r="C436" s="11" t="s">
        <v>0</v>
      </c>
      <c r="D436" s="9" t="s">
        <v>678</v>
      </c>
      <c r="E436" s="12"/>
      <c r="F436" s="12"/>
      <c r="G436" s="12"/>
      <c r="H436" s="12"/>
      <c r="I436" s="12"/>
      <c r="J436" s="9"/>
      <c r="K436" s="9"/>
      <c r="L436" s="8"/>
      <c r="M436" s="8"/>
      <c r="N436" s="8"/>
      <c r="O436" s="8"/>
      <c r="P436" s="8"/>
      <c r="Q436" s="8"/>
      <c r="R436" s="8"/>
      <c r="U436" s="8"/>
      <c r="V436" s="8"/>
      <c r="W436" s="8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</row>
    <row r="437" spans="1:37" ht="31" x14ac:dyDescent="0.7">
      <c r="B437" s="11"/>
      <c r="C437" s="11" t="s">
        <v>1</v>
      </c>
      <c r="D437" s="9" t="s">
        <v>679</v>
      </c>
      <c r="E437" s="9"/>
      <c r="F437" s="9"/>
      <c r="G437" s="9"/>
      <c r="H437" s="9"/>
      <c r="I437" s="9"/>
      <c r="J437" s="8"/>
      <c r="K437" s="8"/>
      <c r="L437" s="8"/>
      <c r="M437" s="8"/>
      <c r="N437" s="8"/>
      <c r="O437" s="8"/>
      <c r="P437" s="8"/>
      <c r="Q437" s="8"/>
      <c r="R437" s="8"/>
      <c r="U437" s="8"/>
      <c r="V437" s="8"/>
      <c r="W437" s="8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</row>
    <row r="438" spans="1:37" ht="31" x14ac:dyDescent="0.7">
      <c r="B438" s="11"/>
      <c r="C438" s="11" t="s">
        <v>2</v>
      </c>
      <c r="D438" s="9" t="s">
        <v>680</v>
      </c>
      <c r="E438" s="9"/>
      <c r="F438" s="9"/>
      <c r="G438" s="9"/>
      <c r="H438" s="9"/>
      <c r="I438" s="9"/>
      <c r="J438" s="9"/>
      <c r="K438" s="10"/>
      <c r="L438" s="8"/>
      <c r="M438" s="8"/>
      <c r="N438" s="8"/>
      <c r="O438" s="8"/>
      <c r="P438" s="8"/>
      <c r="Q438" s="8"/>
      <c r="R438" s="8"/>
      <c r="U438" s="8"/>
      <c r="V438" s="8"/>
      <c r="W438" s="8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</row>
    <row r="439" spans="1:37" ht="28.5" x14ac:dyDescent="0.65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</row>
    <row r="440" spans="1:37" ht="26.25" customHeight="1" x14ac:dyDescent="0.35">
      <c r="A440" s="2"/>
      <c r="B440" s="65"/>
      <c r="C440" s="82" t="s">
        <v>22</v>
      </c>
      <c r="D440" s="83"/>
      <c r="E440" s="83"/>
      <c r="F440" s="83"/>
      <c r="G440" s="84"/>
      <c r="H440" s="82" t="s">
        <v>23</v>
      </c>
      <c r="I440" s="83"/>
      <c r="J440" s="83"/>
      <c r="K440" s="83"/>
      <c r="L440" s="84"/>
      <c r="M440" s="82" t="s">
        <v>7</v>
      </c>
      <c r="N440" s="83"/>
      <c r="O440" s="83"/>
      <c r="P440" s="83"/>
      <c r="Q440" s="84"/>
      <c r="R440" s="86" t="s">
        <v>24</v>
      </c>
      <c r="S440" s="87"/>
      <c r="T440" s="87"/>
      <c r="U440" s="87"/>
      <c r="V440" s="88"/>
      <c r="W440" s="82" t="s">
        <v>25</v>
      </c>
      <c r="X440" s="83"/>
      <c r="Y440" s="83"/>
      <c r="Z440" s="83"/>
      <c r="AA440" s="84"/>
      <c r="AB440" s="82" t="s">
        <v>68</v>
      </c>
      <c r="AC440" s="83"/>
      <c r="AD440" s="83"/>
      <c r="AE440" s="83"/>
      <c r="AF440" s="84"/>
      <c r="AG440" s="82" t="s">
        <v>69</v>
      </c>
      <c r="AH440" s="83"/>
      <c r="AI440" s="83"/>
      <c r="AJ440" s="83"/>
      <c r="AK440" s="84"/>
    </row>
    <row r="441" spans="1:37" ht="28.5" x14ac:dyDescent="0.35">
      <c r="A441" s="2"/>
      <c r="B441" s="67"/>
      <c r="C441" s="25" t="s">
        <v>0</v>
      </c>
      <c r="D441" s="25" t="s">
        <v>2</v>
      </c>
      <c r="E441" s="25" t="s">
        <v>3</v>
      </c>
      <c r="F441" s="25" t="s">
        <v>4</v>
      </c>
      <c r="G441" s="25" t="s">
        <v>5</v>
      </c>
      <c r="H441" s="25" t="s">
        <v>0</v>
      </c>
      <c r="I441" s="25" t="s">
        <v>2</v>
      </c>
      <c r="J441" s="25" t="s">
        <v>3</v>
      </c>
      <c r="K441" s="25" t="s">
        <v>4</v>
      </c>
      <c r="L441" s="25" t="s">
        <v>5</v>
      </c>
      <c r="M441" s="25" t="s">
        <v>0</v>
      </c>
      <c r="N441" s="25" t="s">
        <v>2</v>
      </c>
      <c r="O441" s="25" t="s">
        <v>3</v>
      </c>
      <c r="P441" s="25" t="s">
        <v>4</v>
      </c>
      <c r="Q441" s="25" t="s">
        <v>5</v>
      </c>
      <c r="R441" s="25" t="s">
        <v>0</v>
      </c>
      <c r="S441" s="25" t="s">
        <v>2</v>
      </c>
      <c r="T441" s="25" t="s">
        <v>3</v>
      </c>
      <c r="U441" s="25" t="s">
        <v>4</v>
      </c>
      <c r="V441" s="25" t="s">
        <v>5</v>
      </c>
      <c r="W441" s="25" t="s">
        <v>0</v>
      </c>
      <c r="X441" s="25" t="s">
        <v>2</v>
      </c>
      <c r="Y441" s="25" t="s">
        <v>3</v>
      </c>
      <c r="Z441" s="25" t="s">
        <v>4</v>
      </c>
      <c r="AA441" s="25" t="s">
        <v>5</v>
      </c>
      <c r="AB441" s="25" t="s">
        <v>0</v>
      </c>
      <c r="AC441" s="25" t="s">
        <v>2</v>
      </c>
      <c r="AD441" s="25" t="s">
        <v>3</v>
      </c>
      <c r="AE441" s="25" t="s">
        <v>4</v>
      </c>
      <c r="AF441" s="25" t="s">
        <v>5</v>
      </c>
      <c r="AG441" s="25" t="s">
        <v>0</v>
      </c>
      <c r="AH441" s="25" t="s">
        <v>2</v>
      </c>
      <c r="AI441" s="25" t="s">
        <v>3</v>
      </c>
      <c r="AJ441" s="25" t="s">
        <v>4</v>
      </c>
      <c r="AK441" s="25" t="s">
        <v>5</v>
      </c>
    </row>
    <row r="442" spans="1:37" ht="28.5" x14ac:dyDescent="0.35">
      <c r="A442" s="2"/>
      <c r="B442" s="26" t="s">
        <v>0</v>
      </c>
      <c r="C442" s="25">
        <v>8</v>
      </c>
      <c r="D442" s="25">
        <v>9</v>
      </c>
      <c r="E442" s="25">
        <v>9</v>
      </c>
      <c r="F442" s="25">
        <v>9</v>
      </c>
      <c r="G442" s="65">
        <v>9</v>
      </c>
      <c r="H442" s="25"/>
      <c r="I442" s="25"/>
      <c r="J442" s="25"/>
      <c r="K442" s="25"/>
      <c r="L442" s="65"/>
      <c r="M442" s="25">
        <v>10</v>
      </c>
      <c r="N442" s="25">
        <v>10</v>
      </c>
      <c r="O442" s="25">
        <v>10</v>
      </c>
      <c r="P442" s="25">
        <v>10</v>
      </c>
      <c r="Q442" s="65">
        <v>10</v>
      </c>
      <c r="R442" s="25">
        <v>10</v>
      </c>
      <c r="S442" s="25">
        <v>10</v>
      </c>
      <c r="T442" s="25">
        <v>10</v>
      </c>
      <c r="U442" s="25">
        <v>10</v>
      </c>
      <c r="V442" s="65">
        <v>10</v>
      </c>
      <c r="W442" s="25">
        <v>9</v>
      </c>
      <c r="X442" s="25">
        <v>9</v>
      </c>
      <c r="Y442" s="25">
        <v>9</v>
      </c>
      <c r="Z442" s="25">
        <v>8</v>
      </c>
      <c r="AA442" s="65">
        <v>10</v>
      </c>
      <c r="AB442" s="44"/>
      <c r="AC442" s="44"/>
      <c r="AD442" s="44"/>
      <c r="AE442" s="44"/>
      <c r="AF442" s="65">
        <v>9</v>
      </c>
      <c r="AG442" s="25"/>
      <c r="AH442" s="25"/>
      <c r="AI442" s="25"/>
      <c r="AJ442" s="25"/>
      <c r="AK442" s="65"/>
    </row>
    <row r="443" spans="1:37" ht="28.5" x14ac:dyDescent="0.35">
      <c r="A443" s="2"/>
      <c r="B443" s="26" t="s">
        <v>1</v>
      </c>
      <c r="C443" s="25">
        <v>9</v>
      </c>
      <c r="D443" s="25">
        <v>10</v>
      </c>
      <c r="E443" s="25">
        <v>9</v>
      </c>
      <c r="F443" s="25">
        <v>10</v>
      </c>
      <c r="G443" s="66"/>
      <c r="H443" s="25"/>
      <c r="I443" s="25"/>
      <c r="J443" s="25"/>
      <c r="K443" s="25"/>
      <c r="L443" s="66"/>
      <c r="M443" s="25">
        <v>10</v>
      </c>
      <c r="N443" s="25">
        <v>10</v>
      </c>
      <c r="O443" s="25">
        <v>10</v>
      </c>
      <c r="P443" s="25">
        <v>10</v>
      </c>
      <c r="Q443" s="66"/>
      <c r="R443" s="25">
        <v>10</v>
      </c>
      <c r="S443" s="25">
        <v>10</v>
      </c>
      <c r="T443" s="25">
        <v>10</v>
      </c>
      <c r="U443" s="25">
        <v>10</v>
      </c>
      <c r="V443" s="66"/>
      <c r="W443" s="25">
        <v>10</v>
      </c>
      <c r="X443" s="25">
        <v>10</v>
      </c>
      <c r="Y443" s="25">
        <v>10</v>
      </c>
      <c r="Z443" s="25">
        <v>10</v>
      </c>
      <c r="AA443" s="66"/>
      <c r="AB443" s="44"/>
      <c r="AC443" s="44"/>
      <c r="AD443" s="44"/>
      <c r="AE443" s="44"/>
      <c r="AF443" s="66"/>
      <c r="AG443" s="25"/>
      <c r="AH443" s="25"/>
      <c r="AI443" s="25"/>
      <c r="AJ443" s="25"/>
      <c r="AK443" s="66"/>
    </row>
    <row r="444" spans="1:37" ht="28.5" x14ac:dyDescent="0.35">
      <c r="A444" s="2"/>
      <c r="B444" s="26" t="s">
        <v>2</v>
      </c>
      <c r="C444" s="25">
        <v>10</v>
      </c>
      <c r="D444" s="25">
        <v>10</v>
      </c>
      <c r="E444" s="25">
        <v>10</v>
      </c>
      <c r="F444" s="25">
        <v>10</v>
      </c>
      <c r="G444" s="66"/>
      <c r="H444" s="25"/>
      <c r="I444" s="25"/>
      <c r="J444" s="25"/>
      <c r="K444" s="25"/>
      <c r="L444" s="66"/>
      <c r="M444" s="25">
        <v>10</v>
      </c>
      <c r="N444" s="25">
        <v>10</v>
      </c>
      <c r="O444" s="25">
        <v>10</v>
      </c>
      <c r="P444" s="25">
        <v>10</v>
      </c>
      <c r="Q444" s="66"/>
      <c r="R444" s="25">
        <v>10</v>
      </c>
      <c r="S444" s="25">
        <v>10</v>
      </c>
      <c r="T444" s="25">
        <v>10</v>
      </c>
      <c r="U444" s="25">
        <v>10</v>
      </c>
      <c r="V444" s="66"/>
      <c r="W444" s="25">
        <v>9</v>
      </c>
      <c r="X444" s="25">
        <v>10</v>
      </c>
      <c r="Y444" s="25">
        <v>10</v>
      </c>
      <c r="Z444" s="25">
        <v>10</v>
      </c>
      <c r="AA444" s="66"/>
      <c r="AB444" s="44"/>
      <c r="AC444" s="44"/>
      <c r="AD444" s="44"/>
      <c r="AE444" s="44"/>
      <c r="AF444" s="66"/>
      <c r="AG444" s="25"/>
      <c r="AH444" s="25"/>
      <c r="AI444" s="25"/>
      <c r="AJ444" s="25"/>
      <c r="AK444" s="66"/>
    </row>
    <row r="445" spans="1:37" ht="28.5" x14ac:dyDescent="0.35">
      <c r="A445" s="2"/>
      <c r="B445" s="25"/>
      <c r="C445" s="43">
        <f>SUM(C442:C444)/3</f>
        <v>9</v>
      </c>
      <c r="D445" s="43">
        <f>SUM(D442:D444)/3</f>
        <v>9.6666666666666661</v>
      </c>
      <c r="E445" s="43">
        <f>SUM(E442:E444)/3</f>
        <v>9.3333333333333339</v>
      </c>
      <c r="F445" s="43">
        <f>SUM(F442:F444)/3</f>
        <v>9.6666666666666661</v>
      </c>
      <c r="G445" s="67"/>
      <c r="H445" s="43">
        <f>SUM(H442:H444)/3</f>
        <v>0</v>
      </c>
      <c r="I445" s="43">
        <f>SUM(I442:I444)/3</f>
        <v>0</v>
      </c>
      <c r="J445" s="43">
        <f>SUM(J442:J444)/3</f>
        <v>0</v>
      </c>
      <c r="K445" s="43">
        <f>SUM(K442:K444)/3</f>
        <v>0</v>
      </c>
      <c r="L445" s="67"/>
      <c r="M445" s="43">
        <f>SUM(M442:M444)/3</f>
        <v>10</v>
      </c>
      <c r="N445" s="43">
        <f>SUM(N442:N444)/3</f>
        <v>10</v>
      </c>
      <c r="O445" s="43">
        <f>SUM(O442:O444)/3</f>
        <v>10</v>
      </c>
      <c r="P445" s="43">
        <f>SUM(P442:P444)/3</f>
        <v>10</v>
      </c>
      <c r="Q445" s="67"/>
      <c r="R445" s="43">
        <f>SUM(R442:R444)/3</f>
        <v>10</v>
      </c>
      <c r="S445" s="43">
        <f>SUM(S442:S444)/3</f>
        <v>10</v>
      </c>
      <c r="T445" s="43">
        <f>SUM(T442:T444)/3</f>
        <v>10</v>
      </c>
      <c r="U445" s="43">
        <f>SUM(U442:U444)/3</f>
        <v>10</v>
      </c>
      <c r="V445" s="67"/>
      <c r="W445" s="43">
        <f>SUM(W442:W444)/3</f>
        <v>9.3333333333333339</v>
      </c>
      <c r="X445" s="43">
        <f>SUM(X442:X444)/3</f>
        <v>9.6666666666666661</v>
      </c>
      <c r="Y445" s="43">
        <f>SUM(Y442:Y444)/3</f>
        <v>9.6666666666666661</v>
      </c>
      <c r="Z445" s="43">
        <f>SUM(Z442:Z444)/3</f>
        <v>9.3333333333333339</v>
      </c>
      <c r="AA445" s="67"/>
      <c r="AB445" s="43">
        <f>SUM(AB442:AB444)/3</f>
        <v>0</v>
      </c>
      <c r="AC445" s="43">
        <f>SUM(AC442:AC444)/3</f>
        <v>0</v>
      </c>
      <c r="AD445" s="43">
        <f>SUM(AD442:AD444)/3</f>
        <v>0</v>
      </c>
      <c r="AE445" s="43">
        <f>SUM(AE442:AE444)/3</f>
        <v>0</v>
      </c>
      <c r="AF445" s="67"/>
      <c r="AG445" s="43">
        <f>SUM(AG442:AG444)/3</f>
        <v>0</v>
      </c>
      <c r="AH445" s="43">
        <f>SUM(AH442:AH444)/3</f>
        <v>0</v>
      </c>
      <c r="AI445" s="43">
        <f>SUM(AI442:AI444)/3</f>
        <v>0</v>
      </c>
      <c r="AJ445" s="43">
        <f>SUM(AJ442:AJ444)/3</f>
        <v>0</v>
      </c>
      <c r="AK445" s="67"/>
    </row>
    <row r="446" spans="1:37" ht="28.5" x14ac:dyDescent="0.35">
      <c r="A446" s="2"/>
      <c r="B446" s="25"/>
      <c r="C446" s="70">
        <f>SUM(C445:D445)/2</f>
        <v>9.3333333333333321</v>
      </c>
      <c r="D446" s="72"/>
      <c r="E446" s="70">
        <f>(E445+F445+G442)/3</f>
        <v>9.3333333333333339</v>
      </c>
      <c r="F446" s="71"/>
      <c r="G446" s="72"/>
      <c r="H446" s="70">
        <v>9</v>
      </c>
      <c r="I446" s="72"/>
      <c r="J446" s="70">
        <v>10</v>
      </c>
      <c r="K446" s="71"/>
      <c r="L446" s="72"/>
      <c r="M446" s="70">
        <f>SUM(M445:N445)/2</f>
        <v>10</v>
      </c>
      <c r="N446" s="72"/>
      <c r="O446" s="70">
        <f>(O445+P445+Q442)/3</f>
        <v>10</v>
      </c>
      <c r="P446" s="71"/>
      <c r="Q446" s="72"/>
      <c r="R446" s="70">
        <f>SUM(R445:S445)/2</f>
        <v>10</v>
      </c>
      <c r="S446" s="72"/>
      <c r="T446" s="70">
        <f>(T445+U445+V442)/3</f>
        <v>10</v>
      </c>
      <c r="U446" s="71"/>
      <c r="V446" s="72"/>
      <c r="W446" s="70">
        <f>SUM(W445:X445)/2</f>
        <v>9.5</v>
      </c>
      <c r="X446" s="72"/>
      <c r="Y446" s="70">
        <f>(Y445+Z445+AA442)/3</f>
        <v>9.6666666666666661</v>
      </c>
      <c r="Z446" s="71"/>
      <c r="AA446" s="72"/>
      <c r="AB446" s="70">
        <v>9</v>
      </c>
      <c r="AC446" s="72"/>
      <c r="AD446" s="70">
        <f>9</f>
        <v>9</v>
      </c>
      <c r="AE446" s="71"/>
      <c r="AF446" s="72"/>
      <c r="AG446" s="70">
        <f>SUM(AG445:AH445)/2</f>
        <v>0</v>
      </c>
      <c r="AH446" s="72"/>
      <c r="AI446" s="70">
        <f>(AI445+AJ445+AK442)/3</f>
        <v>0</v>
      </c>
      <c r="AJ446" s="71"/>
      <c r="AK446" s="72"/>
    </row>
    <row r="447" spans="1:37" ht="28.5" x14ac:dyDescent="0.35">
      <c r="A447" s="2"/>
      <c r="B447" s="25"/>
      <c r="C447" s="70">
        <f>C446+E446</f>
        <v>18.666666666666664</v>
      </c>
      <c r="D447" s="71"/>
      <c r="E447" s="71"/>
      <c r="F447" s="71"/>
      <c r="G447" s="72"/>
      <c r="H447" s="70">
        <f>H446+J446</f>
        <v>19</v>
      </c>
      <c r="I447" s="71"/>
      <c r="J447" s="71"/>
      <c r="K447" s="71"/>
      <c r="L447" s="72"/>
      <c r="M447" s="70">
        <f>M446+O446</f>
        <v>20</v>
      </c>
      <c r="N447" s="71"/>
      <c r="O447" s="71"/>
      <c r="P447" s="71"/>
      <c r="Q447" s="72"/>
      <c r="R447" s="70">
        <f>R446+T446</f>
        <v>20</v>
      </c>
      <c r="S447" s="71"/>
      <c r="T447" s="71"/>
      <c r="U447" s="71"/>
      <c r="V447" s="72"/>
      <c r="W447" s="70">
        <f>W446+Y446</f>
        <v>19.166666666666664</v>
      </c>
      <c r="X447" s="71"/>
      <c r="Y447" s="71"/>
      <c r="Z447" s="71"/>
      <c r="AA447" s="72"/>
      <c r="AB447" s="70">
        <f>AB446+AD446</f>
        <v>18</v>
      </c>
      <c r="AC447" s="71"/>
      <c r="AD447" s="71"/>
      <c r="AE447" s="71"/>
      <c r="AF447" s="72"/>
      <c r="AG447" s="70">
        <v>18</v>
      </c>
      <c r="AH447" s="71"/>
      <c r="AI447" s="71"/>
      <c r="AJ447" s="71"/>
      <c r="AK447" s="72"/>
    </row>
    <row r="448" spans="1:37" ht="28.5" x14ac:dyDescent="0.65">
      <c r="A448" s="2"/>
      <c r="B448" s="13"/>
      <c r="C448" s="13"/>
      <c r="D448" s="13"/>
      <c r="E448" s="39" t="s">
        <v>70</v>
      </c>
      <c r="F448" s="13"/>
      <c r="G448" s="13"/>
      <c r="H448" s="13"/>
      <c r="I448" s="13"/>
      <c r="J448" s="39" t="s">
        <v>70</v>
      </c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28"/>
    </row>
    <row r="449" spans="1:40" ht="28.5" x14ac:dyDescent="0.65">
      <c r="A449" s="13"/>
      <c r="AG449" s="13"/>
    </row>
    <row r="450" spans="1:40" ht="28.5" x14ac:dyDescent="0.65">
      <c r="A450" s="13"/>
      <c r="B450" s="46" t="s">
        <v>12</v>
      </c>
      <c r="C450" s="46"/>
      <c r="D450" s="46"/>
      <c r="E450" s="46"/>
      <c r="F450" s="47">
        <f>AN450-MIN(C447:AK447)-MAX(C447:AK447)</f>
        <v>76.833333333333329</v>
      </c>
      <c r="G450" s="47"/>
      <c r="H450" s="15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N450" s="45">
        <f>SUM(C446:AK446)</f>
        <v>114.83333333333333</v>
      </c>
    </row>
    <row r="451" spans="1:40" ht="28.5" x14ac:dyDescent="0.6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</row>
    <row r="452" spans="1:40" ht="28.5" x14ac:dyDescent="0.65">
      <c r="A452" s="13"/>
      <c r="B452" s="46" t="s">
        <v>14</v>
      </c>
      <c r="C452" s="46"/>
      <c r="D452" s="46"/>
      <c r="E452" s="46"/>
      <c r="F452" s="13"/>
      <c r="G452" s="48" t="str" cm="1">
        <f t="array" ref="G452">_xlfn.IFS(F450&lt;40,"Диплом",F450&lt;60,"Бронзовая медаль",F450&lt;80,"Серебряная медаль",F450&lt;100,"Золотая медаль")</f>
        <v>Серебряная медаль</v>
      </c>
      <c r="H452" s="48"/>
      <c r="I452" s="48"/>
      <c r="J452" s="48"/>
      <c r="K452" s="48"/>
      <c r="L452" s="48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</row>
    <row r="453" spans="1:40" ht="28.5" x14ac:dyDescent="0.65">
      <c r="A453" s="13"/>
      <c r="B453" s="14"/>
      <c r="C453" s="14"/>
      <c r="D453" s="14"/>
      <c r="E453" s="14"/>
      <c r="F453" s="13"/>
      <c r="G453" s="36"/>
      <c r="H453" s="36"/>
      <c r="I453" s="36"/>
      <c r="J453" s="36"/>
      <c r="K453" s="36"/>
      <c r="L453" s="36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</row>
    <row r="454" spans="1:40" ht="28.5" x14ac:dyDescent="0.6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</row>
    <row r="456" spans="1:40" ht="26" x14ac:dyDescent="0.6">
      <c r="B456" s="3"/>
      <c r="C456" s="41" t="s">
        <v>22</v>
      </c>
      <c r="E456" s="41"/>
      <c r="F456" s="41"/>
      <c r="G456" s="41"/>
      <c r="H456" s="42"/>
      <c r="I456" s="41" t="s">
        <v>23</v>
      </c>
      <c r="K456" s="41"/>
      <c r="L456" s="41"/>
      <c r="M456" s="42"/>
      <c r="N456" s="41" t="s">
        <v>7</v>
      </c>
      <c r="P456" s="42"/>
      <c r="Q456" s="41"/>
      <c r="R456" s="42"/>
      <c r="S456" s="41" t="s">
        <v>24</v>
      </c>
      <c r="T456" s="42"/>
      <c r="U456" s="42"/>
      <c r="V456" s="41"/>
      <c r="X456" s="42"/>
      <c r="Y456" s="41" t="s">
        <v>25</v>
      </c>
      <c r="Z456" s="42"/>
      <c r="AA456" s="42"/>
      <c r="AC456" s="42"/>
      <c r="AD456" s="41" t="s">
        <v>125</v>
      </c>
      <c r="AE456" s="42"/>
      <c r="AF456" s="42"/>
      <c r="AH456" s="42"/>
      <c r="AI456" s="41" t="s">
        <v>69</v>
      </c>
      <c r="AJ456" s="42"/>
      <c r="AK456" s="42"/>
    </row>
    <row r="457" spans="1:40" ht="26" x14ac:dyDescent="0.35">
      <c r="B457" s="17" t="s">
        <v>15</v>
      </c>
      <c r="C457" s="17"/>
      <c r="D457" s="17"/>
      <c r="E457" s="17"/>
      <c r="F457" s="17"/>
      <c r="G457" s="18"/>
      <c r="H457" s="17" t="s">
        <v>15</v>
      </c>
      <c r="I457" s="17"/>
      <c r="J457" s="17"/>
      <c r="K457" s="17"/>
      <c r="L457" s="17"/>
      <c r="M457" s="17" t="s">
        <v>15</v>
      </c>
      <c r="N457" s="17"/>
      <c r="O457" s="17"/>
      <c r="Q457" s="17"/>
      <c r="R457" s="17" t="s">
        <v>15</v>
      </c>
      <c r="S457" s="17"/>
      <c r="T457" s="17"/>
      <c r="V457" s="17"/>
      <c r="X457" s="17" t="s">
        <v>15</v>
      </c>
      <c r="Y457" s="17"/>
      <c r="Z457" s="17"/>
      <c r="AA457" s="17"/>
      <c r="AC457" s="17" t="s">
        <v>15</v>
      </c>
      <c r="AD457" s="17"/>
      <c r="AH457" s="17" t="s">
        <v>15</v>
      </c>
      <c r="AI457" s="17"/>
    </row>
    <row r="458" spans="1:40" ht="46" x14ac:dyDescent="0.35">
      <c r="H458" s="62" t="s">
        <v>26</v>
      </c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</row>
    <row r="459" spans="1:40" ht="46" x14ac:dyDescent="1">
      <c r="C459" s="3"/>
      <c r="D459" s="3"/>
      <c r="E459" s="3"/>
      <c r="F459" s="3"/>
      <c r="G459" s="3"/>
      <c r="H459" s="21"/>
      <c r="I459" s="21"/>
      <c r="J459" s="21"/>
      <c r="L459" s="24"/>
      <c r="M459" s="24"/>
      <c r="N459" s="24"/>
      <c r="O459" s="24"/>
      <c r="Q459" s="24" t="s">
        <v>21</v>
      </c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</row>
    <row r="460" spans="1:40" ht="46" x14ac:dyDescent="1">
      <c r="C460" s="3"/>
      <c r="D460" s="3"/>
      <c r="E460" s="3"/>
      <c r="F460" s="3"/>
      <c r="G460" s="3"/>
      <c r="H460" s="23"/>
      <c r="I460" s="23"/>
      <c r="J460" s="23"/>
      <c r="K460" s="23"/>
      <c r="L460" s="23"/>
      <c r="M460" s="24"/>
      <c r="N460" s="21"/>
      <c r="O460" s="21"/>
      <c r="P460" s="21"/>
      <c r="Q460" s="21"/>
      <c r="R460" s="21"/>
      <c r="S460" s="21"/>
      <c r="T460" s="22"/>
      <c r="U460" s="21"/>
      <c r="V460" s="21"/>
      <c r="W460" s="21"/>
      <c r="X460" s="21"/>
      <c r="Y460" s="21"/>
      <c r="AC460" s="3"/>
    </row>
    <row r="461" spans="1:40" ht="46" x14ac:dyDescent="1">
      <c r="C461" s="5"/>
      <c r="D461" s="5"/>
      <c r="E461" s="5"/>
      <c r="H461" s="21"/>
      <c r="I461" s="21"/>
      <c r="J461" s="63" t="s">
        <v>139</v>
      </c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</row>
    <row r="462" spans="1:40" ht="33.5" x14ac:dyDescent="0.75">
      <c r="B462" s="13"/>
      <c r="C462" s="30"/>
      <c r="D462" s="30"/>
      <c r="E462" s="30"/>
      <c r="F462" s="30"/>
      <c r="G462" s="30"/>
      <c r="H462" s="30"/>
      <c r="I462" s="30"/>
      <c r="J462" s="30"/>
      <c r="K462" s="30"/>
      <c r="L462" s="31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13"/>
    </row>
    <row r="463" spans="1:40" ht="33.5" x14ac:dyDescent="0.75">
      <c r="B463" s="13"/>
      <c r="C463" s="30"/>
      <c r="D463" s="30"/>
      <c r="E463" s="30"/>
      <c r="F463" s="30"/>
      <c r="G463" s="58" t="s">
        <v>681</v>
      </c>
      <c r="H463" s="58"/>
      <c r="I463" s="58"/>
      <c r="J463" s="58"/>
      <c r="K463" s="58"/>
      <c r="L463" s="58"/>
      <c r="M463" s="58"/>
      <c r="N463" s="30"/>
      <c r="O463" s="30"/>
      <c r="P463" s="30"/>
      <c r="Q463" s="30"/>
      <c r="R463" s="30"/>
      <c r="S463" s="30"/>
      <c r="T463" s="30"/>
      <c r="U463" s="32"/>
      <c r="V463" s="32"/>
      <c r="W463" s="30"/>
      <c r="X463" s="30"/>
      <c r="Y463" s="30"/>
      <c r="Z463" s="30"/>
      <c r="AA463" s="30"/>
      <c r="AB463" s="30"/>
      <c r="AC463" s="30"/>
      <c r="AD463" s="32"/>
      <c r="AE463" s="30"/>
      <c r="AF463" s="30"/>
      <c r="AG463" s="13"/>
    </row>
    <row r="464" spans="1:40" ht="33.5" x14ac:dyDescent="0.75">
      <c r="B464" s="13"/>
      <c r="C464" s="30"/>
      <c r="D464" s="30"/>
      <c r="E464" s="30"/>
      <c r="F464" s="30"/>
      <c r="G464" s="58"/>
      <c r="H464" s="58"/>
      <c r="I464" s="58"/>
      <c r="J464" s="58"/>
      <c r="K464" s="58"/>
      <c r="L464" s="58"/>
      <c r="M464" s="58"/>
      <c r="N464" s="59" t="s">
        <v>9</v>
      </c>
      <c r="O464" s="59"/>
      <c r="P464" s="59"/>
      <c r="Q464" s="59"/>
      <c r="R464" s="59"/>
      <c r="S464" s="59"/>
      <c r="T464" s="60" t="s">
        <v>637</v>
      </c>
      <c r="U464" s="60"/>
      <c r="V464" s="60"/>
      <c r="W464" s="60"/>
      <c r="X464" s="60"/>
      <c r="Y464" s="60"/>
      <c r="AA464" s="35"/>
      <c r="AB464" s="35" t="s">
        <v>10</v>
      </c>
      <c r="AD464" s="32"/>
      <c r="AE464" s="30"/>
      <c r="AF464" s="33" t="s">
        <v>618</v>
      </c>
      <c r="AG464" s="13"/>
    </row>
    <row r="465" spans="1:37" ht="33.5" x14ac:dyDescent="0.65">
      <c r="B465" s="13"/>
      <c r="C465" s="55" t="s">
        <v>8</v>
      </c>
      <c r="D465" s="55"/>
      <c r="E465" s="55"/>
      <c r="F465" s="55"/>
      <c r="G465" s="58"/>
      <c r="H465" s="58"/>
      <c r="I465" s="58"/>
      <c r="J465" s="58"/>
      <c r="K465" s="58"/>
      <c r="L465" s="58"/>
      <c r="M465" s="58"/>
      <c r="N465" s="59"/>
      <c r="O465" s="59"/>
      <c r="P465" s="59"/>
      <c r="Q465" s="59"/>
      <c r="R465" s="59"/>
      <c r="S465" s="59"/>
      <c r="T465" s="60"/>
      <c r="U465" s="60"/>
      <c r="V465" s="60"/>
      <c r="W465" s="60"/>
      <c r="X465" s="60"/>
      <c r="Y465" s="60"/>
      <c r="AA465" s="32"/>
      <c r="AB465" s="68" t="s">
        <v>615</v>
      </c>
      <c r="AC465" s="68"/>
      <c r="AD465" s="68"/>
      <c r="AE465" s="68"/>
      <c r="AF465" s="68"/>
      <c r="AG465" s="68"/>
      <c r="AH465" s="32"/>
    </row>
    <row r="466" spans="1:37" ht="33.5" x14ac:dyDescent="0.75">
      <c r="B466" s="13"/>
      <c r="C466" s="30"/>
      <c r="D466" s="30"/>
      <c r="E466" s="30"/>
      <c r="F466" s="30"/>
      <c r="G466" s="58"/>
      <c r="H466" s="58"/>
      <c r="I466" s="58"/>
      <c r="J466" s="58"/>
      <c r="K466" s="58"/>
      <c r="L466" s="58"/>
      <c r="M466" s="58"/>
      <c r="N466" s="30"/>
      <c r="O466" s="35"/>
      <c r="P466" s="30"/>
      <c r="Q466" s="30"/>
      <c r="R466" s="35"/>
      <c r="S466" s="4"/>
      <c r="T466" s="4"/>
      <c r="U466" s="4"/>
      <c r="V466" s="4"/>
      <c r="W466" s="4"/>
      <c r="X466" s="4"/>
      <c r="Y466" s="32"/>
      <c r="Z466" s="32"/>
      <c r="AA466" s="32"/>
      <c r="AB466" s="68"/>
      <c r="AC466" s="68"/>
      <c r="AD466" s="68"/>
      <c r="AE466" s="68"/>
      <c r="AF466" s="68"/>
      <c r="AG466" s="68"/>
      <c r="AH466" s="32"/>
    </row>
    <row r="467" spans="1:37" ht="33.5" x14ac:dyDescent="0.75">
      <c r="B467" s="13"/>
      <c r="C467" s="30"/>
      <c r="D467" s="30"/>
      <c r="E467" s="35"/>
      <c r="F467" s="35"/>
      <c r="G467" s="58"/>
      <c r="H467" s="58"/>
      <c r="I467" s="58"/>
      <c r="J467" s="58"/>
      <c r="K467" s="58"/>
      <c r="L467" s="58"/>
      <c r="M467" s="58"/>
      <c r="N467" s="30"/>
      <c r="O467" s="8"/>
      <c r="P467" s="12"/>
      <c r="Q467" s="30"/>
      <c r="R467" s="30"/>
      <c r="S467" s="30"/>
      <c r="T467" s="30"/>
      <c r="U467" s="30"/>
      <c r="V467" s="30"/>
      <c r="W467" s="30"/>
      <c r="X467" s="30"/>
      <c r="Y467" s="30"/>
      <c r="Z467" s="34"/>
      <c r="AA467" s="34"/>
      <c r="AB467" s="89"/>
      <c r="AC467" s="89"/>
      <c r="AD467" s="89"/>
      <c r="AE467" s="89"/>
      <c r="AF467" s="89"/>
      <c r="AG467" s="89"/>
      <c r="AH467" s="32"/>
    </row>
    <row r="468" spans="1:37" ht="33.5" x14ac:dyDescent="0.75">
      <c r="B468" s="13"/>
      <c r="C468" s="30"/>
      <c r="D468" s="30"/>
      <c r="E468" s="55" t="s">
        <v>16</v>
      </c>
      <c r="F468" s="55"/>
      <c r="G468" s="56" t="s">
        <v>270</v>
      </c>
      <c r="H468" s="56"/>
      <c r="I468" s="56"/>
      <c r="J468" s="56"/>
      <c r="K468" s="56"/>
      <c r="L468" s="56"/>
      <c r="M468" s="56"/>
      <c r="N468" s="30"/>
      <c r="O468" s="11"/>
      <c r="P468" s="9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13"/>
    </row>
    <row r="469" spans="1:37" ht="33.5" x14ac:dyDescent="0.75">
      <c r="B469" s="13"/>
      <c r="C469" s="30"/>
      <c r="D469" s="30"/>
      <c r="E469" s="30"/>
      <c r="F469" s="30"/>
      <c r="G469" s="56"/>
      <c r="H469" s="56"/>
      <c r="I469" s="56"/>
      <c r="J469" s="56"/>
      <c r="K469" s="56"/>
      <c r="L469" s="56"/>
      <c r="M469" s="56"/>
      <c r="N469" s="30"/>
      <c r="O469" s="11"/>
      <c r="P469" s="9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13"/>
    </row>
    <row r="470" spans="1:37" ht="31" x14ac:dyDescent="0.7">
      <c r="B470" s="13"/>
      <c r="C470" s="8"/>
      <c r="D470" s="12" t="s">
        <v>11</v>
      </c>
      <c r="E470" s="8"/>
      <c r="F470" s="8"/>
      <c r="G470" s="8"/>
      <c r="H470" s="8"/>
      <c r="I470" s="8"/>
      <c r="J470" s="8"/>
      <c r="K470" s="8"/>
      <c r="L470" s="9"/>
      <c r="M470" s="9"/>
      <c r="N470" s="10"/>
      <c r="O470" s="11"/>
      <c r="P470" s="9"/>
      <c r="Q470" s="8"/>
      <c r="R470" s="8"/>
      <c r="S470" s="8"/>
      <c r="T470" s="8"/>
      <c r="U470" s="8"/>
      <c r="V470" s="8"/>
      <c r="W470" s="8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</row>
    <row r="471" spans="1:37" ht="31" x14ac:dyDescent="0.7">
      <c r="B471" s="8"/>
      <c r="C471" s="11" t="s">
        <v>0</v>
      </c>
      <c r="D471" s="9" t="s">
        <v>682</v>
      </c>
      <c r="E471" s="12"/>
      <c r="F471" s="12"/>
      <c r="G471" s="12"/>
      <c r="H471" s="12"/>
      <c r="I471" s="12"/>
      <c r="J471" s="9"/>
      <c r="K471" s="9"/>
      <c r="L471" s="8"/>
      <c r="M471" s="8"/>
      <c r="N471" s="8"/>
      <c r="O471" s="8"/>
      <c r="P471" s="8"/>
      <c r="Q471" s="8"/>
      <c r="R471" s="8"/>
      <c r="U471" s="8"/>
      <c r="V471" s="8"/>
      <c r="W471" s="8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</row>
    <row r="472" spans="1:37" ht="31" x14ac:dyDescent="0.7">
      <c r="B472" s="11"/>
      <c r="C472" s="11" t="s">
        <v>1</v>
      </c>
      <c r="D472" s="9" t="s">
        <v>683</v>
      </c>
      <c r="E472" s="9"/>
      <c r="F472" s="9"/>
      <c r="G472" s="9"/>
      <c r="H472" s="9"/>
      <c r="I472" s="9"/>
      <c r="J472" s="8"/>
      <c r="K472" s="8"/>
      <c r="L472" s="8"/>
      <c r="M472" s="8"/>
      <c r="N472" s="8"/>
      <c r="O472" s="8"/>
      <c r="P472" s="8"/>
      <c r="Q472" s="8"/>
      <c r="R472" s="8"/>
      <c r="U472" s="8"/>
      <c r="V472" s="8"/>
      <c r="W472" s="8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</row>
    <row r="473" spans="1:37" ht="31" x14ac:dyDescent="0.7">
      <c r="B473" s="11"/>
      <c r="C473" s="11" t="s">
        <v>2</v>
      </c>
      <c r="D473" s="9" t="s">
        <v>684</v>
      </c>
      <c r="E473" s="9"/>
      <c r="F473" s="9"/>
      <c r="G473" s="9"/>
      <c r="H473" s="9"/>
      <c r="I473" s="9"/>
      <c r="J473" s="9"/>
      <c r="K473" s="10"/>
      <c r="L473" s="8"/>
      <c r="M473" s="8"/>
      <c r="N473" s="8"/>
      <c r="O473" s="8"/>
      <c r="P473" s="8"/>
      <c r="Q473" s="8"/>
      <c r="R473" s="8"/>
      <c r="U473" s="8"/>
      <c r="V473" s="8"/>
      <c r="W473" s="8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</row>
    <row r="474" spans="1:37" ht="28.5" x14ac:dyDescent="0.65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</row>
    <row r="475" spans="1:37" ht="26.25" customHeight="1" x14ac:dyDescent="0.35">
      <c r="A475" s="2"/>
      <c r="B475" s="65"/>
      <c r="C475" s="82" t="s">
        <v>22</v>
      </c>
      <c r="D475" s="83"/>
      <c r="E475" s="83"/>
      <c r="F475" s="83"/>
      <c r="G475" s="84"/>
      <c r="H475" s="82" t="s">
        <v>23</v>
      </c>
      <c r="I475" s="83"/>
      <c r="J475" s="83"/>
      <c r="K475" s="83"/>
      <c r="L475" s="84"/>
      <c r="M475" s="82" t="s">
        <v>7</v>
      </c>
      <c r="N475" s="83"/>
      <c r="O475" s="83"/>
      <c r="P475" s="83"/>
      <c r="Q475" s="84"/>
      <c r="R475" s="86" t="s">
        <v>24</v>
      </c>
      <c r="S475" s="87"/>
      <c r="T475" s="87"/>
      <c r="U475" s="87"/>
      <c r="V475" s="88"/>
      <c r="W475" s="82" t="s">
        <v>25</v>
      </c>
      <c r="X475" s="83"/>
      <c r="Y475" s="83"/>
      <c r="Z475" s="83"/>
      <c r="AA475" s="84"/>
      <c r="AB475" s="82" t="s">
        <v>68</v>
      </c>
      <c r="AC475" s="83"/>
      <c r="AD475" s="83"/>
      <c r="AE475" s="83"/>
      <c r="AF475" s="84"/>
      <c r="AG475" s="82" t="s">
        <v>69</v>
      </c>
      <c r="AH475" s="83"/>
      <c r="AI475" s="83"/>
      <c r="AJ475" s="83"/>
      <c r="AK475" s="84"/>
    </row>
    <row r="476" spans="1:37" ht="28.5" x14ac:dyDescent="0.35">
      <c r="A476" s="2"/>
      <c r="B476" s="67"/>
      <c r="C476" s="25" t="s">
        <v>0</v>
      </c>
      <c r="D476" s="25" t="s">
        <v>2</v>
      </c>
      <c r="E476" s="25" t="s">
        <v>3</v>
      </c>
      <c r="F476" s="25" t="s">
        <v>4</v>
      </c>
      <c r="G476" s="25" t="s">
        <v>5</v>
      </c>
      <c r="H476" s="25" t="s">
        <v>0</v>
      </c>
      <c r="I476" s="25" t="s">
        <v>2</v>
      </c>
      <c r="J476" s="25" t="s">
        <v>3</v>
      </c>
      <c r="K476" s="25" t="s">
        <v>4</v>
      </c>
      <c r="L476" s="25" t="s">
        <v>5</v>
      </c>
      <c r="M476" s="25" t="s">
        <v>0</v>
      </c>
      <c r="N476" s="25" t="s">
        <v>2</v>
      </c>
      <c r="O476" s="25" t="s">
        <v>3</v>
      </c>
      <c r="P476" s="25" t="s">
        <v>4</v>
      </c>
      <c r="Q476" s="25" t="s">
        <v>5</v>
      </c>
      <c r="R476" s="25" t="s">
        <v>0</v>
      </c>
      <c r="S476" s="25" t="s">
        <v>2</v>
      </c>
      <c r="T476" s="25" t="s">
        <v>3</v>
      </c>
      <c r="U476" s="25" t="s">
        <v>4</v>
      </c>
      <c r="V476" s="25" t="s">
        <v>5</v>
      </c>
      <c r="W476" s="25" t="s">
        <v>0</v>
      </c>
      <c r="X476" s="25" t="s">
        <v>2</v>
      </c>
      <c r="Y476" s="25" t="s">
        <v>3</v>
      </c>
      <c r="Z476" s="25" t="s">
        <v>4</v>
      </c>
      <c r="AA476" s="25" t="s">
        <v>5</v>
      </c>
      <c r="AB476" s="25" t="s">
        <v>0</v>
      </c>
      <c r="AC476" s="25" t="s">
        <v>2</v>
      </c>
      <c r="AD476" s="25" t="s">
        <v>3</v>
      </c>
      <c r="AE476" s="25" t="s">
        <v>4</v>
      </c>
      <c r="AF476" s="25" t="s">
        <v>5</v>
      </c>
      <c r="AG476" s="25" t="s">
        <v>0</v>
      </c>
      <c r="AH476" s="25" t="s">
        <v>2</v>
      </c>
      <c r="AI476" s="25" t="s">
        <v>3</v>
      </c>
      <c r="AJ476" s="25" t="s">
        <v>4</v>
      </c>
      <c r="AK476" s="25" t="s">
        <v>5</v>
      </c>
    </row>
    <row r="477" spans="1:37" ht="28.5" x14ac:dyDescent="0.35">
      <c r="A477" s="2"/>
      <c r="B477" s="26" t="s">
        <v>0</v>
      </c>
      <c r="C477" s="25">
        <v>6</v>
      </c>
      <c r="D477" s="25">
        <v>7</v>
      </c>
      <c r="E477" s="25">
        <v>6</v>
      </c>
      <c r="F477" s="25">
        <v>7</v>
      </c>
      <c r="G477" s="65">
        <v>7</v>
      </c>
      <c r="H477" s="25"/>
      <c r="I477" s="25"/>
      <c r="J477" s="25"/>
      <c r="K477" s="25"/>
      <c r="L477" s="65"/>
      <c r="M477" s="25">
        <v>8</v>
      </c>
      <c r="N477" s="25">
        <v>8</v>
      </c>
      <c r="O477" s="25">
        <v>8</v>
      </c>
      <c r="P477" s="25">
        <v>8</v>
      </c>
      <c r="Q477" s="65">
        <v>8</v>
      </c>
      <c r="R477" s="25">
        <v>6</v>
      </c>
      <c r="S477" s="25">
        <v>6</v>
      </c>
      <c r="T477" s="25">
        <v>6</v>
      </c>
      <c r="U477" s="25">
        <v>6</v>
      </c>
      <c r="V477" s="65"/>
      <c r="W477" s="25">
        <v>8</v>
      </c>
      <c r="X477" s="25">
        <v>8</v>
      </c>
      <c r="Y477" s="25">
        <v>8</v>
      </c>
      <c r="Z477" s="25">
        <v>8</v>
      </c>
      <c r="AA477" s="65">
        <v>9</v>
      </c>
      <c r="AB477" s="25">
        <v>10</v>
      </c>
      <c r="AC477" s="25">
        <v>10</v>
      </c>
      <c r="AD477" s="25">
        <v>8</v>
      </c>
      <c r="AE477" s="25">
        <v>9</v>
      </c>
      <c r="AF477" s="65">
        <v>9</v>
      </c>
      <c r="AG477" s="25"/>
      <c r="AH477" s="25"/>
      <c r="AI477" s="25"/>
      <c r="AJ477" s="25"/>
      <c r="AK477" s="65"/>
    </row>
    <row r="478" spans="1:37" ht="28.5" x14ac:dyDescent="0.35">
      <c r="A478" s="2"/>
      <c r="B478" s="26" t="s">
        <v>1</v>
      </c>
      <c r="C478" s="25">
        <v>7</v>
      </c>
      <c r="D478" s="25">
        <v>7</v>
      </c>
      <c r="E478" s="25">
        <v>7</v>
      </c>
      <c r="F478" s="25">
        <v>7</v>
      </c>
      <c r="G478" s="66"/>
      <c r="H478" s="25"/>
      <c r="I478" s="25"/>
      <c r="J478" s="25"/>
      <c r="K478" s="25"/>
      <c r="L478" s="66"/>
      <c r="M478" s="25">
        <v>8</v>
      </c>
      <c r="N478" s="25">
        <v>8</v>
      </c>
      <c r="O478" s="25">
        <v>8</v>
      </c>
      <c r="P478" s="25">
        <v>8</v>
      </c>
      <c r="Q478" s="66"/>
      <c r="R478" s="25">
        <v>7</v>
      </c>
      <c r="S478" s="25">
        <v>7</v>
      </c>
      <c r="T478" s="25">
        <v>7</v>
      </c>
      <c r="U478" s="25">
        <v>7</v>
      </c>
      <c r="V478" s="66"/>
      <c r="W478" s="25">
        <v>9</v>
      </c>
      <c r="X478" s="25">
        <v>9</v>
      </c>
      <c r="Y478" s="25">
        <v>9</v>
      </c>
      <c r="Z478" s="25">
        <v>9</v>
      </c>
      <c r="AA478" s="66"/>
      <c r="AB478" s="25">
        <v>10</v>
      </c>
      <c r="AC478" s="25">
        <v>10</v>
      </c>
      <c r="AD478" s="25">
        <v>10</v>
      </c>
      <c r="AE478" s="25">
        <v>9</v>
      </c>
      <c r="AF478" s="66"/>
      <c r="AG478" s="25"/>
      <c r="AH478" s="25"/>
      <c r="AI478" s="25"/>
      <c r="AJ478" s="25"/>
      <c r="AK478" s="66"/>
    </row>
    <row r="479" spans="1:37" ht="28.5" x14ac:dyDescent="0.35">
      <c r="A479" s="2"/>
      <c r="B479" s="26" t="s">
        <v>2</v>
      </c>
      <c r="C479" s="25">
        <v>7</v>
      </c>
      <c r="D479" s="25">
        <v>8</v>
      </c>
      <c r="E479" s="25">
        <v>8</v>
      </c>
      <c r="F479" s="25">
        <v>7</v>
      </c>
      <c r="G479" s="66"/>
      <c r="H479" s="25"/>
      <c r="I479" s="25"/>
      <c r="J479" s="25"/>
      <c r="K479" s="25"/>
      <c r="L479" s="66"/>
      <c r="M479" s="25">
        <v>8</v>
      </c>
      <c r="N479" s="25">
        <v>8</v>
      </c>
      <c r="O479" s="25">
        <v>8</v>
      </c>
      <c r="P479" s="25">
        <v>8</v>
      </c>
      <c r="Q479" s="66"/>
      <c r="R479" s="25">
        <v>7</v>
      </c>
      <c r="S479" s="25">
        <v>7</v>
      </c>
      <c r="T479" s="25">
        <v>7</v>
      </c>
      <c r="U479" s="25">
        <v>7</v>
      </c>
      <c r="V479" s="66"/>
      <c r="W479" s="25">
        <v>9</v>
      </c>
      <c r="X479" s="25">
        <v>9</v>
      </c>
      <c r="Y479" s="25">
        <v>9</v>
      </c>
      <c r="Z479" s="25">
        <v>9</v>
      </c>
      <c r="AA479" s="66"/>
      <c r="AB479" s="25">
        <v>10</v>
      </c>
      <c r="AC479" s="25">
        <v>10</v>
      </c>
      <c r="AD479" s="25">
        <v>10</v>
      </c>
      <c r="AE479" s="25">
        <v>9</v>
      </c>
      <c r="AF479" s="66"/>
      <c r="AG479" s="25"/>
      <c r="AH479" s="25"/>
      <c r="AI479" s="25"/>
      <c r="AJ479" s="25"/>
      <c r="AK479" s="66"/>
    </row>
    <row r="480" spans="1:37" ht="28.5" x14ac:dyDescent="0.35">
      <c r="A480" s="2"/>
      <c r="B480" s="25"/>
      <c r="C480" s="43">
        <f>SUM(C477:C479)/3</f>
        <v>6.666666666666667</v>
      </c>
      <c r="D480" s="43">
        <f>SUM(D477:D479)/3</f>
        <v>7.333333333333333</v>
      </c>
      <c r="E480" s="43">
        <f>SUM(E477:E479)/3</f>
        <v>7</v>
      </c>
      <c r="F480" s="43">
        <f>SUM(F477:F479)/3</f>
        <v>7</v>
      </c>
      <c r="G480" s="67"/>
      <c r="H480" s="43">
        <f>SUM(H477:H479)/3</f>
        <v>0</v>
      </c>
      <c r="I480" s="43">
        <f>SUM(I477:I479)/3</f>
        <v>0</v>
      </c>
      <c r="J480" s="43">
        <f>SUM(J477:J479)/3</f>
        <v>0</v>
      </c>
      <c r="K480" s="43">
        <f>SUM(K477:K479)/3</f>
        <v>0</v>
      </c>
      <c r="L480" s="67"/>
      <c r="M480" s="43">
        <f>SUM(M477:M479)/3</f>
        <v>8</v>
      </c>
      <c r="N480" s="43">
        <f>SUM(N477:N479)/3</f>
        <v>8</v>
      </c>
      <c r="O480" s="43">
        <f>SUM(O477:O479)/3</f>
        <v>8</v>
      </c>
      <c r="P480" s="43">
        <f>SUM(P477:P479)/3</f>
        <v>8</v>
      </c>
      <c r="Q480" s="67"/>
      <c r="R480" s="43">
        <f>SUM(R477:R479)/3</f>
        <v>6.666666666666667</v>
      </c>
      <c r="S480" s="43">
        <f>SUM(S477:S479)/3</f>
        <v>6.666666666666667</v>
      </c>
      <c r="T480" s="43">
        <f>SUM(T477:T479)/3</f>
        <v>6.666666666666667</v>
      </c>
      <c r="U480" s="43">
        <f>SUM(U477:U479)/3</f>
        <v>6.666666666666667</v>
      </c>
      <c r="V480" s="67"/>
      <c r="W480" s="43">
        <f>SUM(W477:W479)/3</f>
        <v>8.6666666666666661</v>
      </c>
      <c r="X480" s="43">
        <f>SUM(X477:X479)/3</f>
        <v>8.6666666666666661</v>
      </c>
      <c r="Y480" s="43">
        <f>SUM(Y477:Y479)/3</f>
        <v>8.6666666666666661</v>
      </c>
      <c r="Z480" s="43">
        <f>SUM(Z477:Z479)/3</f>
        <v>8.6666666666666661</v>
      </c>
      <c r="AA480" s="67"/>
      <c r="AB480" s="43">
        <f>SUM(AB477:AB479)/3</f>
        <v>10</v>
      </c>
      <c r="AC480" s="43">
        <f>SUM(AC477:AC479)/3</f>
        <v>10</v>
      </c>
      <c r="AD480" s="43">
        <f>SUM(AD477:AD479)/3</f>
        <v>9.3333333333333339</v>
      </c>
      <c r="AE480" s="43">
        <f>SUM(AE477:AE479)/3</f>
        <v>9</v>
      </c>
      <c r="AF480" s="67"/>
      <c r="AG480" s="43">
        <f>SUM(AG477:AG479)/3</f>
        <v>0</v>
      </c>
      <c r="AH480" s="43">
        <f>SUM(AH477:AH479)/3</f>
        <v>0</v>
      </c>
      <c r="AI480" s="43">
        <f>SUM(AI477:AI479)/3</f>
        <v>0</v>
      </c>
      <c r="AJ480" s="43">
        <f>SUM(AJ477:AJ479)/3</f>
        <v>0</v>
      </c>
      <c r="AK480" s="67"/>
    </row>
    <row r="481" spans="1:40" ht="28.5" x14ac:dyDescent="0.35">
      <c r="A481" s="2"/>
      <c r="B481" s="25"/>
      <c r="C481" s="70">
        <f>SUM(C480:D480)/2</f>
        <v>7</v>
      </c>
      <c r="D481" s="72"/>
      <c r="E481" s="70">
        <f>(E480+F480+G477)/3</f>
        <v>7</v>
      </c>
      <c r="F481" s="71"/>
      <c r="G481" s="72"/>
      <c r="H481" s="70">
        <v>7.5</v>
      </c>
      <c r="I481" s="72"/>
      <c r="J481" s="70">
        <v>8</v>
      </c>
      <c r="K481" s="71"/>
      <c r="L481" s="72"/>
      <c r="M481" s="70">
        <f>SUM(M480:N480)/2</f>
        <v>8</v>
      </c>
      <c r="N481" s="72"/>
      <c r="O481" s="70">
        <f>(O480+P480+Q477)/3</f>
        <v>8</v>
      </c>
      <c r="P481" s="71"/>
      <c r="Q481" s="72"/>
      <c r="R481" s="70">
        <f>SUM(R480:S480)/2</f>
        <v>6.666666666666667</v>
      </c>
      <c r="S481" s="72"/>
      <c r="T481" s="70">
        <f>(T480+U480+V477)/3</f>
        <v>4.4444444444444446</v>
      </c>
      <c r="U481" s="71"/>
      <c r="V481" s="72"/>
      <c r="W481" s="70">
        <f>SUM(W480:X480)/2</f>
        <v>8.6666666666666661</v>
      </c>
      <c r="X481" s="72"/>
      <c r="Y481" s="70">
        <f>(Y480+Z480+AA477)/3</f>
        <v>8.7777777777777768</v>
      </c>
      <c r="Z481" s="71"/>
      <c r="AA481" s="72"/>
      <c r="AB481" s="70">
        <f>SUM(AB480:AC480)/2</f>
        <v>10</v>
      </c>
      <c r="AC481" s="72"/>
      <c r="AD481" s="70">
        <f>(AD480+AE480+AF477)/3</f>
        <v>9.1111111111111125</v>
      </c>
      <c r="AE481" s="71"/>
      <c r="AF481" s="72"/>
      <c r="AG481" s="70">
        <f>SUM(AG480:AH480)/2</f>
        <v>0</v>
      </c>
      <c r="AH481" s="72"/>
      <c r="AI481" s="70">
        <f>(AI480+AJ480+AK477)/3</f>
        <v>0</v>
      </c>
      <c r="AJ481" s="71"/>
      <c r="AK481" s="72"/>
    </row>
    <row r="482" spans="1:40" ht="28.5" x14ac:dyDescent="0.35">
      <c r="A482" s="2"/>
      <c r="B482" s="25"/>
      <c r="C482" s="70">
        <f>C481+E481</f>
        <v>14</v>
      </c>
      <c r="D482" s="71"/>
      <c r="E482" s="71"/>
      <c r="F482" s="71"/>
      <c r="G482" s="72"/>
      <c r="H482" s="70">
        <f>H481+J481</f>
        <v>15.5</v>
      </c>
      <c r="I482" s="71"/>
      <c r="J482" s="71"/>
      <c r="K482" s="71"/>
      <c r="L482" s="72"/>
      <c r="M482" s="70">
        <f>M481+O481</f>
        <v>16</v>
      </c>
      <c r="N482" s="71"/>
      <c r="O482" s="71"/>
      <c r="P482" s="71"/>
      <c r="Q482" s="72"/>
      <c r="R482" s="70">
        <f>R481+T481</f>
        <v>11.111111111111111</v>
      </c>
      <c r="S482" s="71"/>
      <c r="T482" s="71"/>
      <c r="U482" s="71"/>
      <c r="V482" s="72"/>
      <c r="W482" s="70">
        <f>W481+Y481</f>
        <v>17.444444444444443</v>
      </c>
      <c r="X482" s="71"/>
      <c r="Y482" s="71"/>
      <c r="Z482" s="71"/>
      <c r="AA482" s="72"/>
      <c r="AB482" s="70">
        <f>AB481+AD481</f>
        <v>19.111111111111114</v>
      </c>
      <c r="AC482" s="71"/>
      <c r="AD482" s="71"/>
      <c r="AE482" s="71"/>
      <c r="AF482" s="72"/>
      <c r="AG482" s="70">
        <v>17</v>
      </c>
      <c r="AH482" s="71"/>
      <c r="AI482" s="71"/>
      <c r="AJ482" s="71"/>
      <c r="AK482" s="72"/>
    </row>
    <row r="483" spans="1:40" ht="28.5" x14ac:dyDescent="0.65">
      <c r="A483" s="2"/>
      <c r="B483" s="13"/>
      <c r="C483" s="13"/>
      <c r="D483" s="13"/>
      <c r="E483" s="39" t="s">
        <v>70</v>
      </c>
      <c r="F483" s="13"/>
      <c r="G483" s="13"/>
      <c r="H483" s="13"/>
      <c r="I483" s="13"/>
      <c r="J483" s="39" t="s">
        <v>70</v>
      </c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28"/>
    </row>
    <row r="484" spans="1:40" ht="28.5" x14ac:dyDescent="0.65">
      <c r="A484" s="13"/>
      <c r="AG484" s="13"/>
    </row>
    <row r="485" spans="1:40" ht="28.5" x14ac:dyDescent="0.65">
      <c r="A485" s="13"/>
      <c r="B485" s="46" t="s">
        <v>12</v>
      </c>
      <c r="C485" s="46"/>
      <c r="D485" s="46"/>
      <c r="E485" s="46"/>
      <c r="F485" s="47">
        <f>AN485-MIN(C482:AK482)-MAX(C482:AK482)</f>
        <v>62.944444444444429</v>
      </c>
      <c r="G485" s="47"/>
      <c r="H485" s="15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N485" s="45">
        <f>SUM(C481:AK481)</f>
        <v>93.166666666666657</v>
      </c>
    </row>
    <row r="486" spans="1:40" ht="28.5" x14ac:dyDescent="0.6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</row>
    <row r="487" spans="1:40" ht="28.5" x14ac:dyDescent="0.65">
      <c r="A487" s="13"/>
      <c r="B487" s="46" t="s">
        <v>14</v>
      </c>
      <c r="C487" s="46"/>
      <c r="D487" s="46"/>
      <c r="E487" s="46"/>
      <c r="F487" s="13"/>
      <c r="G487" s="48" t="str" cm="1">
        <f t="array" ref="G487">_xlfn.IFS(F485&lt;40,"Диплом",F485&lt;60,"Бронзовая медаль",F485&lt;80,"Серебряная медаль",F485&lt;100,"Золотая медаль")</f>
        <v>Серебряная медаль</v>
      </c>
      <c r="H487" s="48"/>
      <c r="I487" s="48"/>
      <c r="J487" s="48"/>
      <c r="K487" s="48"/>
      <c r="L487" s="48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</row>
    <row r="488" spans="1:40" ht="28.5" x14ac:dyDescent="0.65">
      <c r="A488" s="13"/>
      <c r="B488" s="14"/>
      <c r="C488" s="14"/>
      <c r="D488" s="14"/>
      <c r="E488" s="14"/>
      <c r="F488" s="13"/>
      <c r="G488" s="36"/>
      <c r="H488" s="36"/>
      <c r="I488" s="36"/>
      <c r="J488" s="36"/>
      <c r="K488" s="36"/>
      <c r="L488" s="36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</row>
    <row r="489" spans="1:40" ht="28.5" x14ac:dyDescent="0.6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</row>
    <row r="491" spans="1:40" ht="26" x14ac:dyDescent="0.6">
      <c r="B491" s="3"/>
      <c r="C491" s="41" t="s">
        <v>22</v>
      </c>
      <c r="E491" s="41"/>
      <c r="F491" s="41"/>
      <c r="G491" s="41"/>
      <c r="H491" s="42"/>
      <c r="I491" s="41" t="s">
        <v>23</v>
      </c>
      <c r="K491" s="41"/>
      <c r="L491" s="41"/>
      <c r="M491" s="42"/>
      <c r="N491" s="41" t="s">
        <v>7</v>
      </c>
      <c r="P491" s="42"/>
      <c r="Q491" s="41"/>
      <c r="R491" s="42"/>
      <c r="S491" s="41" t="s">
        <v>24</v>
      </c>
      <c r="T491" s="42"/>
      <c r="U491" s="42"/>
      <c r="V491" s="41"/>
      <c r="X491" s="42"/>
      <c r="Y491" s="41" t="s">
        <v>25</v>
      </c>
      <c r="Z491" s="42"/>
      <c r="AA491" s="42"/>
      <c r="AC491" s="42"/>
      <c r="AD491" s="41" t="s">
        <v>125</v>
      </c>
      <c r="AE491" s="42"/>
      <c r="AF491" s="42"/>
      <c r="AH491" s="42"/>
      <c r="AI491" s="41" t="s">
        <v>69</v>
      </c>
      <c r="AJ491" s="42"/>
      <c r="AK491" s="42"/>
    </row>
    <row r="492" spans="1:40" ht="26" x14ac:dyDescent="0.35">
      <c r="B492" s="17" t="s">
        <v>15</v>
      </c>
      <c r="C492" s="17"/>
      <c r="D492" s="17"/>
      <c r="E492" s="17"/>
      <c r="F492" s="17"/>
      <c r="G492" s="18"/>
      <c r="H492" s="17" t="s">
        <v>15</v>
      </c>
      <c r="I492" s="17"/>
      <c r="J492" s="17"/>
      <c r="K492" s="17"/>
      <c r="L492" s="17"/>
      <c r="M492" s="17" t="s">
        <v>15</v>
      </c>
      <c r="N492" s="17"/>
      <c r="O492" s="17"/>
      <c r="Q492" s="17"/>
      <c r="R492" s="17" t="s">
        <v>15</v>
      </c>
      <c r="S492" s="17"/>
      <c r="T492" s="17"/>
      <c r="V492" s="17"/>
      <c r="X492" s="17" t="s">
        <v>15</v>
      </c>
      <c r="Y492" s="17"/>
      <c r="Z492" s="17"/>
      <c r="AA492" s="17"/>
      <c r="AC492" s="17" t="s">
        <v>15</v>
      </c>
      <c r="AD492" s="17"/>
      <c r="AH492" s="17" t="s">
        <v>15</v>
      </c>
      <c r="AI492" s="17"/>
    </row>
    <row r="493" spans="1:40" ht="46" x14ac:dyDescent="0.35">
      <c r="H493" s="62" t="s">
        <v>26</v>
      </c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</row>
    <row r="494" spans="1:40" ht="46" x14ac:dyDescent="1">
      <c r="C494" s="3"/>
      <c r="D494" s="3"/>
      <c r="E494" s="3"/>
      <c r="F494" s="3"/>
      <c r="G494" s="3"/>
      <c r="H494" s="21"/>
      <c r="I494" s="21"/>
      <c r="J494" s="21"/>
      <c r="L494" s="24"/>
      <c r="M494" s="24"/>
      <c r="N494" s="24"/>
      <c r="O494" s="24"/>
      <c r="Q494" s="24" t="s">
        <v>21</v>
      </c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</row>
    <row r="495" spans="1:40" ht="46" x14ac:dyDescent="1">
      <c r="C495" s="3"/>
      <c r="D495" s="3"/>
      <c r="E495" s="3"/>
      <c r="F495" s="3"/>
      <c r="G495" s="3"/>
      <c r="H495" s="23"/>
      <c r="I495" s="23"/>
      <c r="J495" s="23"/>
      <c r="K495" s="23"/>
      <c r="L495" s="23"/>
      <c r="M495" s="24"/>
      <c r="N495" s="21"/>
      <c r="O495" s="21"/>
      <c r="P495" s="21"/>
      <c r="Q495" s="21"/>
      <c r="R495" s="21"/>
      <c r="S495" s="21"/>
      <c r="T495" s="22"/>
      <c r="U495" s="21"/>
      <c r="V495" s="21"/>
      <c r="W495" s="21"/>
      <c r="X495" s="21"/>
      <c r="Y495" s="21"/>
      <c r="AC495" s="3"/>
    </row>
    <row r="496" spans="1:40" ht="46" x14ac:dyDescent="1">
      <c r="C496" s="5"/>
      <c r="D496" s="5"/>
      <c r="E496" s="5"/>
      <c r="H496" s="21"/>
      <c r="I496" s="21"/>
      <c r="J496" s="63" t="s">
        <v>140</v>
      </c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</row>
    <row r="497" spans="1:37" ht="33.5" x14ac:dyDescent="0.75">
      <c r="B497" s="13"/>
      <c r="C497" s="30"/>
      <c r="D497" s="30"/>
      <c r="E497" s="30"/>
      <c r="F497" s="30"/>
      <c r="G497" s="30"/>
      <c r="H497" s="30"/>
      <c r="I497" s="30"/>
      <c r="J497" s="30"/>
      <c r="K497" s="30"/>
      <c r="L497" s="31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13"/>
    </row>
    <row r="498" spans="1:37" ht="33.5" x14ac:dyDescent="0.75">
      <c r="B498" s="13"/>
      <c r="C498" s="30"/>
      <c r="D498" s="30"/>
      <c r="E498" s="30"/>
      <c r="F498" s="30"/>
      <c r="G498" s="58" t="s">
        <v>685</v>
      </c>
      <c r="H498" s="58"/>
      <c r="I498" s="58"/>
      <c r="J498" s="58"/>
      <c r="K498" s="58"/>
      <c r="L498" s="58"/>
      <c r="M498" s="58"/>
      <c r="N498" s="30"/>
      <c r="O498" s="30"/>
      <c r="P498" s="30"/>
      <c r="Q498" s="30"/>
      <c r="R498" s="30"/>
      <c r="S498" s="30"/>
      <c r="T498" s="30"/>
      <c r="U498" s="32"/>
      <c r="V498" s="32"/>
      <c r="W498" s="30"/>
      <c r="X498" s="30"/>
      <c r="Y498" s="30"/>
      <c r="Z498" s="30"/>
      <c r="AA498" s="30"/>
      <c r="AB498" s="30"/>
      <c r="AC498" s="30"/>
      <c r="AD498" s="32"/>
      <c r="AE498" s="30"/>
      <c r="AF498" s="30"/>
      <c r="AG498" s="13"/>
    </row>
    <row r="499" spans="1:37" ht="33.5" x14ac:dyDescent="0.75">
      <c r="B499" s="13"/>
      <c r="C499" s="30"/>
      <c r="D499" s="30"/>
      <c r="E499" s="30"/>
      <c r="F499" s="30"/>
      <c r="G499" s="58"/>
      <c r="H499" s="58"/>
      <c r="I499" s="58"/>
      <c r="J499" s="58"/>
      <c r="K499" s="58"/>
      <c r="L499" s="58"/>
      <c r="M499" s="58"/>
      <c r="N499" s="59" t="s">
        <v>9</v>
      </c>
      <c r="O499" s="59"/>
      <c r="P499" s="59"/>
      <c r="Q499" s="59"/>
      <c r="R499" s="59"/>
      <c r="S499" s="59"/>
      <c r="T499" s="60" t="s">
        <v>686</v>
      </c>
      <c r="U499" s="60"/>
      <c r="V499" s="60"/>
      <c r="W499" s="60"/>
      <c r="X499" s="60"/>
      <c r="Y499" s="60"/>
      <c r="AA499" s="35"/>
      <c r="AB499" s="35" t="s">
        <v>10</v>
      </c>
      <c r="AD499" s="32"/>
      <c r="AE499" s="30"/>
      <c r="AF499" s="33" t="s">
        <v>617</v>
      </c>
      <c r="AG499" s="13"/>
    </row>
    <row r="500" spans="1:37" ht="33.5" x14ac:dyDescent="0.65">
      <c r="B500" s="13"/>
      <c r="C500" s="55" t="s">
        <v>8</v>
      </c>
      <c r="D500" s="55"/>
      <c r="E500" s="55"/>
      <c r="F500" s="55"/>
      <c r="G500" s="58"/>
      <c r="H500" s="58"/>
      <c r="I500" s="58"/>
      <c r="J500" s="58"/>
      <c r="K500" s="58"/>
      <c r="L500" s="58"/>
      <c r="M500" s="58"/>
      <c r="N500" s="59"/>
      <c r="O500" s="59"/>
      <c r="P500" s="59"/>
      <c r="Q500" s="59"/>
      <c r="R500" s="59"/>
      <c r="S500" s="59"/>
      <c r="T500" s="60"/>
      <c r="U500" s="60"/>
      <c r="V500" s="60"/>
      <c r="W500" s="60"/>
      <c r="X500" s="60"/>
      <c r="Y500" s="60"/>
      <c r="AA500" s="32"/>
      <c r="AB500" s="68" t="s">
        <v>616</v>
      </c>
      <c r="AC500" s="68"/>
      <c r="AD500" s="68"/>
      <c r="AE500" s="68"/>
      <c r="AF500" s="68"/>
      <c r="AG500" s="68"/>
      <c r="AH500" s="32"/>
    </row>
    <row r="501" spans="1:37" ht="33.5" x14ac:dyDescent="0.75">
      <c r="B501" s="13"/>
      <c r="C501" s="30"/>
      <c r="D501" s="30"/>
      <c r="E501" s="30"/>
      <c r="F501" s="30"/>
      <c r="G501" s="58"/>
      <c r="H501" s="58"/>
      <c r="I501" s="58"/>
      <c r="J501" s="58"/>
      <c r="K501" s="58"/>
      <c r="L501" s="58"/>
      <c r="M501" s="58"/>
      <c r="N501" s="30"/>
      <c r="O501" s="35"/>
      <c r="P501" s="30"/>
      <c r="Q501" s="30"/>
      <c r="R501" s="35"/>
      <c r="S501" s="4"/>
      <c r="T501" s="4"/>
      <c r="U501" s="4"/>
      <c r="V501" s="4"/>
      <c r="W501" s="4"/>
      <c r="X501" s="4"/>
      <c r="Y501" s="32"/>
      <c r="Z501" s="32"/>
      <c r="AA501" s="32"/>
      <c r="AB501" s="68"/>
      <c r="AC501" s="68"/>
      <c r="AD501" s="68"/>
      <c r="AE501" s="68"/>
      <c r="AF501" s="68"/>
      <c r="AG501" s="68"/>
      <c r="AH501" s="32"/>
    </row>
    <row r="502" spans="1:37" ht="33.5" x14ac:dyDescent="0.75">
      <c r="B502" s="13"/>
      <c r="C502" s="30"/>
      <c r="D502" s="30"/>
      <c r="E502" s="35"/>
      <c r="F502" s="35"/>
      <c r="G502" s="58"/>
      <c r="H502" s="58"/>
      <c r="I502" s="58"/>
      <c r="J502" s="58"/>
      <c r="K502" s="58"/>
      <c r="L502" s="58"/>
      <c r="M502" s="58"/>
      <c r="N502" s="30"/>
      <c r="O502" s="8"/>
      <c r="P502" s="12"/>
      <c r="Q502" s="30"/>
      <c r="R502" s="30"/>
      <c r="S502" s="30"/>
      <c r="T502" s="30"/>
      <c r="U502" s="30"/>
      <c r="V502" s="30"/>
      <c r="W502" s="30"/>
      <c r="X502" s="30"/>
      <c r="Y502" s="30"/>
      <c r="Z502" s="34"/>
      <c r="AA502" s="34"/>
      <c r="AB502" s="89"/>
      <c r="AC502" s="89"/>
      <c r="AD502" s="89"/>
      <c r="AE502" s="89"/>
      <c r="AF502" s="89"/>
      <c r="AG502" s="89"/>
      <c r="AH502" s="32"/>
    </row>
    <row r="503" spans="1:37" ht="33.5" x14ac:dyDescent="0.75">
      <c r="B503" s="13"/>
      <c r="C503" s="30"/>
      <c r="D503" s="30"/>
      <c r="E503" s="55" t="s">
        <v>16</v>
      </c>
      <c r="F503" s="55"/>
      <c r="G503" s="56" t="s">
        <v>428</v>
      </c>
      <c r="H503" s="56"/>
      <c r="I503" s="56"/>
      <c r="J503" s="56"/>
      <c r="K503" s="56"/>
      <c r="L503" s="56"/>
      <c r="M503" s="56"/>
      <c r="N503" s="30"/>
      <c r="O503" s="11"/>
      <c r="P503" s="9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13"/>
    </row>
    <row r="504" spans="1:37" ht="33.5" x14ac:dyDescent="0.75">
      <c r="B504" s="13"/>
      <c r="C504" s="30"/>
      <c r="D504" s="30"/>
      <c r="E504" s="30"/>
      <c r="F504" s="30"/>
      <c r="G504" s="56"/>
      <c r="H504" s="56"/>
      <c r="I504" s="56"/>
      <c r="J504" s="56"/>
      <c r="K504" s="56"/>
      <c r="L504" s="56"/>
      <c r="M504" s="56"/>
      <c r="N504" s="30"/>
      <c r="O504" s="11"/>
      <c r="P504" s="9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13"/>
    </row>
    <row r="505" spans="1:37" ht="31" x14ac:dyDescent="0.7">
      <c r="B505" s="13"/>
      <c r="C505" s="8"/>
      <c r="D505" s="12" t="s">
        <v>11</v>
      </c>
      <c r="E505" s="8"/>
      <c r="F505" s="8"/>
      <c r="G505" s="8"/>
      <c r="H505" s="8"/>
      <c r="I505" s="8"/>
      <c r="J505" s="8"/>
      <c r="K505" s="8"/>
      <c r="L505" s="9"/>
      <c r="M505" s="9"/>
      <c r="N505" s="10"/>
      <c r="O505" s="11"/>
      <c r="P505" s="9"/>
      <c r="Q505" s="8"/>
      <c r="R505" s="8"/>
      <c r="S505" s="8"/>
      <c r="T505" s="8"/>
      <c r="U505" s="8"/>
      <c r="V505" s="8"/>
      <c r="W505" s="8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</row>
    <row r="506" spans="1:37" ht="31" x14ac:dyDescent="0.7">
      <c r="B506" s="8"/>
      <c r="C506" s="11" t="s">
        <v>0</v>
      </c>
      <c r="D506" s="9" t="s">
        <v>687</v>
      </c>
      <c r="E506" s="12"/>
      <c r="F506" s="12"/>
      <c r="G506" s="12"/>
      <c r="H506" s="12"/>
      <c r="I506" s="12"/>
      <c r="J506" s="9"/>
      <c r="K506" s="9"/>
      <c r="L506" s="8"/>
      <c r="M506" s="8"/>
      <c r="N506" s="8"/>
      <c r="O506" s="8"/>
      <c r="P506" s="8"/>
      <c r="Q506" s="8"/>
      <c r="R506" s="8"/>
      <c r="U506" s="8"/>
      <c r="V506" s="8"/>
      <c r="W506" s="8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</row>
    <row r="507" spans="1:37" ht="31" x14ac:dyDescent="0.7">
      <c r="B507" s="11"/>
      <c r="C507" s="11" t="s">
        <v>1</v>
      </c>
      <c r="D507" s="9" t="s">
        <v>688</v>
      </c>
      <c r="E507" s="9"/>
      <c r="F507" s="9"/>
      <c r="G507" s="9"/>
      <c r="H507" s="9"/>
      <c r="I507" s="9"/>
      <c r="J507" s="8"/>
      <c r="K507" s="8"/>
      <c r="L507" s="8"/>
      <c r="M507" s="8"/>
      <c r="N507" s="8"/>
      <c r="O507" s="8"/>
      <c r="P507" s="8"/>
      <c r="Q507" s="8"/>
      <c r="R507" s="8"/>
      <c r="U507" s="8"/>
      <c r="V507" s="8"/>
      <c r="W507" s="8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</row>
    <row r="508" spans="1:37" ht="31" x14ac:dyDescent="0.7">
      <c r="B508" s="11"/>
      <c r="C508" s="11" t="s">
        <v>2</v>
      </c>
      <c r="D508" s="9" t="s">
        <v>689</v>
      </c>
      <c r="E508" s="9"/>
      <c r="F508" s="9"/>
      <c r="G508" s="9"/>
      <c r="H508" s="9"/>
      <c r="I508" s="9"/>
      <c r="J508" s="9"/>
      <c r="K508" s="10"/>
      <c r="L508" s="8"/>
      <c r="M508" s="8"/>
      <c r="N508" s="8"/>
      <c r="O508" s="8"/>
      <c r="P508" s="8"/>
      <c r="Q508" s="8"/>
      <c r="R508" s="8"/>
      <c r="U508" s="8"/>
      <c r="V508" s="8"/>
      <c r="W508" s="8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</row>
    <row r="509" spans="1:37" ht="28.5" x14ac:dyDescent="0.65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</row>
    <row r="510" spans="1:37" ht="26.25" customHeight="1" x14ac:dyDescent="0.35">
      <c r="A510" s="2"/>
      <c r="B510" s="65"/>
      <c r="C510" s="82" t="s">
        <v>22</v>
      </c>
      <c r="D510" s="83"/>
      <c r="E510" s="83"/>
      <c r="F510" s="83"/>
      <c r="G510" s="84"/>
      <c r="H510" s="82" t="s">
        <v>23</v>
      </c>
      <c r="I510" s="83"/>
      <c r="J510" s="83"/>
      <c r="K510" s="83"/>
      <c r="L510" s="84"/>
      <c r="M510" s="82" t="s">
        <v>7</v>
      </c>
      <c r="N510" s="83"/>
      <c r="O510" s="83"/>
      <c r="P510" s="83"/>
      <c r="Q510" s="84"/>
      <c r="R510" s="86" t="s">
        <v>24</v>
      </c>
      <c r="S510" s="87"/>
      <c r="T510" s="87"/>
      <c r="U510" s="87"/>
      <c r="V510" s="88"/>
      <c r="W510" s="82" t="s">
        <v>25</v>
      </c>
      <c r="X510" s="83"/>
      <c r="Y510" s="83"/>
      <c r="Z510" s="83"/>
      <c r="AA510" s="84"/>
      <c r="AB510" s="82" t="s">
        <v>68</v>
      </c>
      <c r="AC510" s="83"/>
      <c r="AD510" s="83"/>
      <c r="AE510" s="83"/>
      <c r="AF510" s="84"/>
      <c r="AG510" s="82" t="s">
        <v>69</v>
      </c>
      <c r="AH510" s="83"/>
      <c r="AI510" s="83"/>
      <c r="AJ510" s="83"/>
      <c r="AK510" s="84"/>
    </row>
    <row r="511" spans="1:37" ht="28.5" x14ac:dyDescent="0.35">
      <c r="A511" s="2"/>
      <c r="B511" s="67"/>
      <c r="C511" s="25" t="s">
        <v>0</v>
      </c>
      <c r="D511" s="25" t="s">
        <v>2</v>
      </c>
      <c r="E511" s="25" t="s">
        <v>3</v>
      </c>
      <c r="F511" s="25" t="s">
        <v>4</v>
      </c>
      <c r="G511" s="25" t="s">
        <v>5</v>
      </c>
      <c r="H511" s="25" t="s">
        <v>0</v>
      </c>
      <c r="I511" s="25" t="s">
        <v>2</v>
      </c>
      <c r="J511" s="25" t="s">
        <v>3</v>
      </c>
      <c r="K511" s="25" t="s">
        <v>4</v>
      </c>
      <c r="L511" s="25" t="s">
        <v>5</v>
      </c>
      <c r="M511" s="25" t="s">
        <v>0</v>
      </c>
      <c r="N511" s="25" t="s">
        <v>2</v>
      </c>
      <c r="O511" s="25" t="s">
        <v>3</v>
      </c>
      <c r="P511" s="25" t="s">
        <v>4</v>
      </c>
      <c r="Q511" s="25" t="s">
        <v>5</v>
      </c>
      <c r="R511" s="25" t="s">
        <v>0</v>
      </c>
      <c r="S511" s="25" t="s">
        <v>2</v>
      </c>
      <c r="T511" s="25" t="s">
        <v>3</v>
      </c>
      <c r="U511" s="25" t="s">
        <v>4</v>
      </c>
      <c r="V511" s="25" t="s">
        <v>5</v>
      </c>
      <c r="W511" s="25" t="s">
        <v>0</v>
      </c>
      <c r="X511" s="25" t="s">
        <v>2</v>
      </c>
      <c r="Y511" s="25" t="s">
        <v>3</v>
      </c>
      <c r="Z511" s="25" t="s">
        <v>4</v>
      </c>
      <c r="AA511" s="25" t="s">
        <v>5</v>
      </c>
      <c r="AB511" s="25" t="s">
        <v>0</v>
      </c>
      <c r="AC511" s="25" t="s">
        <v>2</v>
      </c>
      <c r="AD511" s="25" t="s">
        <v>3</v>
      </c>
      <c r="AE511" s="25" t="s">
        <v>4</v>
      </c>
      <c r="AF511" s="25" t="s">
        <v>5</v>
      </c>
      <c r="AG511" s="25" t="s">
        <v>0</v>
      </c>
      <c r="AH511" s="25" t="s">
        <v>2</v>
      </c>
      <c r="AI511" s="25" t="s">
        <v>3</v>
      </c>
      <c r="AJ511" s="25" t="s">
        <v>4</v>
      </c>
      <c r="AK511" s="25" t="s">
        <v>5</v>
      </c>
    </row>
    <row r="512" spans="1:37" ht="28.5" x14ac:dyDescent="0.35">
      <c r="A512" s="2"/>
      <c r="B512" s="26" t="s">
        <v>0</v>
      </c>
      <c r="C512" s="25">
        <v>8</v>
      </c>
      <c r="D512" s="25">
        <v>8</v>
      </c>
      <c r="E512" s="25">
        <v>9</v>
      </c>
      <c r="F512" s="25">
        <v>8</v>
      </c>
      <c r="G512" s="65">
        <v>10</v>
      </c>
      <c r="H512" s="25"/>
      <c r="I512" s="25"/>
      <c r="J512" s="25"/>
      <c r="K512" s="25"/>
      <c r="L512" s="65"/>
      <c r="M512" s="25">
        <v>8</v>
      </c>
      <c r="N512" s="25">
        <v>8</v>
      </c>
      <c r="O512" s="25">
        <v>8</v>
      </c>
      <c r="P512" s="25">
        <v>8</v>
      </c>
      <c r="Q512" s="65">
        <v>8</v>
      </c>
      <c r="R512" s="25">
        <v>9</v>
      </c>
      <c r="S512" s="25">
        <v>9</v>
      </c>
      <c r="T512" s="25">
        <v>9</v>
      </c>
      <c r="U512" s="25">
        <v>9</v>
      </c>
      <c r="V512" s="65">
        <v>9</v>
      </c>
      <c r="W512" s="25">
        <v>8</v>
      </c>
      <c r="X512" s="25">
        <v>8</v>
      </c>
      <c r="Y512" s="25">
        <v>8</v>
      </c>
      <c r="Z512" s="25">
        <v>8</v>
      </c>
      <c r="AA512" s="65">
        <v>9</v>
      </c>
      <c r="AB512" s="25"/>
      <c r="AC512" s="25"/>
      <c r="AD512" s="25"/>
      <c r="AE512" s="25"/>
      <c r="AF512" s="65">
        <v>9</v>
      </c>
      <c r="AG512" s="25"/>
      <c r="AH512" s="25"/>
      <c r="AI512" s="25"/>
      <c r="AJ512" s="25"/>
      <c r="AK512" s="65"/>
    </row>
    <row r="513" spans="1:40" ht="28.5" x14ac:dyDescent="0.35">
      <c r="A513" s="2"/>
      <c r="B513" s="26" t="s">
        <v>1</v>
      </c>
      <c r="C513" s="25">
        <v>9</v>
      </c>
      <c r="D513" s="25">
        <v>9</v>
      </c>
      <c r="E513" s="25">
        <v>9</v>
      </c>
      <c r="F513" s="25">
        <v>9</v>
      </c>
      <c r="G513" s="66"/>
      <c r="H513" s="25"/>
      <c r="I513" s="25"/>
      <c r="J513" s="25"/>
      <c r="K513" s="25"/>
      <c r="L513" s="66"/>
      <c r="M513" s="25">
        <v>8</v>
      </c>
      <c r="N513" s="25">
        <v>8</v>
      </c>
      <c r="O513" s="25">
        <v>8</v>
      </c>
      <c r="P513" s="25">
        <v>8</v>
      </c>
      <c r="Q513" s="66"/>
      <c r="R513" s="25">
        <v>9</v>
      </c>
      <c r="S513" s="25">
        <v>9</v>
      </c>
      <c r="T513" s="25">
        <v>9</v>
      </c>
      <c r="U513" s="25">
        <v>9</v>
      </c>
      <c r="V513" s="66"/>
      <c r="W513" s="25">
        <v>9</v>
      </c>
      <c r="X513" s="25">
        <v>10</v>
      </c>
      <c r="Y513" s="25">
        <v>10</v>
      </c>
      <c r="Z513" s="25">
        <v>9</v>
      </c>
      <c r="AA513" s="66"/>
      <c r="AB513" s="25"/>
      <c r="AC513" s="25"/>
      <c r="AD513" s="25"/>
      <c r="AE513" s="25"/>
      <c r="AF513" s="66"/>
      <c r="AG513" s="25"/>
      <c r="AH513" s="25"/>
      <c r="AI513" s="25"/>
      <c r="AJ513" s="25"/>
      <c r="AK513" s="66"/>
    </row>
    <row r="514" spans="1:40" ht="28.5" x14ac:dyDescent="0.35">
      <c r="A514" s="2"/>
      <c r="B514" s="26" t="s">
        <v>2</v>
      </c>
      <c r="C514" s="25">
        <v>9</v>
      </c>
      <c r="D514" s="25">
        <v>10</v>
      </c>
      <c r="E514" s="25">
        <v>10</v>
      </c>
      <c r="F514" s="25">
        <v>9</v>
      </c>
      <c r="G514" s="66"/>
      <c r="H514" s="25"/>
      <c r="I514" s="25"/>
      <c r="J514" s="25"/>
      <c r="K514" s="25"/>
      <c r="L514" s="66"/>
      <c r="M514" s="25">
        <v>8</v>
      </c>
      <c r="N514" s="25">
        <v>8</v>
      </c>
      <c r="O514" s="25">
        <v>8</v>
      </c>
      <c r="P514" s="25">
        <v>8</v>
      </c>
      <c r="Q514" s="66"/>
      <c r="R514" s="25">
        <v>10</v>
      </c>
      <c r="S514" s="25">
        <v>10</v>
      </c>
      <c r="T514" s="25">
        <v>10</v>
      </c>
      <c r="U514" s="25">
        <v>10</v>
      </c>
      <c r="V514" s="66"/>
      <c r="W514" s="25">
        <v>9</v>
      </c>
      <c r="X514" s="25">
        <v>9</v>
      </c>
      <c r="Y514" s="25">
        <v>9</v>
      </c>
      <c r="Z514" s="25">
        <v>9</v>
      </c>
      <c r="AA514" s="66"/>
      <c r="AB514" s="25">
        <v>10</v>
      </c>
      <c r="AC514" s="25">
        <v>9</v>
      </c>
      <c r="AD514" s="25">
        <v>10</v>
      </c>
      <c r="AE514" s="25">
        <v>9</v>
      </c>
      <c r="AF514" s="66"/>
      <c r="AG514" s="25"/>
      <c r="AH514" s="25"/>
      <c r="AI514" s="25"/>
      <c r="AJ514" s="25"/>
      <c r="AK514" s="66"/>
    </row>
    <row r="515" spans="1:40" ht="28.5" x14ac:dyDescent="0.35">
      <c r="A515" s="2"/>
      <c r="B515" s="25"/>
      <c r="C515" s="43">
        <f>SUM(C512:C514)/3</f>
        <v>8.6666666666666661</v>
      </c>
      <c r="D515" s="43">
        <f>SUM(D512:D514)/3</f>
        <v>9</v>
      </c>
      <c r="E515" s="43">
        <f>SUM(E512:E514)/3</f>
        <v>9.3333333333333339</v>
      </c>
      <c r="F515" s="43">
        <f>SUM(F512:F514)/3</f>
        <v>8.6666666666666661</v>
      </c>
      <c r="G515" s="67"/>
      <c r="H515" s="43">
        <f>SUM(H512:H514)/3</f>
        <v>0</v>
      </c>
      <c r="I515" s="43">
        <f>SUM(I512:I514)/3</f>
        <v>0</v>
      </c>
      <c r="J515" s="43">
        <f>SUM(J512:J514)/3</f>
        <v>0</v>
      </c>
      <c r="K515" s="43">
        <f>SUM(K512:K514)/3</f>
        <v>0</v>
      </c>
      <c r="L515" s="67"/>
      <c r="M515" s="43">
        <f>SUM(M512:M514)/3</f>
        <v>8</v>
      </c>
      <c r="N515" s="43">
        <f>SUM(N512:N514)/3</f>
        <v>8</v>
      </c>
      <c r="O515" s="43">
        <f>SUM(O512:O514)/3</f>
        <v>8</v>
      </c>
      <c r="P515" s="43">
        <f>SUM(P512:P514)/3</f>
        <v>8</v>
      </c>
      <c r="Q515" s="67"/>
      <c r="R515" s="43">
        <f>SUM(R512:R514)/3</f>
        <v>9.3333333333333339</v>
      </c>
      <c r="S515" s="43">
        <f>SUM(S512:S514)/3</f>
        <v>9.3333333333333339</v>
      </c>
      <c r="T515" s="43">
        <f>SUM(T512:T514)/3</f>
        <v>9.3333333333333339</v>
      </c>
      <c r="U515" s="43">
        <f>SUM(U512:U514)/3</f>
        <v>9.3333333333333339</v>
      </c>
      <c r="V515" s="67"/>
      <c r="W515" s="43">
        <f>SUM(W512:W514)/3</f>
        <v>8.6666666666666661</v>
      </c>
      <c r="X515" s="43">
        <f>SUM(X512:X514)/3</f>
        <v>9</v>
      </c>
      <c r="Y515" s="43">
        <f>SUM(Y512:Y514)/3</f>
        <v>9</v>
      </c>
      <c r="Z515" s="43">
        <f>SUM(Z512:Z514)/3</f>
        <v>8.6666666666666661</v>
      </c>
      <c r="AA515" s="67"/>
      <c r="AB515" s="43">
        <f>SUM(AB512:AB514)/3</f>
        <v>3.3333333333333335</v>
      </c>
      <c r="AC515" s="43">
        <f>SUM(AC512:AC514)/3</f>
        <v>3</v>
      </c>
      <c r="AD515" s="43">
        <f>SUM(AD512:AD514)/3</f>
        <v>3.3333333333333335</v>
      </c>
      <c r="AE515" s="43">
        <f>SUM(AE512:AE514)/3</f>
        <v>3</v>
      </c>
      <c r="AF515" s="67"/>
      <c r="AG515" s="43">
        <f>SUM(AG512:AG514)/3</f>
        <v>0</v>
      </c>
      <c r="AH515" s="43">
        <f>SUM(AH512:AH514)/3</f>
        <v>0</v>
      </c>
      <c r="AI515" s="43">
        <f>SUM(AI512:AI514)/3</f>
        <v>0</v>
      </c>
      <c r="AJ515" s="43">
        <f>SUM(AJ512:AJ514)/3</f>
        <v>0</v>
      </c>
      <c r="AK515" s="67"/>
    </row>
    <row r="516" spans="1:40" ht="28.5" x14ac:dyDescent="0.35">
      <c r="A516" s="2"/>
      <c r="B516" s="25"/>
      <c r="C516" s="70">
        <f>SUM(C515:D515)/2</f>
        <v>8.8333333333333321</v>
      </c>
      <c r="D516" s="72"/>
      <c r="E516" s="70">
        <f>(E515+F515+G512)/3</f>
        <v>9.3333333333333339</v>
      </c>
      <c r="F516" s="71"/>
      <c r="G516" s="72"/>
      <c r="H516" s="70">
        <v>9.6</v>
      </c>
      <c r="I516" s="72"/>
      <c r="J516" s="70">
        <v>9</v>
      </c>
      <c r="K516" s="71"/>
      <c r="L516" s="72"/>
      <c r="M516" s="70">
        <f>SUM(M515:N515)/2</f>
        <v>8</v>
      </c>
      <c r="N516" s="72"/>
      <c r="O516" s="70">
        <f>(O515+P515+Q512)/3</f>
        <v>8</v>
      </c>
      <c r="P516" s="71"/>
      <c r="Q516" s="72"/>
      <c r="R516" s="70">
        <f>SUM(R515:S515)/2</f>
        <v>9.3333333333333339</v>
      </c>
      <c r="S516" s="72"/>
      <c r="T516" s="70">
        <f>(T515+U515+V512)/3</f>
        <v>9.2222222222222232</v>
      </c>
      <c r="U516" s="71"/>
      <c r="V516" s="72"/>
      <c r="W516" s="70">
        <f>SUM(W515:X515)/2</f>
        <v>8.8333333333333321</v>
      </c>
      <c r="X516" s="72"/>
      <c r="Y516" s="70">
        <f>(Y515+Z515+AA512)/3</f>
        <v>8.8888888888888875</v>
      </c>
      <c r="Z516" s="71"/>
      <c r="AA516" s="72"/>
      <c r="AB516" s="70">
        <f>SUM(AB515:AC515)/2</f>
        <v>3.166666666666667</v>
      </c>
      <c r="AC516" s="72"/>
      <c r="AD516" s="70">
        <f>(AD515+AE515+AF512)/3</f>
        <v>5.1111111111111116</v>
      </c>
      <c r="AE516" s="71"/>
      <c r="AF516" s="72"/>
      <c r="AG516" s="70">
        <f>SUM(AG515:AH515)/2</f>
        <v>0</v>
      </c>
      <c r="AH516" s="72"/>
      <c r="AI516" s="70">
        <f>(AI515+AJ515+AK512)/3</f>
        <v>0</v>
      </c>
      <c r="AJ516" s="71"/>
      <c r="AK516" s="72"/>
    </row>
    <row r="517" spans="1:40" ht="28.5" x14ac:dyDescent="0.35">
      <c r="A517" s="2"/>
      <c r="B517" s="25"/>
      <c r="C517" s="70">
        <f>C516+E516</f>
        <v>18.166666666666664</v>
      </c>
      <c r="D517" s="71"/>
      <c r="E517" s="71"/>
      <c r="F517" s="71"/>
      <c r="G517" s="72"/>
      <c r="H517" s="70">
        <f>H516+J516</f>
        <v>18.600000000000001</v>
      </c>
      <c r="I517" s="71"/>
      <c r="J517" s="71"/>
      <c r="K517" s="71"/>
      <c r="L517" s="72"/>
      <c r="M517" s="70">
        <f>M516+O516</f>
        <v>16</v>
      </c>
      <c r="N517" s="71"/>
      <c r="O517" s="71"/>
      <c r="P517" s="71"/>
      <c r="Q517" s="72"/>
      <c r="R517" s="70">
        <f>R516+T516</f>
        <v>18.555555555555557</v>
      </c>
      <c r="S517" s="71"/>
      <c r="T517" s="71"/>
      <c r="U517" s="71"/>
      <c r="V517" s="72"/>
      <c r="W517" s="70">
        <f>W516+Y516</f>
        <v>17.722222222222221</v>
      </c>
      <c r="X517" s="71"/>
      <c r="Y517" s="71"/>
      <c r="Z517" s="71"/>
      <c r="AA517" s="72"/>
      <c r="AB517" s="70">
        <f>AB516+AD516</f>
        <v>8.2777777777777786</v>
      </c>
      <c r="AC517" s="71"/>
      <c r="AD517" s="71"/>
      <c r="AE517" s="71"/>
      <c r="AF517" s="72"/>
      <c r="AG517" s="70">
        <f>AG516+AI516</f>
        <v>0</v>
      </c>
      <c r="AH517" s="71"/>
      <c r="AI517" s="71"/>
      <c r="AJ517" s="71"/>
      <c r="AK517" s="72"/>
    </row>
    <row r="518" spans="1:40" ht="28.5" x14ac:dyDescent="0.65">
      <c r="A518" s="2"/>
      <c r="B518" s="13"/>
      <c r="C518" s="13"/>
      <c r="D518" s="13"/>
      <c r="E518" s="39" t="s">
        <v>70</v>
      </c>
      <c r="F518" s="13"/>
      <c r="G518" s="13"/>
      <c r="H518" s="13"/>
      <c r="I518" s="13"/>
      <c r="J518" s="39" t="s">
        <v>70</v>
      </c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28"/>
    </row>
    <row r="519" spans="1:40" ht="28.5" x14ac:dyDescent="0.65">
      <c r="A519" s="13"/>
      <c r="AG519" s="13"/>
    </row>
    <row r="520" spans="1:40" ht="28.5" x14ac:dyDescent="0.65">
      <c r="A520" s="13"/>
      <c r="B520" s="46" t="s">
        <v>12</v>
      </c>
      <c r="C520" s="46"/>
      <c r="D520" s="46"/>
      <c r="E520" s="46"/>
      <c r="F520" s="47">
        <f>AN520-MIN(C517:AK517)-MAX(C517:AK517)</f>
        <v>78.722222222222229</v>
      </c>
      <c r="G520" s="47"/>
      <c r="H520" s="15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N520" s="45">
        <f>SUM(C516:AK516)</f>
        <v>97.322222222222223</v>
      </c>
    </row>
    <row r="521" spans="1:40" ht="28.5" x14ac:dyDescent="0.6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</row>
    <row r="522" spans="1:40" ht="28.5" x14ac:dyDescent="0.65">
      <c r="A522" s="13"/>
      <c r="B522" s="46" t="s">
        <v>14</v>
      </c>
      <c r="C522" s="46"/>
      <c r="D522" s="46"/>
      <c r="E522" s="46"/>
      <c r="F522" s="13"/>
      <c r="G522" s="48" t="str" cm="1">
        <f t="array" ref="G522">_xlfn.IFS(F520&lt;40,"Диплом",F520&lt;60,"Бронзовая медаль",F520&lt;80,"Серебряная медаль",F520&lt;100,"Золотая медаль")</f>
        <v>Серебряная медаль</v>
      </c>
      <c r="H522" s="48"/>
      <c r="I522" s="48"/>
      <c r="J522" s="48"/>
      <c r="K522" s="48"/>
      <c r="L522" s="48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</row>
    <row r="523" spans="1:40" ht="28.5" x14ac:dyDescent="0.65">
      <c r="A523" s="13"/>
      <c r="B523" s="14"/>
      <c r="C523" s="14"/>
      <c r="D523" s="14"/>
      <c r="E523" s="14"/>
      <c r="F523" s="13"/>
      <c r="G523" s="36"/>
      <c r="H523" s="36"/>
      <c r="I523" s="36"/>
      <c r="J523" s="36"/>
      <c r="K523" s="36"/>
      <c r="L523" s="36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</row>
    <row r="524" spans="1:40" ht="28.5" x14ac:dyDescent="0.6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</row>
    <row r="526" spans="1:40" ht="26" x14ac:dyDescent="0.6">
      <c r="B526" s="3"/>
      <c r="C526" s="41" t="s">
        <v>22</v>
      </c>
      <c r="E526" s="41"/>
      <c r="F526" s="41"/>
      <c r="G526" s="41"/>
      <c r="H526" s="42"/>
      <c r="I526" s="41" t="s">
        <v>23</v>
      </c>
      <c r="K526" s="41"/>
      <c r="L526" s="41"/>
      <c r="M526" s="42"/>
      <c r="N526" s="41" t="s">
        <v>7</v>
      </c>
      <c r="P526" s="42"/>
      <c r="Q526" s="41"/>
      <c r="R526" s="42"/>
      <c r="S526" s="41" t="s">
        <v>24</v>
      </c>
      <c r="T526" s="42"/>
      <c r="U526" s="42"/>
      <c r="V526" s="41"/>
      <c r="X526" s="42"/>
      <c r="Y526" s="41" t="s">
        <v>25</v>
      </c>
      <c r="Z526" s="42"/>
      <c r="AA526" s="42"/>
      <c r="AC526" s="42"/>
      <c r="AD526" s="41" t="s">
        <v>125</v>
      </c>
      <c r="AE526" s="42"/>
      <c r="AF526" s="42"/>
      <c r="AH526" s="42"/>
      <c r="AI526" s="41" t="s">
        <v>69</v>
      </c>
      <c r="AJ526" s="42"/>
      <c r="AK526" s="42"/>
    </row>
    <row r="527" spans="1:40" ht="26" x14ac:dyDescent="0.35">
      <c r="B527" s="17" t="s">
        <v>15</v>
      </c>
      <c r="C527" s="17"/>
      <c r="D527" s="17"/>
      <c r="E527" s="17"/>
      <c r="F527" s="17"/>
      <c r="G527" s="18"/>
      <c r="H527" s="17" t="s">
        <v>15</v>
      </c>
      <c r="I527" s="17"/>
      <c r="J527" s="17"/>
      <c r="K527" s="17"/>
      <c r="L527" s="17"/>
      <c r="M527" s="17" t="s">
        <v>15</v>
      </c>
      <c r="N527" s="17"/>
      <c r="O527" s="17"/>
      <c r="Q527" s="17"/>
      <c r="R527" s="17" t="s">
        <v>15</v>
      </c>
      <c r="S527" s="17"/>
      <c r="T527" s="17"/>
      <c r="V527" s="17"/>
      <c r="X527" s="17" t="s">
        <v>15</v>
      </c>
      <c r="Y527" s="17"/>
      <c r="Z527" s="17"/>
      <c r="AA527" s="17"/>
      <c r="AC527" s="17" t="s">
        <v>15</v>
      </c>
      <c r="AD527" s="17"/>
      <c r="AH527" s="17" t="s">
        <v>15</v>
      </c>
      <c r="AI527" s="17"/>
    </row>
    <row r="528" spans="1:40" ht="46" x14ac:dyDescent="0.35">
      <c r="H528" s="62" t="s">
        <v>26</v>
      </c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</row>
    <row r="529" spans="2:34" ht="46" x14ac:dyDescent="1">
      <c r="C529" s="3"/>
      <c r="D529" s="3"/>
      <c r="E529" s="3"/>
      <c r="F529" s="3"/>
      <c r="G529" s="3"/>
      <c r="H529" s="21"/>
      <c r="I529" s="21"/>
      <c r="J529" s="21"/>
      <c r="L529" s="24"/>
      <c r="M529" s="24"/>
      <c r="N529" s="24"/>
      <c r="O529" s="24"/>
      <c r="Q529" s="24" t="s">
        <v>21</v>
      </c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</row>
    <row r="530" spans="2:34" ht="46" x14ac:dyDescent="1">
      <c r="C530" s="3"/>
      <c r="D530" s="3"/>
      <c r="E530" s="3"/>
      <c r="F530" s="3"/>
      <c r="G530" s="3"/>
      <c r="H530" s="23"/>
      <c r="I530" s="23"/>
      <c r="J530" s="23"/>
      <c r="K530" s="23"/>
      <c r="L530" s="23"/>
      <c r="M530" s="24"/>
      <c r="N530" s="21"/>
      <c r="O530" s="21"/>
      <c r="P530" s="21"/>
      <c r="Q530" s="21"/>
      <c r="R530" s="21"/>
      <c r="S530" s="21"/>
      <c r="T530" s="22"/>
      <c r="U530" s="21"/>
      <c r="V530" s="21"/>
      <c r="W530" s="21"/>
      <c r="X530" s="21"/>
      <c r="Y530" s="21"/>
      <c r="AC530" s="3"/>
    </row>
    <row r="531" spans="2:34" ht="46" x14ac:dyDescent="1">
      <c r="C531" s="5"/>
      <c r="D531" s="5"/>
      <c r="E531" s="5"/>
      <c r="H531" s="21"/>
      <c r="I531" s="21"/>
      <c r="J531" s="63" t="s">
        <v>141</v>
      </c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</row>
    <row r="532" spans="2:34" ht="33.5" x14ac:dyDescent="0.75">
      <c r="B532" s="13"/>
      <c r="C532" s="30"/>
      <c r="D532" s="30"/>
      <c r="E532" s="30"/>
      <c r="F532" s="30"/>
      <c r="G532" s="30"/>
      <c r="H532" s="30"/>
      <c r="I532" s="30"/>
      <c r="J532" s="30"/>
      <c r="K532" s="30"/>
      <c r="L532" s="31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13"/>
    </row>
    <row r="533" spans="2:34" ht="33.5" x14ac:dyDescent="0.75">
      <c r="B533" s="13"/>
      <c r="C533" s="30"/>
      <c r="D533" s="30"/>
      <c r="E533" s="30"/>
      <c r="F533" s="30"/>
      <c r="G533" s="58" t="s">
        <v>690</v>
      </c>
      <c r="H533" s="58"/>
      <c r="I533" s="58"/>
      <c r="J533" s="58"/>
      <c r="K533" s="58"/>
      <c r="L533" s="58"/>
      <c r="M533" s="58"/>
      <c r="N533" s="30"/>
      <c r="O533" s="30"/>
      <c r="P533" s="30"/>
      <c r="Q533" s="30"/>
      <c r="R533" s="30"/>
      <c r="S533" s="30"/>
      <c r="T533" s="30"/>
      <c r="U533" s="32"/>
      <c r="V533" s="32"/>
      <c r="W533" s="30"/>
      <c r="X533" s="30"/>
      <c r="Y533" s="30"/>
      <c r="Z533" s="30"/>
      <c r="AA533" s="30"/>
      <c r="AB533" s="30"/>
      <c r="AC533" s="30"/>
      <c r="AD533" s="32"/>
      <c r="AE533" s="30"/>
      <c r="AF533" s="30"/>
      <c r="AG533" s="13"/>
    </row>
    <row r="534" spans="2:34" ht="33.5" x14ac:dyDescent="0.75">
      <c r="B534" s="13"/>
      <c r="C534" s="30"/>
      <c r="D534" s="30"/>
      <c r="E534" s="30"/>
      <c r="F534" s="30"/>
      <c r="G534" s="58"/>
      <c r="H534" s="58"/>
      <c r="I534" s="58"/>
      <c r="J534" s="58"/>
      <c r="K534" s="58"/>
      <c r="L534" s="58"/>
      <c r="M534" s="58"/>
      <c r="N534" s="59" t="s">
        <v>9</v>
      </c>
      <c r="O534" s="59"/>
      <c r="P534" s="59"/>
      <c r="Q534" s="59"/>
      <c r="R534" s="59"/>
      <c r="S534" s="59"/>
      <c r="T534" s="60" t="s">
        <v>125</v>
      </c>
      <c r="U534" s="60"/>
      <c r="V534" s="60"/>
      <c r="W534" s="60"/>
      <c r="X534" s="60"/>
      <c r="Y534" s="60"/>
      <c r="AA534" s="35"/>
      <c r="AB534" s="35" t="s">
        <v>10</v>
      </c>
      <c r="AD534" s="32"/>
      <c r="AE534" s="30"/>
      <c r="AF534" s="33" t="s">
        <v>617</v>
      </c>
      <c r="AG534" s="13"/>
    </row>
    <row r="535" spans="2:34" ht="33.5" x14ac:dyDescent="0.65">
      <c r="B535" s="13"/>
      <c r="C535" s="55" t="s">
        <v>8</v>
      </c>
      <c r="D535" s="55"/>
      <c r="E535" s="55"/>
      <c r="F535" s="55"/>
      <c r="G535" s="58"/>
      <c r="H535" s="58"/>
      <c r="I535" s="58"/>
      <c r="J535" s="58"/>
      <c r="K535" s="58"/>
      <c r="L535" s="58"/>
      <c r="M535" s="58"/>
      <c r="N535" s="59"/>
      <c r="O535" s="59"/>
      <c r="P535" s="59"/>
      <c r="Q535" s="59"/>
      <c r="R535" s="59"/>
      <c r="S535" s="59"/>
      <c r="T535" s="60"/>
      <c r="U535" s="60"/>
      <c r="V535" s="60"/>
      <c r="W535" s="60"/>
      <c r="X535" s="60"/>
      <c r="Y535" s="60"/>
      <c r="AA535" s="32"/>
      <c r="AB535" s="68" t="s">
        <v>616</v>
      </c>
      <c r="AC535" s="68"/>
      <c r="AD535" s="68"/>
      <c r="AE535" s="68"/>
      <c r="AF535" s="68"/>
      <c r="AG535" s="68"/>
      <c r="AH535" s="32"/>
    </row>
    <row r="536" spans="2:34" ht="33.5" x14ac:dyDescent="0.75">
      <c r="B536" s="13"/>
      <c r="C536" s="30"/>
      <c r="D536" s="30"/>
      <c r="E536" s="30"/>
      <c r="F536" s="30"/>
      <c r="G536" s="58"/>
      <c r="H536" s="58"/>
      <c r="I536" s="58"/>
      <c r="J536" s="58"/>
      <c r="K536" s="58"/>
      <c r="L536" s="58"/>
      <c r="M536" s="58"/>
      <c r="N536" s="30"/>
      <c r="O536" s="35"/>
      <c r="P536" s="30"/>
      <c r="Q536" s="30"/>
      <c r="R536" s="35"/>
      <c r="S536" s="4"/>
      <c r="T536" s="4"/>
      <c r="U536" s="4"/>
      <c r="V536" s="4"/>
      <c r="W536" s="4"/>
      <c r="X536" s="4"/>
      <c r="Y536" s="32"/>
      <c r="Z536" s="32"/>
      <c r="AA536" s="32"/>
      <c r="AB536" s="68"/>
      <c r="AC536" s="68"/>
      <c r="AD536" s="68"/>
      <c r="AE536" s="68"/>
      <c r="AF536" s="68"/>
      <c r="AG536" s="68"/>
      <c r="AH536" s="32"/>
    </row>
    <row r="537" spans="2:34" ht="33.5" x14ac:dyDescent="0.75">
      <c r="B537" s="13"/>
      <c r="C537" s="30"/>
      <c r="D537" s="30"/>
      <c r="E537" s="35"/>
      <c r="F537" s="35"/>
      <c r="G537" s="58"/>
      <c r="H537" s="58"/>
      <c r="I537" s="58"/>
      <c r="J537" s="58"/>
      <c r="K537" s="58"/>
      <c r="L537" s="58"/>
      <c r="M537" s="58"/>
      <c r="N537" s="30"/>
      <c r="O537" s="8"/>
      <c r="P537" s="12"/>
      <c r="Q537" s="30"/>
      <c r="R537" s="30"/>
      <c r="S537" s="30"/>
      <c r="T537" s="30"/>
      <c r="U537" s="30"/>
      <c r="V537" s="30"/>
      <c r="W537" s="30"/>
      <c r="X537" s="30"/>
      <c r="Y537" s="30"/>
      <c r="Z537" s="34"/>
      <c r="AA537" s="34"/>
      <c r="AB537" s="89"/>
      <c r="AC537" s="89"/>
      <c r="AD537" s="89"/>
      <c r="AE537" s="89"/>
      <c r="AF537" s="89"/>
      <c r="AG537" s="89"/>
      <c r="AH537" s="32"/>
    </row>
    <row r="538" spans="2:34" ht="33.5" x14ac:dyDescent="0.75">
      <c r="B538" s="13"/>
      <c r="C538" s="30"/>
      <c r="D538" s="30"/>
      <c r="E538" s="55" t="s">
        <v>16</v>
      </c>
      <c r="F538" s="55"/>
      <c r="G538" s="56" t="s">
        <v>270</v>
      </c>
      <c r="H538" s="56"/>
      <c r="I538" s="56"/>
      <c r="J538" s="56"/>
      <c r="K538" s="56"/>
      <c r="L538" s="56"/>
      <c r="M538" s="56"/>
      <c r="N538" s="30"/>
      <c r="O538" s="11"/>
      <c r="P538" s="9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13"/>
    </row>
    <row r="539" spans="2:34" ht="33.5" x14ac:dyDescent="0.75">
      <c r="B539" s="13"/>
      <c r="C539" s="30"/>
      <c r="D539" s="30"/>
      <c r="E539" s="30"/>
      <c r="F539" s="30"/>
      <c r="G539" s="56"/>
      <c r="H539" s="56"/>
      <c r="I539" s="56"/>
      <c r="J539" s="56"/>
      <c r="K539" s="56"/>
      <c r="L539" s="56"/>
      <c r="M539" s="56"/>
      <c r="N539" s="30"/>
      <c r="O539" s="11"/>
      <c r="P539" s="9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13"/>
    </row>
    <row r="540" spans="2:34" ht="31" x14ac:dyDescent="0.7">
      <c r="B540" s="13"/>
      <c r="C540" s="8"/>
      <c r="D540" s="12" t="s">
        <v>11</v>
      </c>
      <c r="E540" s="8"/>
      <c r="F540" s="8"/>
      <c r="G540" s="8"/>
      <c r="H540" s="8"/>
      <c r="I540" s="8"/>
      <c r="J540" s="8"/>
      <c r="K540" s="8"/>
      <c r="L540" s="9"/>
      <c r="M540" s="9"/>
      <c r="N540" s="10"/>
      <c r="O540" s="11"/>
      <c r="P540" s="9"/>
      <c r="Q540" s="8"/>
      <c r="R540" s="8"/>
      <c r="S540" s="8"/>
      <c r="T540" s="8"/>
      <c r="U540" s="8"/>
      <c r="V540" s="8"/>
      <c r="W540" s="8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</row>
    <row r="541" spans="2:34" ht="31" x14ac:dyDescent="0.7">
      <c r="B541" s="8"/>
      <c r="C541" s="11" t="s">
        <v>0</v>
      </c>
      <c r="D541" s="9" t="s">
        <v>691</v>
      </c>
      <c r="E541" s="12"/>
      <c r="F541" s="12"/>
      <c r="G541" s="12"/>
      <c r="H541" s="12"/>
      <c r="I541" s="12"/>
      <c r="J541" s="9"/>
      <c r="K541" s="9"/>
      <c r="L541" s="8"/>
      <c r="M541" s="8"/>
      <c r="N541" s="8"/>
      <c r="O541" s="8"/>
      <c r="P541" s="8"/>
      <c r="Q541" s="8"/>
      <c r="R541" s="8"/>
      <c r="U541" s="8"/>
      <c r="V541" s="8"/>
      <c r="W541" s="8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</row>
    <row r="542" spans="2:34" ht="31" x14ac:dyDescent="0.7">
      <c r="B542" s="11"/>
      <c r="C542" s="11" t="s">
        <v>1</v>
      </c>
      <c r="D542" s="9" t="s">
        <v>692</v>
      </c>
      <c r="E542" s="9"/>
      <c r="F542" s="9"/>
      <c r="G542" s="9"/>
      <c r="H542" s="9"/>
      <c r="I542" s="9"/>
      <c r="J542" s="8"/>
      <c r="K542" s="8"/>
      <c r="L542" s="8"/>
      <c r="M542" s="8"/>
      <c r="N542" s="8"/>
      <c r="O542" s="8"/>
      <c r="P542" s="8"/>
      <c r="Q542" s="8"/>
      <c r="R542" s="8"/>
      <c r="U542" s="8"/>
      <c r="V542" s="8"/>
      <c r="W542" s="8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</row>
    <row r="543" spans="2:34" ht="31" x14ac:dyDescent="0.7">
      <c r="B543" s="11"/>
      <c r="C543" s="11" t="s">
        <v>2</v>
      </c>
      <c r="D543" s="9" t="s">
        <v>693</v>
      </c>
      <c r="E543" s="9"/>
      <c r="F543" s="9"/>
      <c r="G543" s="9"/>
      <c r="H543" s="9"/>
      <c r="I543" s="9"/>
      <c r="J543" s="9"/>
      <c r="K543" s="10"/>
      <c r="L543" s="8"/>
      <c r="M543" s="8"/>
      <c r="N543" s="8"/>
      <c r="O543" s="8"/>
      <c r="P543" s="8"/>
      <c r="Q543" s="8"/>
      <c r="R543" s="8"/>
      <c r="U543" s="8"/>
      <c r="V543" s="8"/>
      <c r="W543" s="8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</row>
    <row r="544" spans="2:34" ht="28.5" x14ac:dyDescent="0.65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</row>
    <row r="545" spans="1:40" ht="26.25" customHeight="1" x14ac:dyDescent="0.35">
      <c r="A545" s="2"/>
      <c r="B545" s="65"/>
      <c r="C545" s="82" t="s">
        <v>22</v>
      </c>
      <c r="D545" s="83"/>
      <c r="E545" s="83"/>
      <c r="F545" s="83"/>
      <c r="G545" s="84"/>
      <c r="H545" s="82" t="s">
        <v>23</v>
      </c>
      <c r="I545" s="83"/>
      <c r="J545" s="83"/>
      <c r="K545" s="83"/>
      <c r="L545" s="84"/>
      <c r="M545" s="82" t="s">
        <v>7</v>
      </c>
      <c r="N545" s="83"/>
      <c r="O545" s="83"/>
      <c r="P545" s="83"/>
      <c r="Q545" s="84"/>
      <c r="R545" s="86" t="s">
        <v>24</v>
      </c>
      <c r="S545" s="87"/>
      <c r="T545" s="87"/>
      <c r="U545" s="87"/>
      <c r="V545" s="88"/>
      <c r="W545" s="82" t="s">
        <v>25</v>
      </c>
      <c r="X545" s="83"/>
      <c r="Y545" s="83"/>
      <c r="Z545" s="83"/>
      <c r="AA545" s="84"/>
      <c r="AB545" s="82" t="s">
        <v>68</v>
      </c>
      <c r="AC545" s="83"/>
      <c r="AD545" s="83"/>
      <c r="AE545" s="83"/>
      <c r="AF545" s="84"/>
      <c r="AG545" s="82" t="s">
        <v>69</v>
      </c>
      <c r="AH545" s="83"/>
      <c r="AI545" s="83"/>
      <c r="AJ545" s="83"/>
      <c r="AK545" s="84"/>
    </row>
    <row r="546" spans="1:40" ht="28.5" x14ac:dyDescent="0.35">
      <c r="A546" s="2"/>
      <c r="B546" s="67"/>
      <c r="C546" s="25" t="s">
        <v>0</v>
      </c>
      <c r="D546" s="25" t="s">
        <v>2</v>
      </c>
      <c r="E546" s="25" t="s">
        <v>3</v>
      </c>
      <c r="F546" s="25" t="s">
        <v>4</v>
      </c>
      <c r="G546" s="25" t="s">
        <v>5</v>
      </c>
      <c r="H546" s="25" t="s">
        <v>0</v>
      </c>
      <c r="I546" s="25" t="s">
        <v>2</v>
      </c>
      <c r="J546" s="25" t="s">
        <v>3</v>
      </c>
      <c r="K546" s="25" t="s">
        <v>4</v>
      </c>
      <c r="L546" s="25" t="s">
        <v>5</v>
      </c>
      <c r="M546" s="25" t="s">
        <v>0</v>
      </c>
      <c r="N546" s="25" t="s">
        <v>2</v>
      </c>
      <c r="O546" s="25" t="s">
        <v>3</v>
      </c>
      <c r="P546" s="25" t="s">
        <v>4</v>
      </c>
      <c r="Q546" s="25" t="s">
        <v>5</v>
      </c>
      <c r="R546" s="25" t="s">
        <v>0</v>
      </c>
      <c r="S546" s="25" t="s">
        <v>2</v>
      </c>
      <c r="T546" s="25" t="s">
        <v>3</v>
      </c>
      <c r="U546" s="25" t="s">
        <v>4</v>
      </c>
      <c r="V546" s="25" t="s">
        <v>5</v>
      </c>
      <c r="W546" s="25" t="s">
        <v>0</v>
      </c>
      <c r="X546" s="25" t="s">
        <v>2</v>
      </c>
      <c r="Y546" s="25" t="s">
        <v>3</v>
      </c>
      <c r="Z546" s="25" t="s">
        <v>4</v>
      </c>
      <c r="AA546" s="25" t="s">
        <v>5</v>
      </c>
      <c r="AB546" s="25" t="s">
        <v>0</v>
      </c>
      <c r="AC546" s="25" t="s">
        <v>2</v>
      </c>
      <c r="AD546" s="25" t="s">
        <v>3</v>
      </c>
      <c r="AE546" s="25" t="s">
        <v>4</v>
      </c>
      <c r="AF546" s="25" t="s">
        <v>5</v>
      </c>
      <c r="AG546" s="25" t="s">
        <v>0</v>
      </c>
      <c r="AH546" s="25" t="s">
        <v>2</v>
      </c>
      <c r="AI546" s="25" t="s">
        <v>3</v>
      </c>
      <c r="AJ546" s="25" t="s">
        <v>4</v>
      </c>
      <c r="AK546" s="25" t="s">
        <v>5</v>
      </c>
    </row>
    <row r="547" spans="1:40" ht="28.5" x14ac:dyDescent="0.35">
      <c r="A547" s="2"/>
      <c r="B547" s="26" t="s">
        <v>0</v>
      </c>
      <c r="C547" s="25">
        <v>8</v>
      </c>
      <c r="D547" s="25">
        <v>9</v>
      </c>
      <c r="E547" s="25">
        <v>9</v>
      </c>
      <c r="F547" s="25">
        <v>9</v>
      </c>
      <c r="G547" s="65">
        <v>9</v>
      </c>
      <c r="H547" s="25"/>
      <c r="I547" s="25"/>
      <c r="J547" s="25"/>
      <c r="K547" s="25"/>
      <c r="L547" s="65"/>
      <c r="M547" s="25">
        <v>9</v>
      </c>
      <c r="N547" s="25">
        <v>8</v>
      </c>
      <c r="O547" s="25">
        <v>8</v>
      </c>
      <c r="P547" s="25">
        <v>8</v>
      </c>
      <c r="Q547" s="65">
        <v>9</v>
      </c>
      <c r="R547" s="25">
        <v>10</v>
      </c>
      <c r="S547" s="25">
        <v>10</v>
      </c>
      <c r="T547" s="25">
        <v>10</v>
      </c>
      <c r="U547" s="25">
        <v>10</v>
      </c>
      <c r="V547" s="65">
        <v>10</v>
      </c>
      <c r="W547" s="25">
        <v>10</v>
      </c>
      <c r="X547" s="25">
        <v>10</v>
      </c>
      <c r="Y547" s="25">
        <v>10</v>
      </c>
      <c r="Z547" s="25">
        <v>9</v>
      </c>
      <c r="AA547" s="65">
        <v>9</v>
      </c>
      <c r="AB547" s="25"/>
      <c r="AC547" s="25"/>
      <c r="AD547" s="25"/>
      <c r="AE547" s="25"/>
      <c r="AF547" s="65">
        <v>9</v>
      </c>
      <c r="AG547" s="25"/>
      <c r="AH547" s="25"/>
      <c r="AI547" s="25"/>
      <c r="AJ547" s="25"/>
      <c r="AK547" s="65"/>
    </row>
    <row r="548" spans="1:40" ht="28.5" x14ac:dyDescent="0.35">
      <c r="A548" s="2"/>
      <c r="B548" s="26" t="s">
        <v>1</v>
      </c>
      <c r="C548" s="25">
        <v>9</v>
      </c>
      <c r="D548" s="25">
        <v>10</v>
      </c>
      <c r="E548" s="25">
        <v>10</v>
      </c>
      <c r="F548" s="25">
        <v>10</v>
      </c>
      <c r="G548" s="66"/>
      <c r="H548" s="25"/>
      <c r="I548" s="25"/>
      <c r="J548" s="25"/>
      <c r="K548" s="25"/>
      <c r="L548" s="66"/>
      <c r="M548" s="25">
        <v>8</v>
      </c>
      <c r="N548" s="25">
        <v>8</v>
      </c>
      <c r="O548" s="25">
        <v>9</v>
      </c>
      <c r="P548" s="25">
        <v>9</v>
      </c>
      <c r="Q548" s="66"/>
      <c r="R548" s="25">
        <v>10</v>
      </c>
      <c r="S548" s="25">
        <v>10</v>
      </c>
      <c r="T548" s="25">
        <v>10</v>
      </c>
      <c r="U548" s="25">
        <v>10</v>
      </c>
      <c r="V548" s="66"/>
      <c r="W548" s="25">
        <v>10</v>
      </c>
      <c r="X548" s="25">
        <v>10</v>
      </c>
      <c r="Y548" s="25">
        <v>10</v>
      </c>
      <c r="Z548" s="25">
        <v>9</v>
      </c>
      <c r="AA548" s="66"/>
      <c r="AB548" s="25"/>
      <c r="AC548" s="25"/>
      <c r="AD548" s="25"/>
      <c r="AE548" s="25"/>
      <c r="AF548" s="66"/>
      <c r="AG548" s="25"/>
      <c r="AH548" s="25"/>
      <c r="AI548" s="25"/>
      <c r="AJ548" s="25"/>
      <c r="AK548" s="66"/>
    </row>
    <row r="549" spans="1:40" ht="28.5" x14ac:dyDescent="0.35">
      <c r="A549" s="2"/>
      <c r="B549" s="26" t="s">
        <v>2</v>
      </c>
      <c r="C549" s="25">
        <v>10</v>
      </c>
      <c r="D549" s="25">
        <v>10</v>
      </c>
      <c r="E549" s="25">
        <v>10</v>
      </c>
      <c r="F549" s="25">
        <v>10</v>
      </c>
      <c r="G549" s="66"/>
      <c r="H549" s="25"/>
      <c r="I549" s="25"/>
      <c r="J549" s="25"/>
      <c r="K549" s="25"/>
      <c r="L549" s="66"/>
      <c r="M549" s="25">
        <v>9</v>
      </c>
      <c r="N549" s="25">
        <v>8</v>
      </c>
      <c r="O549" s="25">
        <v>9</v>
      </c>
      <c r="P549" s="25">
        <v>9</v>
      </c>
      <c r="Q549" s="66"/>
      <c r="R549" s="25">
        <v>10</v>
      </c>
      <c r="S549" s="25">
        <v>10</v>
      </c>
      <c r="T549" s="25">
        <v>10</v>
      </c>
      <c r="U549" s="25">
        <v>10</v>
      </c>
      <c r="V549" s="66"/>
      <c r="W549" s="25">
        <v>10</v>
      </c>
      <c r="X549" s="25">
        <v>9</v>
      </c>
      <c r="Y549" s="25">
        <v>10</v>
      </c>
      <c r="Z549" s="25">
        <v>9</v>
      </c>
      <c r="AA549" s="66"/>
      <c r="AB549" s="25">
        <v>10</v>
      </c>
      <c r="AC549" s="25">
        <v>10</v>
      </c>
      <c r="AD549" s="25">
        <v>9</v>
      </c>
      <c r="AE549" s="25">
        <v>9</v>
      </c>
      <c r="AF549" s="66"/>
      <c r="AG549" s="25"/>
      <c r="AH549" s="25"/>
      <c r="AI549" s="25"/>
      <c r="AJ549" s="25"/>
      <c r="AK549" s="66"/>
    </row>
    <row r="550" spans="1:40" ht="28.5" x14ac:dyDescent="0.35">
      <c r="A550" s="2"/>
      <c r="B550" s="25"/>
      <c r="C550" s="43">
        <f>SUM(C547:C549)/3</f>
        <v>9</v>
      </c>
      <c r="D550" s="43">
        <f>SUM(D547:D549)/3</f>
        <v>9.6666666666666661</v>
      </c>
      <c r="E550" s="43">
        <f>SUM(E547:E549)/3</f>
        <v>9.6666666666666661</v>
      </c>
      <c r="F550" s="43">
        <f>SUM(F547:F549)/3</f>
        <v>9.6666666666666661</v>
      </c>
      <c r="G550" s="67"/>
      <c r="H550" s="43">
        <f>SUM(H547:H549)/3</f>
        <v>0</v>
      </c>
      <c r="I550" s="43">
        <f>SUM(I547:I549)/3</f>
        <v>0</v>
      </c>
      <c r="J550" s="43">
        <f>SUM(J547:J549)/3</f>
        <v>0</v>
      </c>
      <c r="K550" s="43">
        <f>SUM(K547:K549)/3</f>
        <v>0</v>
      </c>
      <c r="L550" s="67"/>
      <c r="M550" s="43">
        <f>SUM(M547:M549)/3</f>
        <v>8.6666666666666661</v>
      </c>
      <c r="N550" s="43">
        <f>SUM(N547:N549)/3</f>
        <v>8</v>
      </c>
      <c r="O550" s="43">
        <f>SUM(O547:O549)/3</f>
        <v>8.6666666666666661</v>
      </c>
      <c r="P550" s="43">
        <f>SUM(P547:P549)/3</f>
        <v>8.6666666666666661</v>
      </c>
      <c r="Q550" s="67"/>
      <c r="R550" s="43">
        <f>SUM(R547:R549)/3</f>
        <v>10</v>
      </c>
      <c r="S550" s="43">
        <f>SUM(S547:S549)/3</f>
        <v>10</v>
      </c>
      <c r="T550" s="43">
        <f>SUM(T547:T549)/3</f>
        <v>10</v>
      </c>
      <c r="U550" s="43">
        <f>SUM(U547:U549)/3</f>
        <v>10</v>
      </c>
      <c r="V550" s="67"/>
      <c r="W550" s="43">
        <f>SUM(W547:W549)/3</f>
        <v>10</v>
      </c>
      <c r="X550" s="43">
        <f>SUM(X547:X549)/3</f>
        <v>9.6666666666666661</v>
      </c>
      <c r="Y550" s="43">
        <f>SUM(Y547:Y549)/3</f>
        <v>10</v>
      </c>
      <c r="Z550" s="43">
        <f>SUM(Z547:Z549)/3</f>
        <v>9</v>
      </c>
      <c r="AA550" s="67"/>
      <c r="AB550" s="43">
        <f>SUM(AB547:AB549)/3</f>
        <v>3.3333333333333335</v>
      </c>
      <c r="AC550" s="43">
        <f>SUM(AC547:AC549)/3</f>
        <v>3.3333333333333335</v>
      </c>
      <c r="AD550" s="43">
        <f>SUM(AD547:AD549)/3</f>
        <v>3</v>
      </c>
      <c r="AE550" s="43">
        <f>SUM(AE547:AE549)/3</f>
        <v>3</v>
      </c>
      <c r="AF550" s="67"/>
      <c r="AG550" s="43">
        <f>SUM(AG547:AG549)/3</f>
        <v>0</v>
      </c>
      <c r="AH550" s="43">
        <f>SUM(AH547:AH549)/3</f>
        <v>0</v>
      </c>
      <c r="AI550" s="43">
        <f>SUM(AI547:AI549)/3</f>
        <v>0</v>
      </c>
      <c r="AJ550" s="43">
        <f>SUM(AJ547:AJ549)/3</f>
        <v>0</v>
      </c>
      <c r="AK550" s="67"/>
    </row>
    <row r="551" spans="1:40" ht="28.5" x14ac:dyDescent="0.35">
      <c r="A551" s="2"/>
      <c r="B551" s="25"/>
      <c r="C551" s="70">
        <f>SUM(C550:D550)/2</f>
        <v>9.3333333333333321</v>
      </c>
      <c r="D551" s="72"/>
      <c r="E551" s="70">
        <f>(E550+F550+G547)/3</f>
        <v>9.4444444444444446</v>
      </c>
      <c r="F551" s="71"/>
      <c r="G551" s="72"/>
      <c r="H551" s="70">
        <v>9.5</v>
      </c>
      <c r="I551" s="72"/>
      <c r="J551" s="70">
        <v>9.3000000000000007</v>
      </c>
      <c r="K551" s="71"/>
      <c r="L551" s="72"/>
      <c r="M551" s="70">
        <f>SUM(M550:N550)/2</f>
        <v>8.3333333333333321</v>
      </c>
      <c r="N551" s="72"/>
      <c r="O551" s="70">
        <f>(O550+P550+Q547)/3</f>
        <v>8.7777777777777768</v>
      </c>
      <c r="P551" s="71"/>
      <c r="Q551" s="72"/>
      <c r="R551" s="70">
        <f>SUM(R550:S550)/2</f>
        <v>10</v>
      </c>
      <c r="S551" s="72"/>
      <c r="T551" s="70">
        <f>(T550+U550+V547)/3</f>
        <v>10</v>
      </c>
      <c r="U551" s="71"/>
      <c r="V551" s="72"/>
      <c r="W551" s="70">
        <f>SUM(W550:X550)/2</f>
        <v>9.8333333333333321</v>
      </c>
      <c r="X551" s="72"/>
      <c r="Y551" s="70">
        <f>(Y550+Z550+AA547)/3</f>
        <v>9.3333333333333339</v>
      </c>
      <c r="Z551" s="71"/>
      <c r="AA551" s="72"/>
      <c r="AB551" s="70">
        <f>SUM(AB550:AC550)/2</f>
        <v>3.3333333333333335</v>
      </c>
      <c r="AC551" s="72"/>
      <c r="AD551" s="70">
        <f>(AD550+AE550+AF547)/3</f>
        <v>5</v>
      </c>
      <c r="AE551" s="71"/>
      <c r="AF551" s="72"/>
      <c r="AG551" s="70">
        <f>SUM(AG550:AH550)/2</f>
        <v>0</v>
      </c>
      <c r="AH551" s="72"/>
      <c r="AI551" s="70">
        <f>(AI550+AJ550+AK547)/3</f>
        <v>0</v>
      </c>
      <c r="AJ551" s="71"/>
      <c r="AK551" s="72"/>
    </row>
    <row r="552" spans="1:40" ht="28.5" x14ac:dyDescent="0.35">
      <c r="A552" s="2"/>
      <c r="B552" s="25"/>
      <c r="C552" s="70">
        <f>C551+E551</f>
        <v>18.777777777777779</v>
      </c>
      <c r="D552" s="71"/>
      <c r="E552" s="71"/>
      <c r="F552" s="71"/>
      <c r="G552" s="72"/>
      <c r="H552" s="70">
        <f>H551+J551</f>
        <v>18.8</v>
      </c>
      <c r="I552" s="71"/>
      <c r="J552" s="71"/>
      <c r="K552" s="71"/>
      <c r="L552" s="72"/>
      <c r="M552" s="70">
        <f>M551+O551</f>
        <v>17.111111111111107</v>
      </c>
      <c r="N552" s="71"/>
      <c r="O552" s="71"/>
      <c r="P552" s="71"/>
      <c r="Q552" s="72"/>
      <c r="R552" s="70">
        <f>R551+T551</f>
        <v>20</v>
      </c>
      <c r="S552" s="71"/>
      <c r="T552" s="71"/>
      <c r="U552" s="71"/>
      <c r="V552" s="72"/>
      <c r="W552" s="70">
        <f>W551+Y551</f>
        <v>19.166666666666664</v>
      </c>
      <c r="X552" s="71"/>
      <c r="Y552" s="71"/>
      <c r="Z552" s="71"/>
      <c r="AA552" s="72"/>
      <c r="AB552" s="70">
        <f>AB551+AD551</f>
        <v>8.3333333333333339</v>
      </c>
      <c r="AC552" s="71"/>
      <c r="AD552" s="71"/>
      <c r="AE552" s="71"/>
      <c r="AF552" s="72"/>
      <c r="AG552" s="70">
        <f>AG551+AI551</f>
        <v>0</v>
      </c>
      <c r="AH552" s="71"/>
      <c r="AI552" s="71"/>
      <c r="AJ552" s="71"/>
      <c r="AK552" s="72"/>
    </row>
    <row r="553" spans="1:40" ht="28.5" x14ac:dyDescent="0.65">
      <c r="A553" s="2"/>
      <c r="B553" s="13"/>
      <c r="C553" s="13"/>
      <c r="D553" s="13"/>
      <c r="E553" s="39" t="s">
        <v>70</v>
      </c>
      <c r="F553" s="13"/>
      <c r="G553" s="13"/>
      <c r="H553" s="13"/>
      <c r="I553" s="13"/>
      <c r="J553" s="39" t="s">
        <v>70</v>
      </c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28"/>
    </row>
    <row r="554" spans="1:40" ht="28.5" x14ac:dyDescent="0.65">
      <c r="A554" s="13"/>
      <c r="AG554" s="13"/>
    </row>
    <row r="555" spans="1:40" ht="28.5" x14ac:dyDescent="0.65">
      <c r="A555" s="13"/>
      <c r="B555" s="46" t="s">
        <v>12</v>
      </c>
      <c r="C555" s="46"/>
      <c r="D555" s="46"/>
      <c r="E555" s="46"/>
      <c r="F555" s="47">
        <f>AN555-MIN(C552:AK552)-MAX(C552:AK552)</f>
        <v>82.188888888888883</v>
      </c>
      <c r="G555" s="47"/>
      <c r="H555" s="15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N555" s="45">
        <f>SUM(C551:AK551)</f>
        <v>102.18888888888888</v>
      </c>
    </row>
    <row r="556" spans="1:40" ht="28.5" x14ac:dyDescent="0.6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</row>
    <row r="557" spans="1:40" ht="28.5" x14ac:dyDescent="0.65">
      <c r="A557" s="13"/>
      <c r="B557" s="46" t="s">
        <v>14</v>
      </c>
      <c r="C557" s="46"/>
      <c r="D557" s="46"/>
      <c r="E557" s="46"/>
      <c r="F557" s="13"/>
      <c r="G557" s="48" t="str" cm="1">
        <f t="array" ref="G557">_xlfn.IFS(F555&lt;40,"Диплом",F555&lt;60,"Бронзовая медаль",F555&lt;80,"Серебряная медаль",F555&lt;100,"Золотая медаль")</f>
        <v>Золотая медаль</v>
      </c>
      <c r="H557" s="48"/>
      <c r="I557" s="48"/>
      <c r="J557" s="48"/>
      <c r="K557" s="48"/>
      <c r="L557" s="48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</row>
    <row r="558" spans="1:40" ht="28.5" x14ac:dyDescent="0.65">
      <c r="A558" s="13"/>
      <c r="B558" s="14"/>
      <c r="C558" s="14"/>
      <c r="D558" s="14"/>
      <c r="E558" s="14"/>
      <c r="F558" s="13"/>
      <c r="G558" s="36"/>
      <c r="H558" s="36"/>
      <c r="I558" s="36"/>
      <c r="J558" s="36"/>
      <c r="K558" s="36"/>
      <c r="L558" s="36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</row>
    <row r="559" spans="1:40" ht="28.5" x14ac:dyDescent="0.6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</row>
    <row r="561" spans="2:37" ht="26" x14ac:dyDescent="0.6">
      <c r="B561" s="3"/>
      <c r="C561" s="41" t="s">
        <v>22</v>
      </c>
      <c r="E561" s="41"/>
      <c r="F561" s="41"/>
      <c r="G561" s="41"/>
      <c r="H561" s="42"/>
      <c r="I561" s="41" t="s">
        <v>23</v>
      </c>
      <c r="K561" s="41"/>
      <c r="L561" s="41"/>
      <c r="M561" s="42"/>
      <c r="N561" s="41" t="s">
        <v>7</v>
      </c>
      <c r="P561" s="42"/>
      <c r="Q561" s="41"/>
      <c r="R561" s="42"/>
      <c r="S561" s="41" t="s">
        <v>24</v>
      </c>
      <c r="T561" s="42"/>
      <c r="U561" s="42"/>
      <c r="V561" s="41"/>
      <c r="X561" s="42"/>
      <c r="Y561" s="41" t="s">
        <v>25</v>
      </c>
      <c r="Z561" s="42"/>
      <c r="AA561" s="42"/>
      <c r="AC561" s="42"/>
      <c r="AD561" s="41" t="s">
        <v>125</v>
      </c>
      <c r="AE561" s="42"/>
      <c r="AF561" s="42"/>
      <c r="AH561" s="42"/>
      <c r="AI561" s="41" t="s">
        <v>69</v>
      </c>
      <c r="AJ561" s="42"/>
      <c r="AK561" s="42"/>
    </row>
    <row r="562" spans="2:37" ht="26" x14ac:dyDescent="0.35">
      <c r="B562" s="17" t="s">
        <v>15</v>
      </c>
      <c r="C562" s="17"/>
      <c r="D562" s="17"/>
      <c r="E562" s="17"/>
      <c r="F562" s="17"/>
      <c r="G562" s="18"/>
      <c r="H562" s="17" t="s">
        <v>15</v>
      </c>
      <c r="I562" s="17"/>
      <c r="J562" s="17"/>
      <c r="K562" s="17"/>
      <c r="L562" s="17"/>
      <c r="M562" s="17" t="s">
        <v>15</v>
      </c>
      <c r="N562" s="17"/>
      <c r="O562" s="17"/>
      <c r="Q562" s="17"/>
      <c r="R562" s="17" t="s">
        <v>15</v>
      </c>
      <c r="S562" s="17"/>
      <c r="T562" s="17"/>
      <c r="V562" s="17"/>
      <c r="X562" s="17" t="s">
        <v>15</v>
      </c>
      <c r="Y562" s="17"/>
      <c r="Z562" s="17"/>
      <c r="AA562" s="17"/>
      <c r="AC562" s="17" t="s">
        <v>15</v>
      </c>
      <c r="AD562" s="17"/>
      <c r="AH562" s="17" t="s">
        <v>15</v>
      </c>
      <c r="AI562" s="17"/>
    </row>
    <row r="563" spans="2:37" ht="46" x14ac:dyDescent="0.35">
      <c r="H563" s="62" t="s">
        <v>26</v>
      </c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</row>
    <row r="564" spans="2:37" ht="46" x14ac:dyDescent="1">
      <c r="C564" s="3"/>
      <c r="D564" s="3"/>
      <c r="E564" s="3"/>
      <c r="F564" s="3"/>
      <c r="G564" s="3"/>
      <c r="H564" s="21"/>
      <c r="I564" s="21"/>
      <c r="J564" s="21"/>
      <c r="L564" s="24"/>
      <c r="M564" s="24"/>
      <c r="N564" s="24"/>
      <c r="O564" s="24"/>
      <c r="Q564" s="24" t="s">
        <v>21</v>
      </c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</row>
    <row r="565" spans="2:37" ht="46" x14ac:dyDescent="1">
      <c r="C565" s="3"/>
      <c r="D565" s="3"/>
      <c r="E565" s="3"/>
      <c r="F565" s="3"/>
      <c r="G565" s="3"/>
      <c r="H565" s="23"/>
      <c r="I565" s="23"/>
      <c r="J565" s="23"/>
      <c r="K565" s="23"/>
      <c r="L565" s="23"/>
      <c r="M565" s="24"/>
      <c r="N565" s="21"/>
      <c r="O565" s="21"/>
      <c r="P565" s="21"/>
      <c r="Q565" s="21"/>
      <c r="R565" s="21"/>
      <c r="S565" s="21"/>
      <c r="T565" s="22"/>
      <c r="U565" s="21"/>
      <c r="V565" s="21"/>
      <c r="W565" s="21"/>
      <c r="X565" s="21"/>
      <c r="Y565" s="21"/>
      <c r="AC565" s="3"/>
    </row>
    <row r="566" spans="2:37" ht="46" x14ac:dyDescent="1">
      <c r="C566" s="5"/>
      <c r="D566" s="5"/>
      <c r="E566" s="5"/>
      <c r="H566" s="21"/>
      <c r="I566" s="21"/>
      <c r="J566" s="63" t="s">
        <v>142</v>
      </c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</row>
    <row r="567" spans="2:37" ht="33.5" x14ac:dyDescent="0.75">
      <c r="B567" s="13"/>
      <c r="C567" s="30"/>
      <c r="D567" s="30"/>
      <c r="E567" s="30"/>
      <c r="F567" s="30"/>
      <c r="G567" s="30"/>
      <c r="H567" s="30"/>
      <c r="I567" s="30"/>
      <c r="J567" s="30"/>
      <c r="K567" s="30"/>
      <c r="L567" s="31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13"/>
    </row>
    <row r="568" spans="2:37" ht="33.5" x14ac:dyDescent="0.75">
      <c r="B568" s="13"/>
      <c r="C568" s="30"/>
      <c r="D568" s="30"/>
      <c r="E568" s="30"/>
      <c r="F568" s="30"/>
      <c r="G568" s="58" t="s">
        <v>694</v>
      </c>
      <c r="H568" s="58"/>
      <c r="I568" s="58"/>
      <c r="J568" s="58"/>
      <c r="K568" s="58"/>
      <c r="L568" s="58"/>
      <c r="M568" s="58"/>
      <c r="N568" s="30"/>
      <c r="O568" s="30"/>
      <c r="P568" s="30"/>
      <c r="Q568" s="30"/>
      <c r="R568" s="30"/>
      <c r="S568" s="30"/>
      <c r="T568" s="30"/>
      <c r="U568" s="32"/>
      <c r="V568" s="32"/>
      <c r="W568" s="30"/>
      <c r="X568" s="30"/>
      <c r="Y568" s="30"/>
      <c r="Z568" s="30"/>
      <c r="AA568" s="30"/>
      <c r="AB568" s="30"/>
      <c r="AC568" s="30"/>
      <c r="AD568" s="32"/>
      <c r="AE568" s="30"/>
      <c r="AF568" s="30"/>
      <c r="AG568" s="13"/>
    </row>
    <row r="569" spans="2:37" ht="33.5" x14ac:dyDescent="0.75">
      <c r="B569" s="13"/>
      <c r="C569" s="30"/>
      <c r="D569" s="30"/>
      <c r="E569" s="30"/>
      <c r="F569" s="30"/>
      <c r="G569" s="58"/>
      <c r="H569" s="58"/>
      <c r="I569" s="58"/>
      <c r="J569" s="58"/>
      <c r="K569" s="58"/>
      <c r="L569" s="58"/>
      <c r="M569" s="58"/>
      <c r="N569" s="59" t="s">
        <v>9</v>
      </c>
      <c r="O569" s="59"/>
      <c r="P569" s="59"/>
      <c r="Q569" s="59"/>
      <c r="R569" s="59"/>
      <c r="S569" s="59"/>
      <c r="T569" s="60" t="s">
        <v>695</v>
      </c>
      <c r="U569" s="60"/>
      <c r="V569" s="60"/>
      <c r="W569" s="60"/>
      <c r="X569" s="60"/>
      <c r="Y569" s="60"/>
      <c r="AA569" s="35"/>
      <c r="AB569" s="35" t="s">
        <v>10</v>
      </c>
      <c r="AD569" s="32"/>
      <c r="AE569" s="30"/>
      <c r="AF569" s="33" t="s">
        <v>617</v>
      </c>
      <c r="AG569" s="13"/>
    </row>
    <row r="570" spans="2:37" ht="33.5" x14ac:dyDescent="0.65">
      <c r="B570" s="13"/>
      <c r="C570" s="55" t="s">
        <v>8</v>
      </c>
      <c r="D570" s="55"/>
      <c r="E570" s="55"/>
      <c r="F570" s="55"/>
      <c r="G570" s="58"/>
      <c r="H570" s="58"/>
      <c r="I570" s="58"/>
      <c r="J570" s="58"/>
      <c r="K570" s="58"/>
      <c r="L570" s="58"/>
      <c r="M570" s="58"/>
      <c r="N570" s="59"/>
      <c r="O570" s="59"/>
      <c r="P570" s="59"/>
      <c r="Q570" s="59"/>
      <c r="R570" s="59"/>
      <c r="S570" s="59"/>
      <c r="T570" s="60"/>
      <c r="U570" s="60"/>
      <c r="V570" s="60"/>
      <c r="W570" s="60"/>
      <c r="X570" s="60"/>
      <c r="Y570" s="60"/>
      <c r="AA570" s="32"/>
      <c r="AB570" s="68" t="s">
        <v>616</v>
      </c>
      <c r="AC570" s="68"/>
      <c r="AD570" s="68"/>
      <c r="AE570" s="68"/>
      <c r="AF570" s="68"/>
      <c r="AG570" s="68"/>
      <c r="AH570" s="32"/>
    </row>
    <row r="571" spans="2:37" ht="33.5" x14ac:dyDescent="0.75">
      <c r="B571" s="13"/>
      <c r="C571" s="30"/>
      <c r="D571" s="30"/>
      <c r="E571" s="30"/>
      <c r="F571" s="30"/>
      <c r="G571" s="58"/>
      <c r="H571" s="58"/>
      <c r="I571" s="58"/>
      <c r="J571" s="58"/>
      <c r="K571" s="58"/>
      <c r="L571" s="58"/>
      <c r="M571" s="58"/>
      <c r="N571" s="30"/>
      <c r="O571" s="35"/>
      <c r="P571" s="30"/>
      <c r="Q571" s="30"/>
      <c r="R571" s="35"/>
      <c r="S571" s="4"/>
      <c r="T571" s="4"/>
      <c r="U571" s="4"/>
      <c r="V571" s="4"/>
      <c r="W571" s="4"/>
      <c r="X571" s="4"/>
      <c r="Y571" s="32"/>
      <c r="Z571" s="32"/>
      <c r="AA571" s="32"/>
      <c r="AB571" s="68"/>
      <c r="AC571" s="68"/>
      <c r="AD571" s="68"/>
      <c r="AE571" s="68"/>
      <c r="AF571" s="68"/>
      <c r="AG571" s="68"/>
      <c r="AH571" s="32"/>
    </row>
    <row r="572" spans="2:37" ht="33.5" x14ac:dyDescent="0.75">
      <c r="B572" s="13"/>
      <c r="C572" s="30"/>
      <c r="D572" s="30"/>
      <c r="E572" s="35"/>
      <c r="F572" s="35"/>
      <c r="G572" s="58"/>
      <c r="H572" s="58"/>
      <c r="I572" s="58"/>
      <c r="J572" s="58"/>
      <c r="K572" s="58"/>
      <c r="L572" s="58"/>
      <c r="M572" s="58"/>
      <c r="N572" s="30"/>
      <c r="O572" s="8"/>
      <c r="P572" s="12"/>
      <c r="Q572" s="30"/>
      <c r="R572" s="30"/>
      <c r="S572" s="30"/>
      <c r="T572" s="30"/>
      <c r="U572" s="30"/>
      <c r="V572" s="30"/>
      <c r="W572" s="30"/>
      <c r="X572" s="30"/>
      <c r="Y572" s="30"/>
      <c r="Z572" s="34"/>
      <c r="AA572" s="34"/>
      <c r="AB572" s="85"/>
      <c r="AC572" s="85"/>
      <c r="AD572" s="85"/>
      <c r="AE572" s="85"/>
      <c r="AF572" s="85"/>
      <c r="AG572" s="85"/>
      <c r="AH572" s="32"/>
    </row>
    <row r="573" spans="2:37" ht="33.5" x14ac:dyDescent="0.75">
      <c r="B573" s="13"/>
      <c r="C573" s="30"/>
      <c r="D573" s="30"/>
      <c r="E573" s="55" t="s">
        <v>16</v>
      </c>
      <c r="F573" s="55"/>
      <c r="G573" s="69" t="s">
        <v>696</v>
      </c>
      <c r="H573" s="69"/>
      <c r="I573" s="69"/>
      <c r="J573" s="69"/>
      <c r="K573" s="69"/>
      <c r="L573" s="69"/>
      <c r="M573" s="69"/>
      <c r="N573" s="30"/>
      <c r="O573" s="11"/>
      <c r="P573" s="9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13"/>
    </row>
    <row r="574" spans="2:37" ht="33.5" x14ac:dyDescent="0.75">
      <c r="B574" s="13"/>
      <c r="C574" s="30"/>
      <c r="D574" s="30"/>
      <c r="E574" s="30"/>
      <c r="F574" s="30"/>
      <c r="G574" s="69"/>
      <c r="H574" s="69"/>
      <c r="I574" s="69"/>
      <c r="J574" s="69"/>
      <c r="K574" s="69"/>
      <c r="L574" s="69"/>
      <c r="M574" s="69"/>
      <c r="N574" s="30"/>
      <c r="O574" s="11"/>
      <c r="P574" s="9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13"/>
    </row>
    <row r="575" spans="2:37" ht="31" x14ac:dyDescent="0.7">
      <c r="B575" s="13"/>
      <c r="C575" s="8"/>
      <c r="D575" s="12" t="s">
        <v>11</v>
      </c>
      <c r="E575" s="8"/>
      <c r="F575" s="8"/>
      <c r="G575" s="8"/>
      <c r="H575" s="8"/>
      <c r="I575" s="8"/>
      <c r="J575" s="8"/>
      <c r="K575" s="8"/>
      <c r="L575" s="9"/>
      <c r="M575" s="9"/>
      <c r="N575" s="10"/>
      <c r="O575" s="11"/>
      <c r="P575" s="9"/>
      <c r="Q575" s="8"/>
      <c r="R575" s="8"/>
      <c r="S575" s="8"/>
      <c r="T575" s="8"/>
      <c r="U575" s="8"/>
      <c r="V575" s="8"/>
      <c r="W575" s="8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</row>
    <row r="576" spans="2:37" ht="31" x14ac:dyDescent="0.7">
      <c r="B576" s="8"/>
      <c r="C576" s="11" t="s">
        <v>0</v>
      </c>
      <c r="D576" s="9" t="s">
        <v>697</v>
      </c>
      <c r="E576" s="12"/>
      <c r="F576" s="12"/>
      <c r="G576" s="12"/>
      <c r="H576" s="12"/>
      <c r="I576" s="12"/>
      <c r="J576" s="9"/>
      <c r="K576" s="9"/>
      <c r="L576" s="8"/>
      <c r="M576" s="8"/>
      <c r="N576" s="8"/>
      <c r="O576" s="8"/>
      <c r="P576" s="8"/>
      <c r="Q576" s="8"/>
      <c r="R576" s="8"/>
      <c r="U576" s="8"/>
      <c r="V576" s="8"/>
      <c r="W576" s="8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</row>
    <row r="577" spans="1:40" ht="31" x14ac:dyDescent="0.7">
      <c r="B577" s="11"/>
      <c r="C577" s="11" t="s">
        <v>1</v>
      </c>
      <c r="D577" s="9" t="s">
        <v>698</v>
      </c>
      <c r="E577" s="9"/>
      <c r="F577" s="9"/>
      <c r="G577" s="9"/>
      <c r="H577" s="9"/>
      <c r="I577" s="9"/>
      <c r="J577" s="8"/>
      <c r="K577" s="8"/>
      <c r="L577" s="8"/>
      <c r="M577" s="8"/>
      <c r="N577" s="8"/>
      <c r="O577" s="8"/>
      <c r="P577" s="8"/>
      <c r="Q577" s="8"/>
      <c r="R577" s="8"/>
      <c r="U577" s="8"/>
      <c r="V577" s="8"/>
      <c r="W577" s="8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</row>
    <row r="578" spans="1:40" ht="31" x14ac:dyDescent="0.7">
      <c r="B578" s="11"/>
      <c r="C578" s="11" t="s">
        <v>2</v>
      </c>
      <c r="D578" s="9" t="s">
        <v>699</v>
      </c>
      <c r="E578" s="9"/>
      <c r="F578" s="9"/>
      <c r="G578" s="9"/>
      <c r="H578" s="9"/>
      <c r="I578" s="9"/>
      <c r="J578" s="9"/>
      <c r="K578" s="10"/>
      <c r="L578" s="8"/>
      <c r="M578" s="8"/>
      <c r="N578" s="8"/>
      <c r="O578" s="8"/>
      <c r="P578" s="8"/>
      <c r="Q578" s="8"/>
      <c r="R578" s="8"/>
      <c r="U578" s="8"/>
      <c r="V578" s="8"/>
      <c r="W578" s="8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</row>
    <row r="579" spans="1:40" ht="28.5" x14ac:dyDescent="0.65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</row>
    <row r="580" spans="1:40" ht="26.25" customHeight="1" x14ac:dyDescent="0.35">
      <c r="A580" s="2"/>
      <c r="B580" s="65"/>
      <c r="C580" s="82" t="s">
        <v>22</v>
      </c>
      <c r="D580" s="83"/>
      <c r="E580" s="83"/>
      <c r="F580" s="83"/>
      <c r="G580" s="84"/>
      <c r="H580" s="82" t="s">
        <v>23</v>
      </c>
      <c r="I580" s="83"/>
      <c r="J580" s="83"/>
      <c r="K580" s="83"/>
      <c r="L580" s="84"/>
      <c r="M580" s="82" t="s">
        <v>7</v>
      </c>
      <c r="N580" s="83"/>
      <c r="O580" s="83"/>
      <c r="P580" s="83"/>
      <c r="Q580" s="84"/>
      <c r="R580" s="86" t="s">
        <v>24</v>
      </c>
      <c r="S580" s="87"/>
      <c r="T580" s="87"/>
      <c r="U580" s="87"/>
      <c r="V580" s="88"/>
      <c r="W580" s="82" t="s">
        <v>25</v>
      </c>
      <c r="X580" s="83"/>
      <c r="Y580" s="83"/>
      <c r="Z580" s="83"/>
      <c r="AA580" s="84"/>
      <c r="AB580" s="82" t="s">
        <v>68</v>
      </c>
      <c r="AC580" s="83"/>
      <c r="AD580" s="83"/>
      <c r="AE580" s="83"/>
      <c r="AF580" s="84"/>
      <c r="AG580" s="82" t="s">
        <v>69</v>
      </c>
      <c r="AH580" s="83"/>
      <c r="AI580" s="83"/>
      <c r="AJ580" s="83"/>
      <c r="AK580" s="84"/>
    </row>
    <row r="581" spans="1:40" ht="28.5" x14ac:dyDescent="0.35">
      <c r="A581" s="2"/>
      <c r="B581" s="67"/>
      <c r="C581" s="25" t="s">
        <v>0</v>
      </c>
      <c r="D581" s="25" t="s">
        <v>2</v>
      </c>
      <c r="E581" s="25" t="s">
        <v>3</v>
      </c>
      <c r="F581" s="25" t="s">
        <v>4</v>
      </c>
      <c r="G581" s="25" t="s">
        <v>5</v>
      </c>
      <c r="H581" s="25" t="s">
        <v>0</v>
      </c>
      <c r="I581" s="25" t="s">
        <v>2</v>
      </c>
      <c r="J581" s="25" t="s">
        <v>3</v>
      </c>
      <c r="K581" s="25" t="s">
        <v>4</v>
      </c>
      <c r="L581" s="25" t="s">
        <v>5</v>
      </c>
      <c r="M581" s="25" t="s">
        <v>0</v>
      </c>
      <c r="N581" s="25" t="s">
        <v>2</v>
      </c>
      <c r="O581" s="25" t="s">
        <v>3</v>
      </c>
      <c r="P581" s="25" t="s">
        <v>4</v>
      </c>
      <c r="Q581" s="25" t="s">
        <v>5</v>
      </c>
      <c r="R581" s="25" t="s">
        <v>0</v>
      </c>
      <c r="S581" s="25" t="s">
        <v>2</v>
      </c>
      <c r="T581" s="25" t="s">
        <v>3</v>
      </c>
      <c r="U581" s="25" t="s">
        <v>4</v>
      </c>
      <c r="V581" s="25" t="s">
        <v>5</v>
      </c>
      <c r="W581" s="25" t="s">
        <v>0</v>
      </c>
      <c r="X581" s="25" t="s">
        <v>2</v>
      </c>
      <c r="Y581" s="25" t="s">
        <v>3</v>
      </c>
      <c r="Z581" s="25" t="s">
        <v>4</v>
      </c>
      <c r="AA581" s="25" t="s">
        <v>5</v>
      </c>
      <c r="AB581" s="25" t="s">
        <v>0</v>
      </c>
      <c r="AC581" s="25" t="s">
        <v>2</v>
      </c>
      <c r="AD581" s="25" t="s">
        <v>3</v>
      </c>
      <c r="AE581" s="25" t="s">
        <v>4</v>
      </c>
      <c r="AF581" s="25" t="s">
        <v>5</v>
      </c>
      <c r="AG581" s="25" t="s">
        <v>0</v>
      </c>
      <c r="AH581" s="25" t="s">
        <v>2</v>
      </c>
      <c r="AI581" s="25" t="s">
        <v>3</v>
      </c>
      <c r="AJ581" s="25" t="s">
        <v>4</v>
      </c>
      <c r="AK581" s="25" t="s">
        <v>5</v>
      </c>
    </row>
    <row r="582" spans="1:40" ht="28.5" x14ac:dyDescent="0.35">
      <c r="A582" s="2"/>
      <c r="B582" s="26" t="s">
        <v>0</v>
      </c>
      <c r="C582" s="25">
        <v>5</v>
      </c>
      <c r="D582" s="25">
        <v>6</v>
      </c>
      <c r="E582" s="25">
        <v>6</v>
      </c>
      <c r="F582" s="25">
        <v>6</v>
      </c>
      <c r="G582" s="65">
        <v>5</v>
      </c>
      <c r="H582" s="25"/>
      <c r="I582" s="25"/>
      <c r="J582" s="25"/>
      <c r="K582" s="25"/>
      <c r="L582" s="65"/>
      <c r="M582" s="25">
        <v>7</v>
      </c>
      <c r="N582" s="25">
        <v>8</v>
      </c>
      <c r="O582" s="25">
        <v>6</v>
      </c>
      <c r="P582" s="25">
        <v>6</v>
      </c>
      <c r="Q582" s="65">
        <v>7</v>
      </c>
      <c r="R582" s="25">
        <v>6</v>
      </c>
      <c r="S582" s="25">
        <v>6</v>
      </c>
      <c r="T582" s="25">
        <v>6</v>
      </c>
      <c r="U582" s="25">
        <v>6</v>
      </c>
      <c r="V582" s="65">
        <v>6</v>
      </c>
      <c r="W582" s="25">
        <v>8</v>
      </c>
      <c r="X582" s="25">
        <v>8</v>
      </c>
      <c r="Y582" s="25">
        <v>8</v>
      </c>
      <c r="Z582" s="25">
        <v>7</v>
      </c>
      <c r="AA582" s="65">
        <v>7</v>
      </c>
      <c r="AB582" s="25">
        <v>8</v>
      </c>
      <c r="AC582" s="25">
        <v>8</v>
      </c>
      <c r="AD582" s="25">
        <v>6</v>
      </c>
      <c r="AE582" s="25">
        <v>5</v>
      </c>
      <c r="AF582" s="65">
        <v>8</v>
      </c>
      <c r="AG582" s="25"/>
      <c r="AH582" s="25"/>
      <c r="AI582" s="25"/>
      <c r="AJ582" s="25"/>
      <c r="AK582" s="65"/>
    </row>
    <row r="583" spans="1:40" ht="28.5" x14ac:dyDescent="0.35">
      <c r="A583" s="2"/>
      <c r="B583" s="26" t="s">
        <v>1</v>
      </c>
      <c r="C583" s="25">
        <v>4</v>
      </c>
      <c r="D583" s="25">
        <v>4</v>
      </c>
      <c r="E583" s="25">
        <v>5</v>
      </c>
      <c r="F583" s="25">
        <v>5</v>
      </c>
      <c r="G583" s="66"/>
      <c r="H583" s="25"/>
      <c r="I583" s="25"/>
      <c r="J583" s="25"/>
      <c r="K583" s="25"/>
      <c r="L583" s="66"/>
      <c r="M583" s="25">
        <v>6</v>
      </c>
      <c r="N583" s="25">
        <v>7</v>
      </c>
      <c r="O583" s="25">
        <v>6</v>
      </c>
      <c r="P583" s="25">
        <v>7</v>
      </c>
      <c r="Q583" s="66"/>
      <c r="R583" s="25">
        <v>5</v>
      </c>
      <c r="S583" s="25">
        <v>5</v>
      </c>
      <c r="T583" s="25">
        <v>5</v>
      </c>
      <c r="U583" s="25">
        <v>5</v>
      </c>
      <c r="V583" s="66"/>
      <c r="W583" s="25">
        <v>7</v>
      </c>
      <c r="X583" s="25">
        <v>7</v>
      </c>
      <c r="Y583" s="25">
        <v>7</v>
      </c>
      <c r="Z583" s="25">
        <v>7</v>
      </c>
      <c r="AA583" s="66"/>
      <c r="AB583" s="25">
        <v>6</v>
      </c>
      <c r="AC583" s="25">
        <v>6</v>
      </c>
      <c r="AD583" s="25">
        <v>7</v>
      </c>
      <c r="AE583" s="25">
        <v>5</v>
      </c>
      <c r="AF583" s="66"/>
      <c r="AG583" s="25"/>
      <c r="AH583" s="25"/>
      <c r="AI583" s="25"/>
      <c r="AJ583" s="25"/>
      <c r="AK583" s="66"/>
    </row>
    <row r="584" spans="1:40" ht="28.5" x14ac:dyDescent="0.35">
      <c r="A584" s="2"/>
      <c r="B584" s="26" t="s">
        <v>2</v>
      </c>
      <c r="C584" s="25">
        <v>5</v>
      </c>
      <c r="D584" s="25">
        <v>5</v>
      </c>
      <c r="E584" s="25">
        <v>6</v>
      </c>
      <c r="F584" s="25">
        <v>6</v>
      </c>
      <c r="G584" s="66"/>
      <c r="H584" s="25"/>
      <c r="I584" s="25"/>
      <c r="J584" s="25"/>
      <c r="K584" s="25"/>
      <c r="L584" s="66"/>
      <c r="M584" s="25">
        <v>7</v>
      </c>
      <c r="N584" s="25">
        <v>8</v>
      </c>
      <c r="O584" s="25">
        <v>8</v>
      </c>
      <c r="P584" s="25">
        <v>7</v>
      </c>
      <c r="Q584" s="66"/>
      <c r="R584" s="25">
        <v>7</v>
      </c>
      <c r="S584" s="25">
        <v>7</v>
      </c>
      <c r="T584" s="25">
        <v>7</v>
      </c>
      <c r="U584" s="25">
        <v>7</v>
      </c>
      <c r="V584" s="66"/>
      <c r="W584" s="25">
        <v>8</v>
      </c>
      <c r="X584" s="25">
        <v>7</v>
      </c>
      <c r="Y584" s="25">
        <v>8</v>
      </c>
      <c r="Z584" s="25">
        <v>8</v>
      </c>
      <c r="AA584" s="66"/>
      <c r="AB584" s="25">
        <v>9</v>
      </c>
      <c r="AC584" s="25">
        <v>9</v>
      </c>
      <c r="AD584" s="25">
        <v>8</v>
      </c>
      <c r="AE584" s="25">
        <v>7</v>
      </c>
      <c r="AF584" s="66"/>
      <c r="AG584" s="25"/>
      <c r="AH584" s="25"/>
      <c r="AI584" s="25"/>
      <c r="AJ584" s="25"/>
      <c r="AK584" s="66"/>
    </row>
    <row r="585" spans="1:40" ht="28.5" x14ac:dyDescent="0.35">
      <c r="A585" s="2"/>
      <c r="B585" s="25"/>
      <c r="C585" s="43">
        <f>SUM(C582:C584)/3</f>
        <v>4.666666666666667</v>
      </c>
      <c r="D585" s="43">
        <f>SUM(D582:D584)/3</f>
        <v>5</v>
      </c>
      <c r="E585" s="43">
        <f>SUM(E582:E584)/3</f>
        <v>5.666666666666667</v>
      </c>
      <c r="F585" s="43">
        <f>SUM(F582:F584)/3</f>
        <v>5.666666666666667</v>
      </c>
      <c r="G585" s="67"/>
      <c r="H585" s="43">
        <f>SUM(H582:H584)/3</f>
        <v>0</v>
      </c>
      <c r="I585" s="43">
        <f>SUM(I582:I584)/3</f>
        <v>0</v>
      </c>
      <c r="J585" s="43">
        <f>SUM(J582:J584)/3</f>
        <v>0</v>
      </c>
      <c r="K585" s="43">
        <f>SUM(K582:K584)/3</f>
        <v>0</v>
      </c>
      <c r="L585" s="67"/>
      <c r="M585" s="43">
        <f>SUM(M582:M584)/3</f>
        <v>6.666666666666667</v>
      </c>
      <c r="N585" s="43">
        <f>SUM(N582:N584)/3</f>
        <v>7.666666666666667</v>
      </c>
      <c r="O585" s="43">
        <f>SUM(O582:O584)/3</f>
        <v>6.666666666666667</v>
      </c>
      <c r="P585" s="43">
        <f>SUM(P582:P584)/3</f>
        <v>6.666666666666667</v>
      </c>
      <c r="Q585" s="67"/>
      <c r="R585" s="43">
        <f>SUM(R582:R584)/3</f>
        <v>6</v>
      </c>
      <c r="S585" s="43">
        <f>SUM(S582:S584)/3</f>
        <v>6</v>
      </c>
      <c r="T585" s="43">
        <f>SUM(T582:T584)/3</f>
        <v>6</v>
      </c>
      <c r="U585" s="43">
        <f>SUM(U582:U584)/3</f>
        <v>6</v>
      </c>
      <c r="V585" s="67"/>
      <c r="W585" s="43">
        <f>SUM(W582:W584)/3</f>
        <v>7.666666666666667</v>
      </c>
      <c r="X585" s="43">
        <f>SUM(X582:X584)/3</f>
        <v>7.333333333333333</v>
      </c>
      <c r="Y585" s="43">
        <f>SUM(Y582:Y584)/3</f>
        <v>7.666666666666667</v>
      </c>
      <c r="Z585" s="43">
        <f>SUM(Z582:Z584)/3</f>
        <v>7.333333333333333</v>
      </c>
      <c r="AA585" s="67"/>
      <c r="AB585" s="43">
        <f>SUM(AB582:AB584)/3</f>
        <v>7.666666666666667</v>
      </c>
      <c r="AC585" s="43">
        <f>SUM(AC582:AC584)/3</f>
        <v>7.666666666666667</v>
      </c>
      <c r="AD585" s="43">
        <f>SUM(AD582:AD584)/3</f>
        <v>7</v>
      </c>
      <c r="AE585" s="43">
        <f>SUM(AE582:AE584)/3</f>
        <v>5.666666666666667</v>
      </c>
      <c r="AF585" s="67"/>
      <c r="AG585" s="43">
        <f>SUM(AG582:AG584)/3</f>
        <v>0</v>
      </c>
      <c r="AH585" s="43">
        <f>SUM(AH582:AH584)/3</f>
        <v>0</v>
      </c>
      <c r="AI585" s="43">
        <f>SUM(AI582:AI584)/3</f>
        <v>0</v>
      </c>
      <c r="AJ585" s="43">
        <f>SUM(AJ582:AJ584)/3</f>
        <v>0</v>
      </c>
      <c r="AK585" s="67"/>
    </row>
    <row r="586" spans="1:40" ht="28.5" x14ac:dyDescent="0.35">
      <c r="A586" s="2"/>
      <c r="B586" s="25"/>
      <c r="C586" s="70">
        <f>SUM(C585:D585)/2</f>
        <v>4.8333333333333339</v>
      </c>
      <c r="D586" s="72"/>
      <c r="E586" s="70">
        <f>(E585+F585+G582)/3</f>
        <v>5.4444444444444455</v>
      </c>
      <c r="F586" s="71"/>
      <c r="G586" s="72"/>
      <c r="H586" s="70">
        <v>5.5</v>
      </c>
      <c r="I586" s="72"/>
      <c r="J586" s="70">
        <v>5</v>
      </c>
      <c r="K586" s="71"/>
      <c r="L586" s="72"/>
      <c r="M586" s="70">
        <f>SUM(M585:N585)/2</f>
        <v>7.166666666666667</v>
      </c>
      <c r="N586" s="72"/>
      <c r="O586" s="70">
        <f>(O585+P585+Q582)/3</f>
        <v>6.7777777777777786</v>
      </c>
      <c r="P586" s="71"/>
      <c r="Q586" s="72"/>
      <c r="R586" s="70">
        <f>SUM(R585:S585)/2</f>
        <v>6</v>
      </c>
      <c r="S586" s="72"/>
      <c r="T586" s="70">
        <f>(T585+U585+V582)/3</f>
        <v>6</v>
      </c>
      <c r="U586" s="71"/>
      <c r="V586" s="72"/>
      <c r="W586" s="70">
        <f>SUM(W585:X585)/2</f>
        <v>7.5</v>
      </c>
      <c r="X586" s="72"/>
      <c r="Y586" s="70">
        <f>(Y585+Z585+AA582)/3</f>
        <v>7.333333333333333</v>
      </c>
      <c r="Z586" s="71"/>
      <c r="AA586" s="72"/>
      <c r="AB586" s="70">
        <f>SUM(AB585:AC585)/2</f>
        <v>7.666666666666667</v>
      </c>
      <c r="AC586" s="72"/>
      <c r="AD586" s="70">
        <f>(AD585+AE585+AF582)/3</f>
        <v>6.8888888888888893</v>
      </c>
      <c r="AE586" s="71"/>
      <c r="AF586" s="72"/>
      <c r="AG586" s="70">
        <f>SUM(AG585:AH585)/2</f>
        <v>0</v>
      </c>
      <c r="AH586" s="72"/>
      <c r="AI586" s="70">
        <f>(AI585+AJ585+AK582)/3</f>
        <v>0</v>
      </c>
      <c r="AJ586" s="71"/>
      <c r="AK586" s="72"/>
    </row>
    <row r="587" spans="1:40" ht="28.5" x14ac:dyDescent="0.35">
      <c r="A587" s="2"/>
      <c r="B587" s="25"/>
      <c r="C587" s="70">
        <f>C586+E586</f>
        <v>10.277777777777779</v>
      </c>
      <c r="D587" s="71"/>
      <c r="E587" s="71"/>
      <c r="F587" s="71"/>
      <c r="G587" s="72"/>
      <c r="H587" s="70">
        <f>H586+J586</f>
        <v>10.5</v>
      </c>
      <c r="I587" s="71"/>
      <c r="J587" s="71"/>
      <c r="K587" s="71"/>
      <c r="L587" s="72"/>
      <c r="M587" s="70">
        <f>M586+O586</f>
        <v>13.944444444444446</v>
      </c>
      <c r="N587" s="71"/>
      <c r="O587" s="71"/>
      <c r="P587" s="71"/>
      <c r="Q587" s="72"/>
      <c r="R587" s="70">
        <f>R586+T586</f>
        <v>12</v>
      </c>
      <c r="S587" s="71"/>
      <c r="T587" s="71"/>
      <c r="U587" s="71"/>
      <c r="V587" s="72"/>
      <c r="W587" s="70">
        <f>W586+Y586</f>
        <v>14.833333333333332</v>
      </c>
      <c r="X587" s="71"/>
      <c r="Y587" s="71"/>
      <c r="Z587" s="71"/>
      <c r="AA587" s="72"/>
      <c r="AB587" s="70">
        <f>AB586+AD586</f>
        <v>14.555555555555557</v>
      </c>
      <c r="AC587" s="71"/>
      <c r="AD587" s="71"/>
      <c r="AE587" s="71"/>
      <c r="AF587" s="72"/>
      <c r="AG587" s="70">
        <f>AG586+AI586</f>
        <v>0</v>
      </c>
      <c r="AH587" s="71"/>
      <c r="AI587" s="71"/>
      <c r="AJ587" s="71"/>
      <c r="AK587" s="72"/>
    </row>
    <row r="588" spans="1:40" ht="28.5" x14ac:dyDescent="0.65">
      <c r="A588" s="2"/>
      <c r="B588" s="13"/>
      <c r="C588" s="13"/>
      <c r="D588" s="13"/>
      <c r="E588" s="39" t="s">
        <v>70</v>
      </c>
      <c r="F588" s="13"/>
      <c r="G588" s="13"/>
      <c r="H588" s="13"/>
      <c r="I588" s="13"/>
      <c r="J588" s="39" t="s">
        <v>70</v>
      </c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28"/>
    </row>
    <row r="589" spans="1:40" ht="28.5" x14ac:dyDescent="0.65">
      <c r="A589" s="13"/>
      <c r="AG589" s="13"/>
    </row>
    <row r="590" spans="1:40" ht="28.5" x14ac:dyDescent="0.65">
      <c r="A590" s="13"/>
      <c r="B590" s="46" t="s">
        <v>12</v>
      </c>
      <c r="C590" s="46"/>
      <c r="D590" s="46"/>
      <c r="E590" s="46"/>
      <c r="F590" s="47">
        <f>AN590-MIN(C587:AK587)-MAX(C587:AK587)</f>
        <v>61.277777777777786</v>
      </c>
      <c r="G590" s="47"/>
      <c r="H590" s="15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N590" s="45">
        <f>SUM(C586:AK586)</f>
        <v>76.111111111111114</v>
      </c>
    </row>
    <row r="591" spans="1:40" ht="28.5" x14ac:dyDescent="0.6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</row>
    <row r="592" spans="1:40" ht="28.5" x14ac:dyDescent="0.65">
      <c r="A592" s="13"/>
      <c r="B592" s="46" t="s">
        <v>14</v>
      </c>
      <c r="C592" s="46"/>
      <c r="D592" s="46"/>
      <c r="E592" s="46"/>
      <c r="F592" s="13"/>
      <c r="G592" s="48" t="str" cm="1">
        <f t="array" ref="G592">_xlfn.IFS(F590&lt;40,"Диплом",F590&lt;60,"Бронзовая медаль",F590&lt;80,"Серебряная медаль",F590&lt;100,"Золотая медаль")</f>
        <v>Серебряная медаль</v>
      </c>
      <c r="H592" s="48"/>
      <c r="I592" s="48"/>
      <c r="J592" s="48"/>
      <c r="K592" s="48"/>
      <c r="L592" s="48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</row>
    <row r="593" spans="1:37" ht="28.5" x14ac:dyDescent="0.65">
      <c r="A593" s="13"/>
      <c r="B593" s="14"/>
      <c r="C593" s="14"/>
      <c r="D593" s="14"/>
      <c r="E593" s="14"/>
      <c r="F593" s="13"/>
      <c r="G593" s="36"/>
      <c r="H593" s="36"/>
      <c r="I593" s="36"/>
      <c r="J593" s="36"/>
      <c r="K593" s="36"/>
      <c r="L593" s="36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</row>
    <row r="594" spans="1:37" ht="28.5" x14ac:dyDescent="0.6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</row>
    <row r="596" spans="1:37" ht="26" x14ac:dyDescent="0.6">
      <c r="B596" s="3"/>
      <c r="C596" s="41" t="s">
        <v>22</v>
      </c>
      <c r="E596" s="41"/>
      <c r="F596" s="41"/>
      <c r="G596" s="41"/>
      <c r="H596" s="42"/>
      <c r="I596" s="41" t="s">
        <v>23</v>
      </c>
      <c r="K596" s="41"/>
      <c r="L596" s="41"/>
      <c r="M596" s="42"/>
      <c r="N596" s="41" t="s">
        <v>7</v>
      </c>
      <c r="P596" s="42"/>
      <c r="Q596" s="41"/>
      <c r="R596" s="42"/>
      <c r="S596" s="41" t="s">
        <v>24</v>
      </c>
      <c r="T596" s="42"/>
      <c r="U596" s="42"/>
      <c r="V596" s="41"/>
      <c r="X596" s="42"/>
      <c r="Y596" s="41" t="s">
        <v>25</v>
      </c>
      <c r="Z596" s="42"/>
      <c r="AA596" s="42"/>
      <c r="AC596" s="42"/>
      <c r="AD596" s="41" t="s">
        <v>125</v>
      </c>
      <c r="AE596" s="42"/>
      <c r="AF596" s="42"/>
      <c r="AH596" s="42"/>
      <c r="AI596" s="41" t="s">
        <v>69</v>
      </c>
      <c r="AJ596" s="42"/>
      <c r="AK596" s="42"/>
    </row>
    <row r="597" spans="1:37" ht="26" x14ac:dyDescent="0.35">
      <c r="B597" s="17" t="s">
        <v>15</v>
      </c>
      <c r="C597" s="17"/>
      <c r="D597" s="17"/>
      <c r="E597" s="17"/>
      <c r="F597" s="17"/>
      <c r="G597" s="18"/>
      <c r="H597" s="17" t="s">
        <v>15</v>
      </c>
      <c r="I597" s="17"/>
      <c r="J597" s="17"/>
      <c r="K597" s="17"/>
      <c r="L597" s="17"/>
      <c r="M597" s="17" t="s">
        <v>15</v>
      </c>
      <c r="N597" s="17"/>
      <c r="O597" s="17"/>
      <c r="Q597" s="17"/>
      <c r="R597" s="17" t="s">
        <v>15</v>
      </c>
      <c r="S597" s="17"/>
      <c r="T597" s="17"/>
      <c r="V597" s="17"/>
      <c r="X597" s="17" t="s">
        <v>15</v>
      </c>
      <c r="Y597" s="17"/>
      <c r="Z597" s="17"/>
      <c r="AA597" s="17"/>
      <c r="AC597" s="17" t="s">
        <v>15</v>
      </c>
      <c r="AD597" s="17"/>
      <c r="AH597" s="17" t="s">
        <v>15</v>
      </c>
      <c r="AI597" s="17"/>
    </row>
    <row r="598" spans="1:37" ht="46" x14ac:dyDescent="0.35">
      <c r="H598" s="62" t="s">
        <v>26</v>
      </c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</row>
    <row r="599" spans="1:37" ht="46" x14ac:dyDescent="1">
      <c r="C599" s="3"/>
      <c r="D599" s="3"/>
      <c r="E599" s="3"/>
      <c r="F599" s="3"/>
      <c r="G599" s="3"/>
      <c r="H599" s="21"/>
      <c r="I599" s="21"/>
      <c r="J599" s="21"/>
      <c r="L599" s="24"/>
      <c r="M599" s="24"/>
      <c r="N599" s="24"/>
      <c r="O599" s="24"/>
      <c r="Q599" s="24" t="s">
        <v>21</v>
      </c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</row>
    <row r="600" spans="1:37" ht="46" x14ac:dyDescent="1">
      <c r="C600" s="3"/>
      <c r="D600" s="3"/>
      <c r="E600" s="3"/>
      <c r="F600" s="3"/>
      <c r="G600" s="3"/>
      <c r="H600" s="23"/>
      <c r="I600" s="23"/>
      <c r="J600" s="23"/>
      <c r="K600" s="23"/>
      <c r="L600" s="23"/>
      <c r="M600" s="24"/>
      <c r="N600" s="21"/>
      <c r="O600" s="21"/>
      <c r="P600" s="21"/>
      <c r="Q600" s="21"/>
      <c r="R600" s="21"/>
      <c r="S600" s="21"/>
      <c r="T600" s="22"/>
      <c r="U600" s="21"/>
      <c r="V600" s="21"/>
      <c r="W600" s="21"/>
      <c r="X600" s="21"/>
      <c r="Y600" s="21"/>
      <c r="AC600" s="3"/>
    </row>
    <row r="601" spans="1:37" ht="46" x14ac:dyDescent="1">
      <c r="C601" s="5"/>
      <c r="D601" s="5"/>
      <c r="E601" s="5"/>
      <c r="H601" s="21"/>
      <c r="I601" s="21"/>
      <c r="J601" s="63" t="s">
        <v>143</v>
      </c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</row>
    <row r="602" spans="1:37" ht="33.5" x14ac:dyDescent="0.75">
      <c r="B602" s="13"/>
      <c r="C602" s="30"/>
      <c r="D602" s="30"/>
      <c r="E602" s="30"/>
      <c r="F602" s="30"/>
      <c r="G602" s="30"/>
      <c r="H602" s="30"/>
      <c r="I602" s="30"/>
      <c r="J602" s="30"/>
      <c r="K602" s="30"/>
      <c r="L602" s="31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13"/>
    </row>
    <row r="603" spans="1:37" ht="33.5" x14ac:dyDescent="0.75">
      <c r="B603" s="13"/>
      <c r="C603" s="30"/>
      <c r="D603" s="30"/>
      <c r="E603" s="30"/>
      <c r="F603" s="30"/>
      <c r="G603" s="58" t="s">
        <v>700</v>
      </c>
      <c r="H603" s="58"/>
      <c r="I603" s="58"/>
      <c r="J603" s="58"/>
      <c r="K603" s="58"/>
      <c r="L603" s="58"/>
      <c r="M603" s="58"/>
      <c r="N603" s="30"/>
      <c r="O603" s="30"/>
      <c r="P603" s="30"/>
      <c r="Q603" s="30"/>
      <c r="R603" s="30"/>
      <c r="S603" s="30"/>
      <c r="T603" s="30"/>
      <c r="U603" s="32"/>
      <c r="V603" s="32"/>
      <c r="W603" s="30"/>
      <c r="X603" s="30"/>
      <c r="Y603" s="30"/>
      <c r="Z603" s="30"/>
      <c r="AA603" s="30"/>
      <c r="AB603" s="30"/>
      <c r="AC603" s="30"/>
      <c r="AD603" s="32"/>
      <c r="AE603" s="30"/>
      <c r="AF603" s="30"/>
      <c r="AG603" s="13"/>
    </row>
    <row r="604" spans="1:37" ht="33.5" x14ac:dyDescent="0.75">
      <c r="B604" s="13"/>
      <c r="C604" s="30"/>
      <c r="D604" s="30"/>
      <c r="E604" s="30"/>
      <c r="F604" s="30"/>
      <c r="G604" s="58"/>
      <c r="H604" s="58"/>
      <c r="I604" s="58"/>
      <c r="J604" s="58"/>
      <c r="K604" s="58"/>
      <c r="L604" s="58"/>
      <c r="M604" s="58"/>
      <c r="N604" s="59" t="s">
        <v>9</v>
      </c>
      <c r="O604" s="59"/>
      <c r="P604" s="59"/>
      <c r="Q604" s="59"/>
      <c r="R604" s="59"/>
      <c r="S604" s="59"/>
      <c r="T604" s="60" t="s">
        <v>701</v>
      </c>
      <c r="U604" s="60"/>
      <c r="V604" s="60"/>
      <c r="W604" s="60"/>
      <c r="X604" s="60"/>
      <c r="Y604" s="60"/>
      <c r="AA604" s="35"/>
      <c r="AB604" s="35" t="s">
        <v>10</v>
      </c>
      <c r="AD604" s="32"/>
      <c r="AE604" s="30"/>
      <c r="AF604" s="33" t="s">
        <v>617</v>
      </c>
      <c r="AG604" s="13"/>
    </row>
    <row r="605" spans="1:37" ht="33.5" x14ac:dyDescent="0.65">
      <c r="B605" s="13"/>
      <c r="C605" s="55" t="s">
        <v>8</v>
      </c>
      <c r="D605" s="55"/>
      <c r="E605" s="55"/>
      <c r="F605" s="55"/>
      <c r="G605" s="58"/>
      <c r="H605" s="58"/>
      <c r="I605" s="58"/>
      <c r="J605" s="58"/>
      <c r="K605" s="58"/>
      <c r="L605" s="58"/>
      <c r="M605" s="58"/>
      <c r="N605" s="59"/>
      <c r="O605" s="59"/>
      <c r="P605" s="59"/>
      <c r="Q605" s="59"/>
      <c r="R605" s="59"/>
      <c r="S605" s="59"/>
      <c r="T605" s="60"/>
      <c r="U605" s="60"/>
      <c r="V605" s="60"/>
      <c r="W605" s="60"/>
      <c r="X605" s="60"/>
      <c r="Y605" s="60"/>
      <c r="AA605" s="32"/>
      <c r="AB605" s="68" t="s">
        <v>616</v>
      </c>
      <c r="AC605" s="68"/>
      <c r="AD605" s="68"/>
      <c r="AE605" s="68"/>
      <c r="AF605" s="68"/>
      <c r="AG605" s="68"/>
      <c r="AH605" s="32"/>
    </row>
    <row r="606" spans="1:37" ht="33.5" x14ac:dyDescent="0.75">
      <c r="B606" s="13"/>
      <c r="C606" s="30"/>
      <c r="D606" s="30"/>
      <c r="E606" s="30"/>
      <c r="F606" s="30"/>
      <c r="G606" s="58"/>
      <c r="H606" s="58"/>
      <c r="I606" s="58"/>
      <c r="J606" s="58"/>
      <c r="K606" s="58"/>
      <c r="L606" s="58"/>
      <c r="M606" s="58"/>
      <c r="N606" s="30"/>
      <c r="O606" s="35"/>
      <c r="P606" s="30"/>
      <c r="Q606" s="30"/>
      <c r="R606" s="35"/>
      <c r="S606" s="4"/>
      <c r="T606" s="4"/>
      <c r="U606" s="4"/>
      <c r="V606" s="4"/>
      <c r="W606" s="4"/>
      <c r="X606" s="4"/>
      <c r="Y606" s="32"/>
      <c r="Z606" s="32"/>
      <c r="AA606" s="32"/>
      <c r="AB606" s="68"/>
      <c r="AC606" s="68"/>
      <c r="AD606" s="68"/>
      <c r="AE606" s="68"/>
      <c r="AF606" s="68"/>
      <c r="AG606" s="68"/>
      <c r="AH606" s="32"/>
    </row>
    <row r="607" spans="1:37" ht="33.5" x14ac:dyDescent="0.75">
      <c r="B607" s="13"/>
      <c r="C607" s="30"/>
      <c r="D607" s="30"/>
      <c r="E607" s="35"/>
      <c r="F607" s="35"/>
      <c r="G607" s="58"/>
      <c r="H607" s="58"/>
      <c r="I607" s="58"/>
      <c r="J607" s="58"/>
      <c r="K607" s="58"/>
      <c r="L607" s="58"/>
      <c r="M607" s="58"/>
      <c r="N607" s="30"/>
      <c r="O607" s="8"/>
      <c r="P607" s="12"/>
      <c r="Q607" s="30"/>
      <c r="R607" s="30"/>
      <c r="S607" s="30"/>
      <c r="T607" s="30"/>
      <c r="U607" s="30"/>
      <c r="V607" s="30"/>
      <c r="W607" s="30"/>
      <c r="X607" s="30"/>
      <c r="Y607" s="30"/>
      <c r="Z607" s="34"/>
      <c r="AA607" s="34"/>
      <c r="AB607" s="89"/>
      <c r="AC607" s="89"/>
      <c r="AD607" s="89"/>
      <c r="AE607" s="89"/>
      <c r="AF607" s="89"/>
      <c r="AG607" s="89"/>
      <c r="AH607" s="32"/>
    </row>
    <row r="608" spans="1:37" ht="33.5" x14ac:dyDescent="0.75">
      <c r="B608" s="13"/>
      <c r="C608" s="30"/>
      <c r="D608" s="30"/>
      <c r="E608" s="55" t="s">
        <v>16</v>
      </c>
      <c r="F608" s="55"/>
      <c r="G608" s="56" t="s">
        <v>428</v>
      </c>
      <c r="H608" s="56"/>
      <c r="I608" s="56"/>
      <c r="J608" s="56"/>
      <c r="K608" s="56"/>
      <c r="L608" s="56"/>
      <c r="M608" s="56"/>
      <c r="N608" s="30"/>
      <c r="O608" s="11"/>
      <c r="P608" s="9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13"/>
    </row>
    <row r="609" spans="1:37" ht="33.5" x14ac:dyDescent="0.75">
      <c r="B609" s="13"/>
      <c r="C609" s="30"/>
      <c r="D609" s="30"/>
      <c r="E609" s="30"/>
      <c r="F609" s="30"/>
      <c r="G609" s="56"/>
      <c r="H609" s="56"/>
      <c r="I609" s="56"/>
      <c r="J609" s="56"/>
      <c r="K609" s="56"/>
      <c r="L609" s="56"/>
      <c r="M609" s="56"/>
      <c r="N609" s="30"/>
      <c r="O609" s="11"/>
      <c r="P609" s="9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13"/>
    </row>
    <row r="610" spans="1:37" ht="31" x14ac:dyDescent="0.7">
      <c r="B610" s="13"/>
      <c r="C610" s="8"/>
      <c r="D610" s="12" t="s">
        <v>11</v>
      </c>
      <c r="E610" s="8"/>
      <c r="F610" s="8"/>
      <c r="G610" s="8"/>
      <c r="H610" s="8"/>
      <c r="I610" s="8"/>
      <c r="J610" s="8"/>
      <c r="K610" s="8"/>
      <c r="L610" s="9"/>
      <c r="M610" s="9"/>
      <c r="N610" s="10"/>
      <c r="O610" s="11"/>
      <c r="P610" s="9"/>
      <c r="Q610" s="8"/>
      <c r="R610" s="8"/>
      <c r="S610" s="8"/>
      <c r="T610" s="8"/>
      <c r="U610" s="8"/>
      <c r="V610" s="8"/>
      <c r="W610" s="8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</row>
    <row r="611" spans="1:37" ht="31" x14ac:dyDescent="0.7">
      <c r="B611" s="8"/>
      <c r="C611" s="11" t="s">
        <v>0</v>
      </c>
      <c r="D611" s="9" t="s">
        <v>702</v>
      </c>
      <c r="E611" s="12"/>
      <c r="F611" s="12"/>
      <c r="G611" s="12"/>
      <c r="H611" s="12"/>
      <c r="I611" s="12"/>
      <c r="J611" s="9"/>
      <c r="K611" s="9"/>
      <c r="L611" s="8"/>
      <c r="M611" s="8"/>
      <c r="N611" s="8"/>
      <c r="O611" s="8"/>
      <c r="P611" s="8"/>
      <c r="Q611" s="8"/>
      <c r="R611" s="8"/>
      <c r="U611" s="8"/>
      <c r="V611" s="8"/>
      <c r="W611" s="8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</row>
    <row r="612" spans="1:37" ht="31" x14ac:dyDescent="0.7">
      <c r="B612" s="11"/>
      <c r="C612" s="11" t="s">
        <v>1</v>
      </c>
      <c r="D612" s="9" t="s">
        <v>703</v>
      </c>
      <c r="E612" s="9"/>
      <c r="F612" s="9"/>
      <c r="G612" s="9"/>
      <c r="H612" s="9"/>
      <c r="I612" s="9"/>
      <c r="J612" s="8"/>
      <c r="K612" s="8"/>
      <c r="L612" s="8"/>
      <c r="M612" s="8"/>
      <c r="N612" s="8"/>
      <c r="O612" s="8"/>
      <c r="P612" s="8"/>
      <c r="Q612" s="8"/>
      <c r="R612" s="8"/>
      <c r="U612" s="8"/>
      <c r="V612" s="8"/>
      <c r="W612" s="8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</row>
    <row r="613" spans="1:37" ht="31" x14ac:dyDescent="0.7">
      <c r="B613" s="11"/>
      <c r="C613" s="11" t="s">
        <v>2</v>
      </c>
      <c r="D613" s="9" t="s">
        <v>704</v>
      </c>
      <c r="E613" s="9"/>
      <c r="F613" s="9"/>
      <c r="G613" s="9"/>
      <c r="H613" s="9"/>
      <c r="I613" s="9"/>
      <c r="J613" s="9"/>
      <c r="K613" s="10"/>
      <c r="L613" s="8"/>
      <c r="M613" s="8"/>
      <c r="N613" s="8"/>
      <c r="O613" s="8"/>
      <c r="P613" s="8"/>
      <c r="Q613" s="8"/>
      <c r="R613" s="8"/>
      <c r="U613" s="8"/>
      <c r="V613" s="8"/>
      <c r="W613" s="8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</row>
    <row r="614" spans="1:37" ht="28.5" x14ac:dyDescent="0.65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</row>
    <row r="615" spans="1:37" ht="26.25" customHeight="1" x14ac:dyDescent="0.35">
      <c r="A615" s="2"/>
      <c r="B615" s="65"/>
      <c r="C615" s="82" t="s">
        <v>22</v>
      </c>
      <c r="D615" s="83"/>
      <c r="E615" s="83"/>
      <c r="F615" s="83"/>
      <c r="G615" s="84"/>
      <c r="H615" s="82" t="s">
        <v>23</v>
      </c>
      <c r="I615" s="83"/>
      <c r="J615" s="83"/>
      <c r="K615" s="83"/>
      <c r="L615" s="84"/>
      <c r="M615" s="82" t="s">
        <v>7</v>
      </c>
      <c r="N615" s="83"/>
      <c r="O615" s="83"/>
      <c r="P615" s="83"/>
      <c r="Q615" s="84"/>
      <c r="R615" s="86" t="s">
        <v>24</v>
      </c>
      <c r="S615" s="87"/>
      <c r="T615" s="87"/>
      <c r="U615" s="87"/>
      <c r="V615" s="88"/>
      <c r="W615" s="82" t="s">
        <v>25</v>
      </c>
      <c r="X615" s="83"/>
      <c r="Y615" s="83"/>
      <c r="Z615" s="83"/>
      <c r="AA615" s="84"/>
      <c r="AB615" s="82" t="s">
        <v>68</v>
      </c>
      <c r="AC615" s="83"/>
      <c r="AD615" s="83"/>
      <c r="AE615" s="83"/>
      <c r="AF615" s="84"/>
      <c r="AG615" s="82" t="s">
        <v>69</v>
      </c>
      <c r="AH615" s="83"/>
      <c r="AI615" s="83"/>
      <c r="AJ615" s="83"/>
      <c r="AK615" s="84"/>
    </row>
    <row r="616" spans="1:37" ht="28.5" x14ac:dyDescent="0.35">
      <c r="A616" s="2"/>
      <c r="B616" s="67"/>
      <c r="C616" s="25" t="s">
        <v>0</v>
      </c>
      <c r="D616" s="25" t="s">
        <v>2</v>
      </c>
      <c r="E616" s="25" t="s">
        <v>3</v>
      </c>
      <c r="F616" s="25" t="s">
        <v>4</v>
      </c>
      <c r="G616" s="25" t="s">
        <v>5</v>
      </c>
      <c r="H616" s="25" t="s">
        <v>0</v>
      </c>
      <c r="I616" s="25" t="s">
        <v>2</v>
      </c>
      <c r="J616" s="25" t="s">
        <v>3</v>
      </c>
      <c r="K616" s="25" t="s">
        <v>4</v>
      </c>
      <c r="L616" s="25" t="s">
        <v>5</v>
      </c>
      <c r="M616" s="25" t="s">
        <v>0</v>
      </c>
      <c r="N616" s="25" t="s">
        <v>2</v>
      </c>
      <c r="O616" s="25" t="s">
        <v>3</v>
      </c>
      <c r="P616" s="25" t="s">
        <v>4</v>
      </c>
      <c r="Q616" s="25" t="s">
        <v>5</v>
      </c>
      <c r="R616" s="25" t="s">
        <v>0</v>
      </c>
      <c r="S616" s="25" t="s">
        <v>2</v>
      </c>
      <c r="T616" s="25" t="s">
        <v>3</v>
      </c>
      <c r="U616" s="25" t="s">
        <v>4</v>
      </c>
      <c r="V616" s="25" t="s">
        <v>5</v>
      </c>
      <c r="W616" s="25" t="s">
        <v>0</v>
      </c>
      <c r="X616" s="25" t="s">
        <v>2</v>
      </c>
      <c r="Y616" s="25" t="s">
        <v>3</v>
      </c>
      <c r="Z616" s="25" t="s">
        <v>4</v>
      </c>
      <c r="AA616" s="25" t="s">
        <v>5</v>
      </c>
      <c r="AB616" s="25" t="s">
        <v>0</v>
      </c>
      <c r="AC616" s="25" t="s">
        <v>2</v>
      </c>
      <c r="AD616" s="25" t="s">
        <v>3</v>
      </c>
      <c r="AE616" s="25" t="s">
        <v>4</v>
      </c>
      <c r="AF616" s="25" t="s">
        <v>5</v>
      </c>
      <c r="AG616" s="25" t="s">
        <v>0</v>
      </c>
      <c r="AH616" s="25" t="s">
        <v>2</v>
      </c>
      <c r="AI616" s="25" t="s">
        <v>3</v>
      </c>
      <c r="AJ616" s="25" t="s">
        <v>4</v>
      </c>
      <c r="AK616" s="25" t="s">
        <v>5</v>
      </c>
    </row>
    <row r="617" spans="1:37" ht="28.5" x14ac:dyDescent="0.35">
      <c r="A617" s="2"/>
      <c r="B617" s="26" t="s">
        <v>0</v>
      </c>
      <c r="C617" s="25">
        <v>7</v>
      </c>
      <c r="D617" s="25">
        <v>7</v>
      </c>
      <c r="E617" s="25">
        <v>6</v>
      </c>
      <c r="F617" s="25">
        <v>6</v>
      </c>
      <c r="G617" s="65">
        <v>7</v>
      </c>
      <c r="H617" s="25"/>
      <c r="I617" s="25"/>
      <c r="J617" s="25"/>
      <c r="K617" s="25"/>
      <c r="L617" s="65"/>
      <c r="M617" s="25">
        <v>8</v>
      </c>
      <c r="N617" s="25">
        <v>8</v>
      </c>
      <c r="O617" s="25">
        <v>7</v>
      </c>
      <c r="P617" s="25">
        <v>8</v>
      </c>
      <c r="Q617" s="65">
        <v>8</v>
      </c>
      <c r="R617" s="25">
        <v>7</v>
      </c>
      <c r="S617" s="25">
        <v>7</v>
      </c>
      <c r="T617" s="25">
        <v>7</v>
      </c>
      <c r="U617" s="25">
        <v>7</v>
      </c>
      <c r="V617" s="65">
        <v>6</v>
      </c>
      <c r="W617" s="25">
        <v>7</v>
      </c>
      <c r="X617" s="25">
        <v>7</v>
      </c>
      <c r="Y617" s="25">
        <v>7</v>
      </c>
      <c r="Z617" s="25">
        <v>7</v>
      </c>
      <c r="AA617" s="65">
        <v>7</v>
      </c>
      <c r="AB617" s="25">
        <v>5</v>
      </c>
      <c r="AC617" s="25">
        <v>5</v>
      </c>
      <c r="AD617" s="25">
        <v>5</v>
      </c>
      <c r="AE617" s="25">
        <v>5</v>
      </c>
      <c r="AF617" s="65">
        <v>5</v>
      </c>
      <c r="AG617" s="25"/>
      <c r="AH617" s="25"/>
      <c r="AI617" s="25"/>
      <c r="AJ617" s="25"/>
      <c r="AK617" s="65"/>
    </row>
    <row r="618" spans="1:37" ht="28.5" x14ac:dyDescent="0.35">
      <c r="A618" s="2"/>
      <c r="B618" s="26" t="s">
        <v>1</v>
      </c>
      <c r="C618" s="25">
        <v>7</v>
      </c>
      <c r="D618" s="25">
        <v>7</v>
      </c>
      <c r="E618" s="25">
        <v>7</v>
      </c>
      <c r="F618" s="25">
        <v>6</v>
      </c>
      <c r="G618" s="66"/>
      <c r="H618" s="25"/>
      <c r="I618" s="25"/>
      <c r="J618" s="25"/>
      <c r="K618" s="25"/>
      <c r="L618" s="66"/>
      <c r="M618" s="25">
        <v>7</v>
      </c>
      <c r="N618" s="25">
        <v>8</v>
      </c>
      <c r="O618" s="25">
        <v>7</v>
      </c>
      <c r="P618" s="25">
        <v>7</v>
      </c>
      <c r="Q618" s="66"/>
      <c r="R618" s="25">
        <v>6</v>
      </c>
      <c r="S618" s="25">
        <v>6</v>
      </c>
      <c r="T618" s="25">
        <v>6</v>
      </c>
      <c r="U618" s="25">
        <v>6</v>
      </c>
      <c r="V618" s="66"/>
      <c r="W618" s="25">
        <v>8</v>
      </c>
      <c r="X618" s="25">
        <v>7</v>
      </c>
      <c r="Y618" s="25">
        <v>8</v>
      </c>
      <c r="Z618" s="25">
        <v>8</v>
      </c>
      <c r="AA618" s="66"/>
      <c r="AB618" s="25">
        <v>6</v>
      </c>
      <c r="AC618" s="25">
        <v>7</v>
      </c>
      <c r="AD618" s="25">
        <v>5</v>
      </c>
      <c r="AE618" s="25">
        <v>5</v>
      </c>
      <c r="AF618" s="66"/>
      <c r="AG618" s="25"/>
      <c r="AH618" s="25"/>
      <c r="AI618" s="25"/>
      <c r="AJ618" s="25"/>
      <c r="AK618" s="66"/>
    </row>
    <row r="619" spans="1:37" ht="28.5" x14ac:dyDescent="0.35">
      <c r="A619" s="2"/>
      <c r="B619" s="26" t="s">
        <v>2</v>
      </c>
      <c r="C619" s="25">
        <v>7</v>
      </c>
      <c r="D619" s="25">
        <v>7</v>
      </c>
      <c r="E619" s="25">
        <v>8</v>
      </c>
      <c r="F619" s="25">
        <v>7</v>
      </c>
      <c r="G619" s="66"/>
      <c r="H619" s="25"/>
      <c r="I619" s="25"/>
      <c r="J619" s="25"/>
      <c r="K619" s="25"/>
      <c r="L619" s="66"/>
      <c r="M619" s="25">
        <v>7</v>
      </c>
      <c r="N619" s="25">
        <v>8</v>
      </c>
      <c r="O619" s="25">
        <v>7</v>
      </c>
      <c r="P619" s="25">
        <v>8</v>
      </c>
      <c r="Q619" s="66"/>
      <c r="R619" s="25">
        <v>6</v>
      </c>
      <c r="S619" s="25">
        <v>6</v>
      </c>
      <c r="T619" s="25">
        <v>6</v>
      </c>
      <c r="U619" s="25">
        <v>6</v>
      </c>
      <c r="V619" s="66"/>
      <c r="W619" s="25">
        <v>8</v>
      </c>
      <c r="X619" s="25">
        <v>8</v>
      </c>
      <c r="Y619" s="25">
        <v>8</v>
      </c>
      <c r="Z619" s="25">
        <v>8</v>
      </c>
      <c r="AA619" s="66"/>
      <c r="AB619" s="25">
        <v>7</v>
      </c>
      <c r="AC619" s="25">
        <v>7</v>
      </c>
      <c r="AD619" s="25">
        <v>7</v>
      </c>
      <c r="AE619" s="25">
        <v>7</v>
      </c>
      <c r="AF619" s="66"/>
      <c r="AG619" s="25"/>
      <c r="AH619" s="25"/>
      <c r="AI619" s="25"/>
      <c r="AJ619" s="25"/>
      <c r="AK619" s="66"/>
    </row>
    <row r="620" spans="1:37" ht="28.5" x14ac:dyDescent="0.35">
      <c r="A620" s="2"/>
      <c r="B620" s="25"/>
      <c r="C620" s="43">
        <f>SUM(C617:C619)/3</f>
        <v>7</v>
      </c>
      <c r="D620" s="43">
        <f>SUM(D617:D619)/3</f>
        <v>7</v>
      </c>
      <c r="E620" s="43">
        <f>SUM(E617:E619)/3</f>
        <v>7</v>
      </c>
      <c r="F620" s="43">
        <f>SUM(F617:F619)/3</f>
        <v>6.333333333333333</v>
      </c>
      <c r="G620" s="67"/>
      <c r="H620" s="43">
        <f>SUM(H617:H619)/3</f>
        <v>0</v>
      </c>
      <c r="I620" s="43">
        <f>SUM(I617:I619)/3</f>
        <v>0</v>
      </c>
      <c r="J620" s="43">
        <f>SUM(J617:J619)/3</f>
        <v>0</v>
      </c>
      <c r="K620" s="43">
        <f>SUM(K617:K619)/3</f>
        <v>0</v>
      </c>
      <c r="L620" s="67"/>
      <c r="M620" s="43">
        <f>SUM(M617:M619)/3</f>
        <v>7.333333333333333</v>
      </c>
      <c r="N620" s="43">
        <f>SUM(N617:N619)/3</f>
        <v>8</v>
      </c>
      <c r="O620" s="43">
        <f>SUM(O617:O619)/3</f>
        <v>7</v>
      </c>
      <c r="P620" s="43">
        <f>SUM(P617:P619)/3</f>
        <v>7.666666666666667</v>
      </c>
      <c r="Q620" s="67"/>
      <c r="R620" s="43">
        <f>SUM(R617:R619)/3</f>
        <v>6.333333333333333</v>
      </c>
      <c r="S620" s="43">
        <f>SUM(S617:S619)/3</f>
        <v>6.333333333333333</v>
      </c>
      <c r="T620" s="43">
        <f>SUM(T617:T619)/3</f>
        <v>6.333333333333333</v>
      </c>
      <c r="U620" s="43">
        <f>SUM(U617:U619)/3</f>
        <v>6.333333333333333</v>
      </c>
      <c r="V620" s="67"/>
      <c r="W620" s="43">
        <f>SUM(W617:W619)/3</f>
        <v>7.666666666666667</v>
      </c>
      <c r="X620" s="43">
        <f>SUM(X617:X619)/3</f>
        <v>7.333333333333333</v>
      </c>
      <c r="Y620" s="43">
        <f>SUM(Y617:Y619)/3</f>
        <v>7.666666666666667</v>
      </c>
      <c r="Z620" s="43">
        <f>SUM(Z617:Z619)/3</f>
        <v>7.666666666666667</v>
      </c>
      <c r="AA620" s="67"/>
      <c r="AB620" s="43">
        <f>SUM(AB617:AB619)/3</f>
        <v>6</v>
      </c>
      <c r="AC620" s="43">
        <f>SUM(AC617:AC619)/3</f>
        <v>6.333333333333333</v>
      </c>
      <c r="AD620" s="43">
        <f>SUM(AD617:AD619)/3</f>
        <v>5.666666666666667</v>
      </c>
      <c r="AE620" s="43">
        <f>SUM(AE617:AE619)/3</f>
        <v>5.666666666666667</v>
      </c>
      <c r="AF620" s="67"/>
      <c r="AG620" s="43">
        <f>SUM(AG617:AG619)/3</f>
        <v>0</v>
      </c>
      <c r="AH620" s="43">
        <f>SUM(AH617:AH619)/3</f>
        <v>0</v>
      </c>
      <c r="AI620" s="43">
        <f>SUM(AI617:AI619)/3</f>
        <v>0</v>
      </c>
      <c r="AJ620" s="43">
        <f>SUM(AJ617:AJ619)/3</f>
        <v>0</v>
      </c>
      <c r="AK620" s="67"/>
    </row>
    <row r="621" spans="1:37" ht="28.5" x14ac:dyDescent="0.35">
      <c r="A621" s="2"/>
      <c r="B621" s="25"/>
      <c r="C621" s="70">
        <f>SUM(C620:D620)/2</f>
        <v>7</v>
      </c>
      <c r="D621" s="72"/>
      <c r="E621" s="70">
        <f>(E620+F620+G617)/3</f>
        <v>6.7777777777777777</v>
      </c>
      <c r="F621" s="71"/>
      <c r="G621" s="72"/>
      <c r="H621" s="70">
        <v>8</v>
      </c>
      <c r="I621" s="72"/>
      <c r="J621" s="70">
        <v>7.5</v>
      </c>
      <c r="K621" s="71"/>
      <c r="L621" s="72"/>
      <c r="M621" s="70">
        <f>SUM(M620:N620)/2</f>
        <v>7.6666666666666661</v>
      </c>
      <c r="N621" s="72"/>
      <c r="O621" s="70">
        <f>(O620+P620+Q617)/3</f>
        <v>7.5555555555555562</v>
      </c>
      <c r="P621" s="71"/>
      <c r="Q621" s="72"/>
      <c r="R621" s="70">
        <f>SUM(R620:S620)/2</f>
        <v>6.333333333333333</v>
      </c>
      <c r="S621" s="72"/>
      <c r="T621" s="70">
        <f>(T620+U620+V617)/3</f>
        <v>6.2222222222222214</v>
      </c>
      <c r="U621" s="71"/>
      <c r="V621" s="72"/>
      <c r="W621" s="70">
        <f>SUM(W620:X620)/2</f>
        <v>7.5</v>
      </c>
      <c r="X621" s="72"/>
      <c r="Y621" s="70">
        <f>(Y620+Z620+AA617)/3</f>
        <v>7.4444444444444455</v>
      </c>
      <c r="Z621" s="71"/>
      <c r="AA621" s="72"/>
      <c r="AB621" s="70">
        <f>SUM(AB620:AC620)/2</f>
        <v>6.1666666666666661</v>
      </c>
      <c r="AC621" s="72"/>
      <c r="AD621" s="70">
        <f>(AD620+AE620+AF617)/3</f>
        <v>5.4444444444444455</v>
      </c>
      <c r="AE621" s="71"/>
      <c r="AF621" s="72"/>
      <c r="AG621" s="70">
        <f>SUM(AG620:AH620)/2</f>
        <v>0</v>
      </c>
      <c r="AH621" s="72"/>
      <c r="AI621" s="70">
        <f>(AI620+AJ620+AK617)/3</f>
        <v>0</v>
      </c>
      <c r="AJ621" s="71"/>
      <c r="AK621" s="72"/>
    </row>
    <row r="622" spans="1:37" ht="28.5" x14ac:dyDescent="0.35">
      <c r="A622" s="2"/>
      <c r="B622" s="25"/>
      <c r="C622" s="70">
        <f>C621+E621</f>
        <v>13.777777777777779</v>
      </c>
      <c r="D622" s="71"/>
      <c r="E622" s="71"/>
      <c r="F622" s="71"/>
      <c r="G622" s="72"/>
      <c r="H622" s="70">
        <f>H621+J621</f>
        <v>15.5</v>
      </c>
      <c r="I622" s="71"/>
      <c r="J622" s="71"/>
      <c r="K622" s="71"/>
      <c r="L622" s="72"/>
      <c r="M622" s="70">
        <f>M621+O621</f>
        <v>15.222222222222221</v>
      </c>
      <c r="N622" s="71"/>
      <c r="O622" s="71"/>
      <c r="P622" s="71"/>
      <c r="Q622" s="72"/>
      <c r="R622" s="70">
        <f>R621+T621</f>
        <v>12.555555555555554</v>
      </c>
      <c r="S622" s="71"/>
      <c r="T622" s="71"/>
      <c r="U622" s="71"/>
      <c r="V622" s="72"/>
      <c r="W622" s="70">
        <f>W621+Y621</f>
        <v>14.944444444444446</v>
      </c>
      <c r="X622" s="71"/>
      <c r="Y622" s="71"/>
      <c r="Z622" s="71"/>
      <c r="AA622" s="72"/>
      <c r="AB622" s="70">
        <f>AB621+AD621</f>
        <v>11.611111111111111</v>
      </c>
      <c r="AC622" s="71"/>
      <c r="AD622" s="71"/>
      <c r="AE622" s="71"/>
      <c r="AF622" s="72"/>
      <c r="AG622" s="70">
        <f>AG621+AI621</f>
        <v>0</v>
      </c>
      <c r="AH622" s="71"/>
      <c r="AI622" s="71"/>
      <c r="AJ622" s="71"/>
      <c r="AK622" s="72"/>
    </row>
    <row r="623" spans="1:37" ht="28.5" x14ac:dyDescent="0.65">
      <c r="A623" s="2"/>
      <c r="B623" s="13"/>
      <c r="C623" s="13"/>
      <c r="D623" s="13"/>
      <c r="E623" s="39" t="s">
        <v>70</v>
      </c>
      <c r="F623" s="13"/>
      <c r="G623" s="13"/>
      <c r="H623" s="13"/>
      <c r="I623" s="13"/>
      <c r="J623" s="39" t="s">
        <v>70</v>
      </c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28"/>
    </row>
    <row r="624" spans="1:37" ht="28.5" x14ac:dyDescent="0.65">
      <c r="A624" s="13"/>
      <c r="AG624" s="13"/>
    </row>
    <row r="625" spans="1:40" ht="28.5" x14ac:dyDescent="0.65">
      <c r="A625" s="13"/>
      <c r="B625" s="46" t="s">
        <v>12</v>
      </c>
      <c r="C625" s="46"/>
      <c r="D625" s="46"/>
      <c r="E625" s="46"/>
      <c r="F625" s="47">
        <f>AN625-MIN(C622:AK622)-MAX(C622:AK622)</f>
        <v>68.111111111111114</v>
      </c>
      <c r="G625" s="47"/>
      <c r="H625" s="15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N625" s="45">
        <f>SUM(C621:AK621)</f>
        <v>83.611111111111114</v>
      </c>
    </row>
    <row r="626" spans="1:40" ht="28.5" x14ac:dyDescent="0.6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</row>
    <row r="627" spans="1:40" ht="28.5" x14ac:dyDescent="0.65">
      <c r="A627" s="13"/>
      <c r="B627" s="46" t="s">
        <v>14</v>
      </c>
      <c r="C627" s="46"/>
      <c r="D627" s="46"/>
      <c r="E627" s="46"/>
      <c r="F627" s="13"/>
      <c r="G627" s="48" t="str" cm="1">
        <f t="array" ref="G627">_xlfn.IFS(F625&lt;40,"Диплом",F625&lt;60,"Бронзовая медаль",F625&lt;80,"Серебряная медаль",F625&lt;100,"Золотая медаль")</f>
        <v>Серебряная медаль</v>
      </c>
      <c r="H627" s="48"/>
      <c r="I627" s="48"/>
      <c r="J627" s="48"/>
      <c r="K627" s="48"/>
      <c r="L627" s="48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</row>
    <row r="628" spans="1:40" ht="28.5" x14ac:dyDescent="0.65">
      <c r="A628" s="13"/>
      <c r="B628" s="14"/>
      <c r="C628" s="14"/>
      <c r="D628" s="14"/>
      <c r="E628" s="14"/>
      <c r="F628" s="13"/>
      <c r="G628" s="36"/>
      <c r="H628" s="36"/>
      <c r="I628" s="36"/>
      <c r="J628" s="36"/>
      <c r="K628" s="36"/>
      <c r="L628" s="36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</row>
    <row r="629" spans="1:40" ht="28.5" x14ac:dyDescent="0.6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</row>
    <row r="631" spans="1:40" ht="26" x14ac:dyDescent="0.6">
      <c r="B631" s="3"/>
      <c r="C631" s="41" t="s">
        <v>22</v>
      </c>
      <c r="E631" s="41"/>
      <c r="F631" s="41"/>
      <c r="G631" s="41"/>
      <c r="H631" s="42"/>
      <c r="I631" s="41" t="s">
        <v>23</v>
      </c>
      <c r="K631" s="41"/>
      <c r="L631" s="41"/>
      <c r="M631" s="42"/>
      <c r="N631" s="41" t="s">
        <v>7</v>
      </c>
      <c r="P631" s="42"/>
      <c r="Q631" s="41"/>
      <c r="R631" s="42"/>
      <c r="S631" s="41" t="s">
        <v>24</v>
      </c>
      <c r="T631" s="42"/>
      <c r="U631" s="42"/>
      <c r="V631" s="41"/>
      <c r="X631" s="42"/>
      <c r="Y631" s="41" t="s">
        <v>25</v>
      </c>
      <c r="Z631" s="42"/>
      <c r="AA631" s="42"/>
      <c r="AC631" s="42"/>
      <c r="AD631" s="41" t="s">
        <v>125</v>
      </c>
      <c r="AE631" s="42"/>
      <c r="AF631" s="42"/>
      <c r="AH631" s="42"/>
      <c r="AI631" s="41" t="s">
        <v>69</v>
      </c>
      <c r="AJ631" s="42"/>
      <c r="AK631" s="42"/>
    </row>
    <row r="632" spans="1:40" ht="26" x14ac:dyDescent="0.35">
      <c r="B632" s="17" t="s">
        <v>15</v>
      </c>
      <c r="C632" s="17"/>
      <c r="D632" s="17"/>
      <c r="E632" s="17"/>
      <c r="F632" s="17"/>
      <c r="G632" s="18"/>
      <c r="H632" s="17" t="s">
        <v>15</v>
      </c>
      <c r="I632" s="17"/>
      <c r="J632" s="17"/>
      <c r="K632" s="17"/>
      <c r="L632" s="17"/>
      <c r="M632" s="17" t="s">
        <v>15</v>
      </c>
      <c r="N632" s="17"/>
      <c r="O632" s="17"/>
      <c r="Q632" s="17"/>
      <c r="R632" s="17" t="s">
        <v>15</v>
      </c>
      <c r="S632" s="17"/>
      <c r="T632" s="17"/>
      <c r="V632" s="17"/>
      <c r="X632" s="17" t="s">
        <v>15</v>
      </c>
      <c r="Y632" s="17"/>
      <c r="Z632" s="17"/>
      <c r="AA632" s="17"/>
      <c r="AC632" s="17" t="s">
        <v>15</v>
      </c>
      <c r="AD632" s="17"/>
      <c r="AH632" s="17" t="s">
        <v>15</v>
      </c>
      <c r="AI632" s="17"/>
    </row>
    <row r="633" spans="1:40" ht="46" x14ac:dyDescent="0.35">
      <c r="H633" s="62" t="s">
        <v>26</v>
      </c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</row>
    <row r="634" spans="1:40" ht="46" x14ac:dyDescent="1">
      <c r="C634" s="3"/>
      <c r="D634" s="3"/>
      <c r="E634" s="3"/>
      <c r="F634" s="3"/>
      <c r="G634" s="3"/>
      <c r="H634" s="21"/>
      <c r="I634" s="21"/>
      <c r="J634" s="21"/>
      <c r="L634" s="24"/>
      <c r="M634" s="24"/>
      <c r="N634" s="24"/>
      <c r="O634" s="24"/>
      <c r="Q634" s="24" t="s">
        <v>21</v>
      </c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</row>
    <row r="635" spans="1:40" ht="46" x14ac:dyDescent="1">
      <c r="C635" s="3"/>
      <c r="D635" s="3"/>
      <c r="E635" s="3"/>
      <c r="F635" s="3"/>
      <c r="G635" s="3"/>
      <c r="H635" s="23"/>
      <c r="I635" s="23"/>
      <c r="J635" s="23"/>
      <c r="K635" s="23"/>
      <c r="L635" s="23"/>
      <c r="M635" s="24"/>
      <c r="N635" s="21"/>
      <c r="O635" s="21"/>
      <c r="P635" s="21"/>
      <c r="Q635" s="21"/>
      <c r="R635" s="21"/>
      <c r="S635" s="21"/>
      <c r="T635" s="22"/>
      <c r="U635" s="21"/>
      <c r="V635" s="21"/>
      <c r="W635" s="21"/>
      <c r="X635" s="21"/>
      <c r="Y635" s="21"/>
      <c r="AC635" s="3"/>
    </row>
    <row r="636" spans="1:40" ht="46" x14ac:dyDescent="1">
      <c r="C636" s="5"/>
      <c r="D636" s="5"/>
      <c r="E636" s="5"/>
      <c r="H636" s="21"/>
      <c r="I636" s="21"/>
      <c r="J636" s="63" t="s">
        <v>144</v>
      </c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</row>
    <row r="637" spans="1:40" ht="33.5" x14ac:dyDescent="0.75">
      <c r="B637" s="13"/>
      <c r="C637" s="30"/>
      <c r="D637" s="30"/>
      <c r="E637" s="30"/>
      <c r="F637" s="30"/>
      <c r="G637" s="30"/>
      <c r="H637" s="30"/>
      <c r="I637" s="30"/>
      <c r="J637" s="30"/>
      <c r="K637" s="30"/>
      <c r="L637" s="31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13"/>
    </row>
    <row r="638" spans="1:40" ht="33.5" x14ac:dyDescent="0.75">
      <c r="B638" s="13"/>
      <c r="C638" s="30"/>
      <c r="D638" s="30"/>
      <c r="E638" s="30"/>
      <c r="F638" s="30"/>
      <c r="G638" s="58" t="s">
        <v>705</v>
      </c>
      <c r="H638" s="58"/>
      <c r="I638" s="58"/>
      <c r="J638" s="58"/>
      <c r="K638" s="58"/>
      <c r="L638" s="58"/>
      <c r="M638" s="58"/>
      <c r="N638" s="30"/>
      <c r="O638" s="30"/>
      <c r="P638" s="30"/>
      <c r="Q638" s="30"/>
      <c r="R638" s="30"/>
      <c r="S638" s="30"/>
      <c r="T638" s="30"/>
      <c r="U638" s="32"/>
      <c r="V638" s="32"/>
      <c r="W638" s="30"/>
      <c r="X638" s="30"/>
      <c r="Y638" s="30"/>
      <c r="Z638" s="30"/>
      <c r="AA638" s="30"/>
      <c r="AB638" s="30"/>
      <c r="AC638" s="30"/>
      <c r="AD638" s="32"/>
      <c r="AE638" s="30"/>
      <c r="AF638" s="30"/>
      <c r="AG638" s="13"/>
    </row>
    <row r="639" spans="1:40" ht="33.5" x14ac:dyDescent="0.75">
      <c r="B639" s="13"/>
      <c r="C639" s="30"/>
      <c r="D639" s="30"/>
      <c r="E639" s="30"/>
      <c r="F639" s="30"/>
      <c r="G639" s="58"/>
      <c r="H639" s="58"/>
      <c r="I639" s="58"/>
      <c r="J639" s="58"/>
      <c r="K639" s="58"/>
      <c r="L639" s="58"/>
      <c r="M639" s="58"/>
      <c r="N639" s="59" t="s">
        <v>9</v>
      </c>
      <c r="O639" s="59"/>
      <c r="P639" s="59"/>
      <c r="Q639" s="59"/>
      <c r="R639" s="59"/>
      <c r="S639" s="59"/>
      <c r="T639" s="60" t="s">
        <v>706</v>
      </c>
      <c r="U639" s="60"/>
      <c r="V639" s="60"/>
      <c r="W639" s="60"/>
      <c r="X639" s="60"/>
      <c r="Y639" s="60"/>
      <c r="AA639" s="35"/>
      <c r="AB639" s="35" t="s">
        <v>10</v>
      </c>
      <c r="AD639" s="32"/>
      <c r="AE639" s="30"/>
      <c r="AF639" s="33" t="s">
        <v>617</v>
      </c>
      <c r="AG639" s="13"/>
    </row>
    <row r="640" spans="1:40" ht="33.5" x14ac:dyDescent="0.65">
      <c r="B640" s="13"/>
      <c r="C640" s="55" t="s">
        <v>8</v>
      </c>
      <c r="D640" s="55"/>
      <c r="E640" s="55"/>
      <c r="F640" s="55"/>
      <c r="G640" s="58"/>
      <c r="H640" s="58"/>
      <c r="I640" s="58"/>
      <c r="J640" s="58"/>
      <c r="K640" s="58"/>
      <c r="L640" s="58"/>
      <c r="M640" s="58"/>
      <c r="N640" s="59"/>
      <c r="O640" s="59"/>
      <c r="P640" s="59"/>
      <c r="Q640" s="59"/>
      <c r="R640" s="59"/>
      <c r="S640" s="59"/>
      <c r="T640" s="60"/>
      <c r="U640" s="60"/>
      <c r="V640" s="60"/>
      <c r="W640" s="60"/>
      <c r="X640" s="60"/>
      <c r="Y640" s="60"/>
      <c r="AA640" s="32"/>
      <c r="AB640" s="68" t="s">
        <v>616</v>
      </c>
      <c r="AC640" s="68"/>
      <c r="AD640" s="68"/>
      <c r="AE640" s="68"/>
      <c r="AF640" s="68"/>
      <c r="AG640" s="68"/>
      <c r="AH640" s="32"/>
    </row>
    <row r="641" spans="1:37" ht="33.5" x14ac:dyDescent="0.75">
      <c r="B641" s="13"/>
      <c r="C641" s="30"/>
      <c r="D641" s="30"/>
      <c r="E641" s="30"/>
      <c r="F641" s="30"/>
      <c r="G641" s="58"/>
      <c r="H641" s="58"/>
      <c r="I641" s="58"/>
      <c r="J641" s="58"/>
      <c r="K641" s="58"/>
      <c r="L641" s="58"/>
      <c r="M641" s="58"/>
      <c r="N641" s="30"/>
      <c r="O641" s="35"/>
      <c r="P641" s="30"/>
      <c r="Q641" s="30"/>
      <c r="R641" s="35"/>
      <c r="S641" s="4"/>
      <c r="T641" s="4"/>
      <c r="U641" s="4"/>
      <c r="V641" s="4"/>
      <c r="W641" s="4"/>
      <c r="X641" s="4"/>
      <c r="Y641" s="32"/>
      <c r="Z641" s="32"/>
      <c r="AA641" s="32"/>
      <c r="AB641" s="68"/>
      <c r="AC641" s="68"/>
      <c r="AD641" s="68"/>
      <c r="AE641" s="68"/>
      <c r="AF641" s="68"/>
      <c r="AG641" s="68"/>
      <c r="AH641" s="32"/>
    </row>
    <row r="642" spans="1:37" ht="33.5" x14ac:dyDescent="0.75">
      <c r="B642" s="13"/>
      <c r="C642" s="30"/>
      <c r="D642" s="30"/>
      <c r="E642" s="35"/>
      <c r="F642" s="35"/>
      <c r="G642" s="58"/>
      <c r="H642" s="58"/>
      <c r="I642" s="58"/>
      <c r="J642" s="58"/>
      <c r="K642" s="58"/>
      <c r="L642" s="58"/>
      <c r="M642" s="58"/>
      <c r="N642" s="30"/>
      <c r="O642" s="8"/>
      <c r="P642" s="12"/>
      <c r="Q642" s="30"/>
      <c r="R642" s="30"/>
      <c r="S642" s="30"/>
      <c r="T642" s="30"/>
      <c r="U642" s="30"/>
      <c r="V642" s="30"/>
      <c r="W642" s="30"/>
      <c r="X642" s="30"/>
      <c r="Y642" s="30"/>
      <c r="Z642" s="34"/>
      <c r="AA642" s="34"/>
      <c r="AB642" s="89"/>
      <c r="AC642" s="89"/>
      <c r="AD642" s="89"/>
      <c r="AE642" s="89"/>
      <c r="AF642" s="89"/>
      <c r="AG642" s="89"/>
      <c r="AH642" s="32"/>
    </row>
    <row r="643" spans="1:37" ht="33.5" x14ac:dyDescent="0.75">
      <c r="B643" s="13"/>
      <c r="C643" s="30"/>
      <c r="D643" s="30"/>
      <c r="E643" s="55" t="s">
        <v>16</v>
      </c>
      <c r="F643" s="55"/>
      <c r="G643" s="69" t="s">
        <v>707</v>
      </c>
      <c r="H643" s="69"/>
      <c r="I643" s="69"/>
      <c r="J643" s="69"/>
      <c r="K643" s="69"/>
      <c r="L643" s="69"/>
      <c r="M643" s="69"/>
      <c r="N643" s="30"/>
      <c r="O643" s="11"/>
      <c r="P643" s="9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13"/>
    </row>
    <row r="644" spans="1:37" ht="33.5" x14ac:dyDescent="0.75">
      <c r="B644" s="13"/>
      <c r="C644" s="30"/>
      <c r="D644" s="30"/>
      <c r="E644" s="30"/>
      <c r="F644" s="30"/>
      <c r="G644" s="69"/>
      <c r="H644" s="69"/>
      <c r="I644" s="69"/>
      <c r="J644" s="69"/>
      <c r="K644" s="69"/>
      <c r="L644" s="69"/>
      <c r="M644" s="69"/>
      <c r="N644" s="30"/>
      <c r="O644" s="11"/>
      <c r="P644" s="9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13"/>
    </row>
    <row r="645" spans="1:37" ht="31" x14ac:dyDescent="0.7">
      <c r="B645" s="13"/>
      <c r="C645" s="8"/>
      <c r="D645" s="12" t="s">
        <v>11</v>
      </c>
      <c r="E645" s="8"/>
      <c r="F645" s="8"/>
      <c r="G645" s="8"/>
      <c r="H645" s="8"/>
      <c r="I645" s="8"/>
      <c r="J645" s="8"/>
      <c r="K645" s="8"/>
      <c r="L645" s="9"/>
      <c r="M645" s="9"/>
      <c r="N645" s="10"/>
      <c r="O645" s="11"/>
      <c r="P645" s="9"/>
      <c r="Q645" s="8"/>
      <c r="R645" s="8"/>
      <c r="S645" s="8"/>
      <c r="T645" s="8"/>
      <c r="U645" s="8"/>
      <c r="V645" s="8"/>
      <c r="W645" s="8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</row>
    <row r="646" spans="1:37" ht="31" x14ac:dyDescent="0.7">
      <c r="B646" s="8"/>
      <c r="C646" s="11" t="s">
        <v>0</v>
      </c>
      <c r="D646" s="9" t="s">
        <v>708</v>
      </c>
      <c r="E646" s="12"/>
      <c r="F646" s="12"/>
      <c r="G646" s="12"/>
      <c r="H646" s="12"/>
      <c r="I646" s="12"/>
      <c r="J646" s="9"/>
      <c r="K646" s="9"/>
      <c r="L646" s="8"/>
      <c r="M646" s="8"/>
      <c r="N646" s="8"/>
      <c r="O646" s="8"/>
      <c r="P646" s="8"/>
      <c r="Q646" s="8"/>
      <c r="R646" s="8"/>
      <c r="U646" s="8"/>
      <c r="V646" s="8"/>
      <c r="W646" s="8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</row>
    <row r="647" spans="1:37" ht="31" x14ac:dyDescent="0.7">
      <c r="B647" s="11"/>
      <c r="C647" s="11" t="s">
        <v>1</v>
      </c>
      <c r="D647" s="9" t="s">
        <v>709</v>
      </c>
      <c r="E647" s="9"/>
      <c r="F647" s="9"/>
      <c r="G647" s="9"/>
      <c r="H647" s="9"/>
      <c r="I647" s="9"/>
      <c r="J647" s="8"/>
      <c r="K647" s="8"/>
      <c r="L647" s="8"/>
      <c r="M647" s="8"/>
      <c r="N647" s="8"/>
      <c r="O647" s="8"/>
      <c r="P647" s="8"/>
      <c r="Q647" s="8"/>
      <c r="R647" s="8"/>
      <c r="U647" s="8"/>
      <c r="V647" s="8"/>
      <c r="W647" s="8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</row>
    <row r="648" spans="1:37" ht="31" x14ac:dyDescent="0.7">
      <c r="B648" s="11"/>
      <c r="C648" s="11" t="s">
        <v>2</v>
      </c>
      <c r="D648" s="9" t="s">
        <v>710</v>
      </c>
      <c r="E648" s="9"/>
      <c r="F648" s="9"/>
      <c r="G648" s="9"/>
      <c r="H648" s="9"/>
      <c r="I648" s="9"/>
      <c r="J648" s="9"/>
      <c r="K648" s="10"/>
      <c r="L648" s="8"/>
      <c r="M648" s="8"/>
      <c r="N648" s="8"/>
      <c r="O648" s="8"/>
      <c r="P648" s="8"/>
      <c r="Q648" s="8"/>
      <c r="R648" s="8"/>
      <c r="U648" s="8"/>
      <c r="V648" s="8"/>
      <c r="W648" s="8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</row>
    <row r="649" spans="1:37" ht="28.5" x14ac:dyDescent="0.65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</row>
    <row r="650" spans="1:37" ht="26.25" customHeight="1" x14ac:dyDescent="0.35">
      <c r="A650" s="2"/>
      <c r="B650" s="65"/>
      <c r="C650" s="82" t="s">
        <v>22</v>
      </c>
      <c r="D650" s="83"/>
      <c r="E650" s="83"/>
      <c r="F650" s="83"/>
      <c r="G650" s="84"/>
      <c r="H650" s="82" t="s">
        <v>23</v>
      </c>
      <c r="I650" s="83"/>
      <c r="J650" s="83"/>
      <c r="K650" s="83"/>
      <c r="L650" s="84"/>
      <c r="M650" s="82" t="s">
        <v>7</v>
      </c>
      <c r="N650" s="83"/>
      <c r="O650" s="83"/>
      <c r="P650" s="83"/>
      <c r="Q650" s="84"/>
      <c r="R650" s="86" t="s">
        <v>24</v>
      </c>
      <c r="S650" s="87"/>
      <c r="T650" s="87"/>
      <c r="U650" s="87"/>
      <c r="V650" s="88"/>
      <c r="W650" s="82" t="s">
        <v>25</v>
      </c>
      <c r="X650" s="83"/>
      <c r="Y650" s="83"/>
      <c r="Z650" s="83"/>
      <c r="AA650" s="84"/>
      <c r="AB650" s="82" t="s">
        <v>68</v>
      </c>
      <c r="AC650" s="83"/>
      <c r="AD650" s="83"/>
      <c r="AE650" s="83"/>
      <c r="AF650" s="84"/>
      <c r="AG650" s="82" t="s">
        <v>69</v>
      </c>
      <c r="AH650" s="83"/>
      <c r="AI650" s="83"/>
      <c r="AJ650" s="83"/>
      <c r="AK650" s="84"/>
    </row>
    <row r="651" spans="1:37" ht="28.5" x14ac:dyDescent="0.35">
      <c r="A651" s="2"/>
      <c r="B651" s="67"/>
      <c r="C651" s="25" t="s">
        <v>0</v>
      </c>
      <c r="D651" s="25" t="s">
        <v>2</v>
      </c>
      <c r="E651" s="25" t="s">
        <v>3</v>
      </c>
      <c r="F651" s="25" t="s">
        <v>4</v>
      </c>
      <c r="G651" s="25" t="s">
        <v>5</v>
      </c>
      <c r="H651" s="25" t="s">
        <v>0</v>
      </c>
      <c r="I651" s="25" t="s">
        <v>2</v>
      </c>
      <c r="J651" s="25" t="s">
        <v>3</v>
      </c>
      <c r="K651" s="25" t="s">
        <v>4</v>
      </c>
      <c r="L651" s="25" t="s">
        <v>5</v>
      </c>
      <c r="M651" s="25" t="s">
        <v>0</v>
      </c>
      <c r="N651" s="25" t="s">
        <v>2</v>
      </c>
      <c r="O651" s="25" t="s">
        <v>3</v>
      </c>
      <c r="P651" s="25" t="s">
        <v>4</v>
      </c>
      <c r="Q651" s="25" t="s">
        <v>5</v>
      </c>
      <c r="R651" s="25" t="s">
        <v>0</v>
      </c>
      <c r="S651" s="25" t="s">
        <v>2</v>
      </c>
      <c r="T651" s="25" t="s">
        <v>3</v>
      </c>
      <c r="U651" s="25" t="s">
        <v>4</v>
      </c>
      <c r="V651" s="25" t="s">
        <v>5</v>
      </c>
      <c r="W651" s="25" t="s">
        <v>0</v>
      </c>
      <c r="X651" s="25" t="s">
        <v>2</v>
      </c>
      <c r="Y651" s="25" t="s">
        <v>3</v>
      </c>
      <c r="Z651" s="25" t="s">
        <v>4</v>
      </c>
      <c r="AA651" s="25" t="s">
        <v>5</v>
      </c>
      <c r="AB651" s="25" t="s">
        <v>0</v>
      </c>
      <c r="AC651" s="25" t="s">
        <v>2</v>
      </c>
      <c r="AD651" s="25" t="s">
        <v>3</v>
      </c>
      <c r="AE651" s="25" t="s">
        <v>4</v>
      </c>
      <c r="AF651" s="25" t="s">
        <v>5</v>
      </c>
      <c r="AG651" s="25" t="s">
        <v>0</v>
      </c>
      <c r="AH651" s="25" t="s">
        <v>2</v>
      </c>
      <c r="AI651" s="25" t="s">
        <v>3</v>
      </c>
      <c r="AJ651" s="25" t="s">
        <v>4</v>
      </c>
      <c r="AK651" s="25" t="s">
        <v>5</v>
      </c>
    </row>
    <row r="652" spans="1:37" ht="28.5" x14ac:dyDescent="0.35">
      <c r="A652" s="2"/>
      <c r="B652" s="26" t="s">
        <v>0</v>
      </c>
      <c r="C652" s="25">
        <v>4</v>
      </c>
      <c r="D652" s="25">
        <v>5</v>
      </c>
      <c r="E652" s="25">
        <v>6</v>
      </c>
      <c r="F652" s="25">
        <v>5</v>
      </c>
      <c r="G652" s="65">
        <v>5</v>
      </c>
      <c r="H652" s="25"/>
      <c r="I652" s="25"/>
      <c r="J652" s="25"/>
      <c r="K652" s="25"/>
      <c r="L652" s="65"/>
      <c r="M652" s="25">
        <v>7</v>
      </c>
      <c r="N652" s="25">
        <v>7</v>
      </c>
      <c r="O652" s="25">
        <v>7</v>
      </c>
      <c r="P652" s="25">
        <v>8</v>
      </c>
      <c r="Q652" s="65">
        <v>8</v>
      </c>
      <c r="R652" s="25">
        <v>5</v>
      </c>
      <c r="S652" s="25">
        <v>5</v>
      </c>
      <c r="T652" s="25">
        <v>5</v>
      </c>
      <c r="U652" s="25">
        <v>5</v>
      </c>
      <c r="V652" s="65">
        <v>6</v>
      </c>
      <c r="W652" s="25">
        <v>6</v>
      </c>
      <c r="X652" s="25">
        <v>7</v>
      </c>
      <c r="Y652" s="25">
        <v>7</v>
      </c>
      <c r="Z652" s="25">
        <v>7</v>
      </c>
      <c r="AA652" s="65">
        <v>8</v>
      </c>
      <c r="AB652" s="25"/>
      <c r="AC652" s="25"/>
      <c r="AD652" s="25"/>
      <c r="AE652" s="25"/>
      <c r="AF652" s="65">
        <v>4</v>
      </c>
      <c r="AG652" s="25"/>
      <c r="AH652" s="25"/>
      <c r="AI652" s="25"/>
      <c r="AJ652" s="25"/>
      <c r="AK652" s="65"/>
    </row>
    <row r="653" spans="1:37" ht="28.5" x14ac:dyDescent="0.35">
      <c r="A653" s="2"/>
      <c r="B653" s="26" t="s">
        <v>1</v>
      </c>
      <c r="C653" s="25">
        <v>5</v>
      </c>
      <c r="D653" s="25">
        <v>5</v>
      </c>
      <c r="E653" s="25">
        <v>6</v>
      </c>
      <c r="F653" s="25">
        <v>6</v>
      </c>
      <c r="G653" s="66"/>
      <c r="H653" s="25"/>
      <c r="I653" s="25"/>
      <c r="J653" s="25"/>
      <c r="K653" s="25"/>
      <c r="L653" s="66"/>
      <c r="M653" s="25">
        <v>8</v>
      </c>
      <c r="N653" s="25">
        <v>8</v>
      </c>
      <c r="O653" s="25">
        <v>8</v>
      </c>
      <c r="P653" s="25">
        <v>8</v>
      </c>
      <c r="Q653" s="66"/>
      <c r="R653" s="25">
        <v>6</v>
      </c>
      <c r="S653" s="25">
        <v>6</v>
      </c>
      <c r="T653" s="25">
        <v>6</v>
      </c>
      <c r="U653" s="25">
        <v>6</v>
      </c>
      <c r="V653" s="66"/>
      <c r="W653" s="25">
        <v>7</v>
      </c>
      <c r="X653" s="25">
        <v>7</v>
      </c>
      <c r="Y653" s="25">
        <v>7</v>
      </c>
      <c r="Z653" s="25">
        <v>7</v>
      </c>
      <c r="AA653" s="66"/>
      <c r="AB653" s="25"/>
      <c r="AC653" s="25"/>
      <c r="AD653" s="25"/>
      <c r="AE653" s="25"/>
      <c r="AF653" s="66"/>
      <c r="AG653" s="25"/>
      <c r="AH653" s="25"/>
      <c r="AI653" s="25"/>
      <c r="AJ653" s="25"/>
      <c r="AK653" s="66"/>
    </row>
    <row r="654" spans="1:37" ht="28.5" x14ac:dyDescent="0.35">
      <c r="A654" s="2"/>
      <c r="B654" s="26" t="s">
        <v>2</v>
      </c>
      <c r="C654" s="25">
        <v>6</v>
      </c>
      <c r="D654" s="25">
        <v>6</v>
      </c>
      <c r="E654" s="25">
        <v>7</v>
      </c>
      <c r="F654" s="25">
        <v>6</v>
      </c>
      <c r="G654" s="66"/>
      <c r="H654" s="25"/>
      <c r="I654" s="25"/>
      <c r="J654" s="25"/>
      <c r="K654" s="25"/>
      <c r="L654" s="66"/>
      <c r="M654" s="25">
        <v>8</v>
      </c>
      <c r="N654" s="25">
        <v>8</v>
      </c>
      <c r="O654" s="25">
        <v>8</v>
      </c>
      <c r="P654" s="25">
        <v>8</v>
      </c>
      <c r="Q654" s="66"/>
      <c r="R654" s="25">
        <v>6</v>
      </c>
      <c r="S654" s="25">
        <v>6</v>
      </c>
      <c r="T654" s="25">
        <v>6</v>
      </c>
      <c r="U654" s="25">
        <v>6</v>
      </c>
      <c r="V654" s="66"/>
      <c r="W654" s="25">
        <v>7</v>
      </c>
      <c r="X654" s="25">
        <v>8</v>
      </c>
      <c r="Y654" s="25">
        <v>8</v>
      </c>
      <c r="Z654" s="25">
        <v>7</v>
      </c>
      <c r="AA654" s="66"/>
      <c r="AB654" s="25"/>
      <c r="AC654" s="25"/>
      <c r="AD654" s="25"/>
      <c r="AE654" s="25"/>
      <c r="AF654" s="66"/>
      <c r="AG654" s="25"/>
      <c r="AH654" s="25"/>
      <c r="AI654" s="25"/>
      <c r="AJ654" s="25"/>
      <c r="AK654" s="66"/>
    </row>
    <row r="655" spans="1:37" ht="28.5" x14ac:dyDescent="0.35">
      <c r="A655" s="2"/>
      <c r="B655" s="25"/>
      <c r="C655" s="43">
        <f>SUM(C652:C654)/3</f>
        <v>5</v>
      </c>
      <c r="D655" s="43">
        <f>SUM(D652:D654)/3</f>
        <v>5.333333333333333</v>
      </c>
      <c r="E655" s="43">
        <f>SUM(E652:E654)/3</f>
        <v>6.333333333333333</v>
      </c>
      <c r="F655" s="43">
        <f>SUM(F652:F654)/3</f>
        <v>5.666666666666667</v>
      </c>
      <c r="G655" s="67"/>
      <c r="H655" s="43">
        <f>SUM(H652:H654)/3</f>
        <v>0</v>
      </c>
      <c r="I655" s="43">
        <f>SUM(I652:I654)/3</f>
        <v>0</v>
      </c>
      <c r="J655" s="43">
        <f>SUM(J652:J654)/3</f>
        <v>0</v>
      </c>
      <c r="K655" s="43">
        <f>SUM(K652:K654)/3</f>
        <v>0</v>
      </c>
      <c r="L655" s="67"/>
      <c r="M655" s="43">
        <f>SUM(M652:M654)/3</f>
        <v>7.666666666666667</v>
      </c>
      <c r="N655" s="43">
        <f>SUM(N652:N654)/3</f>
        <v>7.666666666666667</v>
      </c>
      <c r="O655" s="43">
        <f>SUM(O652:O654)/3</f>
        <v>7.666666666666667</v>
      </c>
      <c r="P655" s="43">
        <f>SUM(P652:P654)/3</f>
        <v>8</v>
      </c>
      <c r="Q655" s="67"/>
      <c r="R655" s="43">
        <f>SUM(R652:R654)/3</f>
        <v>5.666666666666667</v>
      </c>
      <c r="S655" s="43">
        <f>SUM(S652:S654)/3</f>
        <v>5.666666666666667</v>
      </c>
      <c r="T655" s="43">
        <f>SUM(T652:T654)/3</f>
        <v>5.666666666666667</v>
      </c>
      <c r="U655" s="43">
        <f>SUM(U652:U654)/3</f>
        <v>5.666666666666667</v>
      </c>
      <c r="V655" s="67"/>
      <c r="W655" s="43">
        <f>SUM(W652:W654)/3</f>
        <v>6.666666666666667</v>
      </c>
      <c r="X655" s="43">
        <f>SUM(X652:X654)/3</f>
        <v>7.333333333333333</v>
      </c>
      <c r="Y655" s="43">
        <f>SUM(Y652:Y654)/3</f>
        <v>7.333333333333333</v>
      </c>
      <c r="Z655" s="43">
        <f>SUM(Z652:Z654)/3</f>
        <v>7</v>
      </c>
      <c r="AA655" s="67"/>
      <c r="AB655" s="43">
        <v>3</v>
      </c>
      <c r="AC655" s="43">
        <v>3</v>
      </c>
      <c r="AD655" s="43">
        <v>3</v>
      </c>
      <c r="AE655" s="43">
        <v>4</v>
      </c>
      <c r="AF655" s="67"/>
      <c r="AG655" s="43">
        <f>SUM(AG652:AG654)/3</f>
        <v>0</v>
      </c>
      <c r="AH655" s="43">
        <f>SUM(AH652:AH654)/3</f>
        <v>0</v>
      </c>
      <c r="AI655" s="43">
        <f>SUM(AI652:AI654)/3</f>
        <v>0</v>
      </c>
      <c r="AJ655" s="43">
        <f>SUM(AJ652:AJ654)/3</f>
        <v>0</v>
      </c>
      <c r="AK655" s="67"/>
    </row>
    <row r="656" spans="1:37" ht="28.5" x14ac:dyDescent="0.35">
      <c r="A656" s="2"/>
      <c r="B656" s="25"/>
      <c r="C656" s="70">
        <f>SUM(C655:D655)/2</f>
        <v>5.1666666666666661</v>
      </c>
      <c r="D656" s="72"/>
      <c r="E656" s="70">
        <f>(E655+F655+G652)/3</f>
        <v>5.666666666666667</v>
      </c>
      <c r="F656" s="71"/>
      <c r="G656" s="72"/>
      <c r="H656" s="70">
        <v>5</v>
      </c>
      <c r="I656" s="72"/>
      <c r="J656" s="70">
        <v>5</v>
      </c>
      <c r="K656" s="71"/>
      <c r="L656" s="72"/>
      <c r="M656" s="70">
        <f>SUM(M655:N655)/2</f>
        <v>7.666666666666667</v>
      </c>
      <c r="N656" s="72"/>
      <c r="O656" s="70">
        <f>(O655+P655+Q652)/3</f>
        <v>7.8888888888888893</v>
      </c>
      <c r="P656" s="71"/>
      <c r="Q656" s="72"/>
      <c r="R656" s="70">
        <f>SUM(R655:S655)/2</f>
        <v>5.666666666666667</v>
      </c>
      <c r="S656" s="72"/>
      <c r="T656" s="70">
        <f>(T655+U655+V652)/3</f>
        <v>5.7777777777777786</v>
      </c>
      <c r="U656" s="71"/>
      <c r="V656" s="72"/>
      <c r="W656" s="70">
        <f>SUM(W655:X655)/2</f>
        <v>7</v>
      </c>
      <c r="X656" s="72"/>
      <c r="Y656" s="70">
        <f>(Y655+Z655+AA652)/3</f>
        <v>7.4444444444444438</v>
      </c>
      <c r="Z656" s="71"/>
      <c r="AA656" s="72"/>
      <c r="AB656" s="70">
        <f>SUM(AB655:AC655)/2</f>
        <v>3</v>
      </c>
      <c r="AC656" s="72"/>
      <c r="AD656" s="70">
        <f>(AD655+AE655+AF652)/3</f>
        <v>3.6666666666666665</v>
      </c>
      <c r="AE656" s="71"/>
      <c r="AF656" s="72"/>
      <c r="AG656" s="70">
        <f>SUM(AG655:AH655)/2</f>
        <v>0</v>
      </c>
      <c r="AH656" s="72"/>
      <c r="AI656" s="70">
        <f>(AI655+AJ655+AK652)/3</f>
        <v>0</v>
      </c>
      <c r="AJ656" s="71"/>
      <c r="AK656" s="72"/>
    </row>
    <row r="657" spans="1:40" ht="28.5" x14ac:dyDescent="0.35">
      <c r="A657" s="2"/>
      <c r="B657" s="25"/>
      <c r="C657" s="70">
        <f>C656+E656</f>
        <v>10.833333333333332</v>
      </c>
      <c r="D657" s="71"/>
      <c r="E657" s="71"/>
      <c r="F657" s="71"/>
      <c r="G657" s="72"/>
      <c r="H657" s="70">
        <f>H656+J656</f>
        <v>10</v>
      </c>
      <c r="I657" s="71"/>
      <c r="J657" s="71"/>
      <c r="K657" s="71"/>
      <c r="L657" s="72"/>
      <c r="M657" s="70">
        <f>M656+O656</f>
        <v>15.555555555555557</v>
      </c>
      <c r="N657" s="71"/>
      <c r="O657" s="71"/>
      <c r="P657" s="71"/>
      <c r="Q657" s="72"/>
      <c r="R657" s="70">
        <f>R656+T656</f>
        <v>11.444444444444446</v>
      </c>
      <c r="S657" s="71"/>
      <c r="T657" s="71"/>
      <c r="U657" s="71"/>
      <c r="V657" s="72"/>
      <c r="W657" s="70">
        <f>W656+Y656</f>
        <v>14.444444444444443</v>
      </c>
      <c r="X657" s="71"/>
      <c r="Y657" s="71"/>
      <c r="Z657" s="71"/>
      <c r="AA657" s="72"/>
      <c r="AB657" s="70">
        <f>AB656+AD656</f>
        <v>6.6666666666666661</v>
      </c>
      <c r="AC657" s="71"/>
      <c r="AD657" s="71"/>
      <c r="AE657" s="71"/>
      <c r="AF657" s="72"/>
      <c r="AG657" s="70">
        <f>AG656+AI656</f>
        <v>0</v>
      </c>
      <c r="AH657" s="71"/>
      <c r="AI657" s="71"/>
      <c r="AJ657" s="71"/>
      <c r="AK657" s="72"/>
    </row>
    <row r="658" spans="1:40" ht="28.5" x14ac:dyDescent="0.65">
      <c r="A658" s="2"/>
      <c r="B658" s="13"/>
      <c r="C658" s="13"/>
      <c r="D658" s="13"/>
      <c r="E658" s="39" t="s">
        <v>70</v>
      </c>
      <c r="F658" s="13"/>
      <c r="G658" s="13"/>
      <c r="H658" s="13"/>
      <c r="I658" s="13"/>
      <c r="J658" s="39" t="s">
        <v>70</v>
      </c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28"/>
    </row>
    <row r="659" spans="1:40" ht="28.5" x14ac:dyDescent="0.65">
      <c r="A659" s="13"/>
      <c r="AG659" s="13"/>
    </row>
    <row r="660" spans="1:40" ht="28.5" x14ac:dyDescent="0.65">
      <c r="A660" s="13"/>
      <c r="B660" s="46" t="s">
        <v>12</v>
      </c>
      <c r="C660" s="46"/>
      <c r="D660" s="46"/>
      <c r="E660" s="46"/>
      <c r="F660" s="47">
        <f>AN660-MIN(C657:AK657)-MAX(C657:AK657)</f>
        <v>53.388888888888886</v>
      </c>
      <c r="G660" s="47"/>
      <c r="H660" s="15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N660" s="45">
        <f>SUM(C656:AK656)</f>
        <v>68.944444444444443</v>
      </c>
    </row>
    <row r="661" spans="1:40" ht="28.5" x14ac:dyDescent="0.6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</row>
    <row r="662" spans="1:40" ht="28.5" x14ac:dyDescent="0.65">
      <c r="A662" s="13"/>
      <c r="B662" s="46" t="s">
        <v>14</v>
      </c>
      <c r="C662" s="46"/>
      <c r="D662" s="46"/>
      <c r="E662" s="46"/>
      <c r="F662" s="13"/>
      <c r="G662" s="48" t="str" cm="1">
        <f t="array" ref="G662">_xlfn.IFS(F660&lt;40,"Диплом",F660&lt;60,"Бронзовая медаль",F660&lt;80,"Серебряная медаль",F660&lt;100,"Золотая медаль")</f>
        <v>Бронзовая медаль</v>
      </c>
      <c r="H662" s="48"/>
      <c r="I662" s="48"/>
      <c r="J662" s="48"/>
      <c r="K662" s="48"/>
      <c r="L662" s="48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</row>
    <row r="663" spans="1:40" ht="28.5" x14ac:dyDescent="0.65">
      <c r="A663" s="13"/>
      <c r="B663" s="14"/>
      <c r="C663" s="14"/>
      <c r="D663" s="14"/>
      <c r="E663" s="14"/>
      <c r="F663" s="13"/>
      <c r="G663" s="36"/>
      <c r="H663" s="36"/>
      <c r="I663" s="36"/>
      <c r="J663" s="36"/>
      <c r="K663" s="36"/>
      <c r="L663" s="36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</row>
    <row r="664" spans="1:40" ht="28.5" x14ac:dyDescent="0.6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</row>
    <row r="666" spans="1:40" ht="26" x14ac:dyDescent="0.6">
      <c r="B666" s="3"/>
      <c r="C666" s="41" t="s">
        <v>22</v>
      </c>
      <c r="E666" s="41"/>
      <c r="F666" s="41"/>
      <c r="G666" s="41"/>
      <c r="H666" s="42"/>
      <c r="I666" s="41" t="s">
        <v>23</v>
      </c>
      <c r="K666" s="41"/>
      <c r="L666" s="41"/>
      <c r="M666" s="42"/>
      <c r="N666" s="41" t="s">
        <v>7</v>
      </c>
      <c r="P666" s="42"/>
      <c r="Q666" s="41"/>
      <c r="R666" s="42"/>
      <c r="S666" s="41" t="s">
        <v>24</v>
      </c>
      <c r="T666" s="42"/>
      <c r="U666" s="42"/>
      <c r="V666" s="41"/>
      <c r="X666" s="42"/>
      <c r="Y666" s="41" t="s">
        <v>25</v>
      </c>
      <c r="Z666" s="42"/>
      <c r="AA666" s="42"/>
      <c r="AC666" s="42"/>
      <c r="AD666" s="41" t="s">
        <v>125</v>
      </c>
      <c r="AE666" s="42"/>
      <c r="AF666" s="42"/>
      <c r="AH666" s="42"/>
      <c r="AI666" s="41" t="s">
        <v>69</v>
      </c>
      <c r="AJ666" s="42"/>
      <c r="AK666" s="42"/>
    </row>
    <row r="667" spans="1:40" ht="26" x14ac:dyDescent="0.35">
      <c r="B667" s="17" t="s">
        <v>15</v>
      </c>
      <c r="C667" s="17"/>
      <c r="D667" s="17"/>
      <c r="E667" s="17"/>
      <c r="F667" s="17"/>
      <c r="G667" s="18"/>
      <c r="H667" s="17" t="s">
        <v>15</v>
      </c>
      <c r="I667" s="17"/>
      <c r="J667" s="17"/>
      <c r="K667" s="17"/>
      <c r="L667" s="17"/>
      <c r="M667" s="17" t="s">
        <v>15</v>
      </c>
      <c r="N667" s="17"/>
      <c r="O667" s="17"/>
      <c r="Q667" s="17"/>
      <c r="R667" s="17" t="s">
        <v>15</v>
      </c>
      <c r="S667" s="17"/>
      <c r="T667" s="17"/>
      <c r="V667" s="17"/>
      <c r="X667" s="17" t="s">
        <v>15</v>
      </c>
      <c r="Y667" s="17"/>
      <c r="Z667" s="17"/>
      <c r="AA667" s="17"/>
      <c r="AC667" s="17" t="s">
        <v>15</v>
      </c>
      <c r="AD667" s="17"/>
      <c r="AH667" s="17" t="s">
        <v>15</v>
      </c>
      <c r="AI667" s="17"/>
    </row>
    <row r="668" spans="1:40" ht="46" x14ac:dyDescent="0.35">
      <c r="H668" s="62" t="s">
        <v>26</v>
      </c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</row>
    <row r="669" spans="1:40" ht="46" x14ac:dyDescent="1">
      <c r="C669" s="3"/>
      <c r="D669" s="3"/>
      <c r="E669" s="3"/>
      <c r="F669" s="3"/>
      <c r="G669" s="3"/>
      <c r="H669" s="21"/>
      <c r="I669" s="21"/>
      <c r="J669" s="21"/>
      <c r="L669" s="24"/>
      <c r="M669" s="24"/>
      <c r="N669" s="24"/>
      <c r="O669" s="24"/>
      <c r="Q669" s="24" t="s">
        <v>21</v>
      </c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</row>
    <row r="670" spans="1:40" ht="46" x14ac:dyDescent="1">
      <c r="C670" s="3"/>
      <c r="D670" s="3"/>
      <c r="E670" s="3"/>
      <c r="F670" s="3"/>
      <c r="G670" s="3"/>
      <c r="H670" s="23"/>
      <c r="I670" s="23"/>
      <c r="J670" s="23"/>
      <c r="K670" s="23"/>
      <c r="L670" s="23"/>
      <c r="M670" s="24"/>
      <c r="N670" s="21"/>
      <c r="O670" s="21"/>
      <c r="P670" s="21"/>
      <c r="Q670" s="21"/>
      <c r="R670" s="21"/>
      <c r="S670" s="21"/>
      <c r="T670" s="22"/>
      <c r="U670" s="21"/>
      <c r="V670" s="21"/>
      <c r="W670" s="21"/>
      <c r="X670" s="21"/>
      <c r="Y670" s="21"/>
      <c r="AC670" s="3"/>
    </row>
    <row r="671" spans="1:40" ht="46" x14ac:dyDescent="1">
      <c r="C671" s="5"/>
      <c r="D671" s="5"/>
      <c r="E671" s="5"/>
      <c r="H671" s="21"/>
      <c r="I671" s="21"/>
      <c r="J671" s="63" t="s">
        <v>145</v>
      </c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</row>
    <row r="672" spans="1:40" ht="33.5" x14ac:dyDescent="0.75">
      <c r="B672" s="13"/>
      <c r="C672" s="30"/>
      <c r="D672" s="30"/>
      <c r="E672" s="30"/>
      <c r="F672" s="30"/>
      <c r="G672" s="30"/>
      <c r="H672" s="30"/>
      <c r="I672" s="30"/>
      <c r="J672" s="30"/>
      <c r="K672" s="30"/>
      <c r="L672" s="31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13"/>
    </row>
    <row r="673" spans="1:37" ht="33.5" x14ac:dyDescent="0.75">
      <c r="B673" s="13"/>
      <c r="C673" s="30"/>
      <c r="D673" s="30"/>
      <c r="E673" s="30"/>
      <c r="F673" s="30"/>
      <c r="G673" s="58" t="s">
        <v>711</v>
      </c>
      <c r="H673" s="58"/>
      <c r="I673" s="58"/>
      <c r="J673" s="58"/>
      <c r="K673" s="58"/>
      <c r="L673" s="58"/>
      <c r="M673" s="58"/>
      <c r="N673" s="30"/>
      <c r="O673" s="30"/>
      <c r="P673" s="30"/>
      <c r="Q673" s="30"/>
      <c r="R673" s="30"/>
      <c r="S673" s="30"/>
      <c r="T673" s="30"/>
      <c r="U673" s="32"/>
      <c r="V673" s="32"/>
      <c r="W673" s="30"/>
      <c r="X673" s="30"/>
      <c r="Y673" s="30"/>
      <c r="Z673" s="30"/>
      <c r="AA673" s="30"/>
      <c r="AB673" s="30"/>
      <c r="AC673" s="30"/>
      <c r="AD673" s="32"/>
      <c r="AE673" s="30"/>
      <c r="AF673" s="30"/>
      <c r="AG673" s="13"/>
    </row>
    <row r="674" spans="1:37" ht="33.5" x14ac:dyDescent="0.75">
      <c r="B674" s="13"/>
      <c r="C674" s="30"/>
      <c r="D674" s="30"/>
      <c r="E674" s="30"/>
      <c r="F674" s="30"/>
      <c r="G674" s="58"/>
      <c r="H674" s="58"/>
      <c r="I674" s="58"/>
      <c r="J674" s="58"/>
      <c r="K674" s="58"/>
      <c r="L674" s="58"/>
      <c r="M674" s="58"/>
      <c r="N674" s="59" t="s">
        <v>9</v>
      </c>
      <c r="O674" s="59"/>
      <c r="P674" s="59"/>
      <c r="Q674" s="59"/>
      <c r="R674" s="59"/>
      <c r="S674" s="59"/>
      <c r="T674" s="60" t="s">
        <v>712</v>
      </c>
      <c r="U674" s="60"/>
      <c r="V674" s="60"/>
      <c r="W674" s="60"/>
      <c r="X674" s="60"/>
      <c r="Y674" s="60"/>
      <c r="AA674" s="35"/>
      <c r="AB674" s="35" t="s">
        <v>10</v>
      </c>
      <c r="AD674" s="32"/>
      <c r="AE674" s="30"/>
      <c r="AF674" s="33" t="s">
        <v>617</v>
      </c>
      <c r="AG674" s="13"/>
    </row>
    <row r="675" spans="1:37" ht="33.5" x14ac:dyDescent="0.65">
      <c r="B675" s="13"/>
      <c r="C675" s="55" t="s">
        <v>8</v>
      </c>
      <c r="D675" s="55"/>
      <c r="E675" s="55"/>
      <c r="F675" s="55"/>
      <c r="G675" s="58"/>
      <c r="H675" s="58"/>
      <c r="I675" s="58"/>
      <c r="J675" s="58"/>
      <c r="K675" s="58"/>
      <c r="L675" s="58"/>
      <c r="M675" s="58"/>
      <c r="N675" s="59"/>
      <c r="O675" s="59"/>
      <c r="P675" s="59"/>
      <c r="Q675" s="59"/>
      <c r="R675" s="59"/>
      <c r="S675" s="59"/>
      <c r="T675" s="60"/>
      <c r="U675" s="60"/>
      <c r="V675" s="60"/>
      <c r="W675" s="60"/>
      <c r="X675" s="60"/>
      <c r="Y675" s="60"/>
      <c r="AA675" s="32"/>
      <c r="AB675" s="68" t="s">
        <v>616</v>
      </c>
      <c r="AC675" s="68"/>
      <c r="AD675" s="68"/>
      <c r="AE675" s="68"/>
      <c r="AF675" s="68"/>
      <c r="AG675" s="68"/>
      <c r="AH675" s="32"/>
    </row>
    <row r="676" spans="1:37" ht="33.5" x14ac:dyDescent="0.75">
      <c r="B676" s="13"/>
      <c r="C676" s="30"/>
      <c r="D676" s="30"/>
      <c r="E676" s="30"/>
      <c r="F676" s="30"/>
      <c r="G676" s="58"/>
      <c r="H676" s="58"/>
      <c r="I676" s="58"/>
      <c r="J676" s="58"/>
      <c r="K676" s="58"/>
      <c r="L676" s="58"/>
      <c r="M676" s="58"/>
      <c r="N676" s="30"/>
      <c r="O676" s="35"/>
      <c r="P676" s="30"/>
      <c r="Q676" s="30"/>
      <c r="R676" s="35"/>
      <c r="S676" s="4"/>
      <c r="T676" s="4"/>
      <c r="U676" s="4"/>
      <c r="V676" s="4"/>
      <c r="W676" s="4"/>
      <c r="X676" s="4"/>
      <c r="Y676" s="32"/>
      <c r="Z676" s="32"/>
      <c r="AA676" s="32"/>
      <c r="AB676" s="68"/>
      <c r="AC676" s="68"/>
      <c r="AD676" s="68"/>
      <c r="AE676" s="68"/>
      <c r="AF676" s="68"/>
      <c r="AG676" s="68"/>
      <c r="AH676" s="32"/>
    </row>
    <row r="677" spans="1:37" ht="33.5" x14ac:dyDescent="0.75">
      <c r="B677" s="13"/>
      <c r="C677" s="30"/>
      <c r="D677" s="30"/>
      <c r="E677" s="35"/>
      <c r="F677" s="35"/>
      <c r="G677" s="58"/>
      <c r="H677" s="58"/>
      <c r="I677" s="58"/>
      <c r="J677" s="58"/>
      <c r="K677" s="58"/>
      <c r="L677" s="58"/>
      <c r="M677" s="58"/>
      <c r="N677" s="30"/>
      <c r="O677" s="8"/>
      <c r="P677" s="12"/>
      <c r="Q677" s="30"/>
      <c r="R677" s="30"/>
      <c r="S677" s="30"/>
      <c r="T677" s="30"/>
      <c r="U677" s="30"/>
      <c r="V677" s="30"/>
      <c r="W677" s="30"/>
      <c r="X677" s="30"/>
      <c r="Y677" s="30"/>
      <c r="Z677" s="34"/>
      <c r="AA677" s="34"/>
      <c r="AB677" s="89"/>
      <c r="AC677" s="89"/>
      <c r="AD677" s="89"/>
      <c r="AE677" s="89"/>
      <c r="AF677" s="89"/>
      <c r="AG677" s="89"/>
      <c r="AH677" s="32"/>
    </row>
    <row r="678" spans="1:37" ht="33.5" x14ac:dyDescent="0.75">
      <c r="B678" s="13"/>
      <c r="C678" s="30"/>
      <c r="D678" s="30"/>
      <c r="E678" s="55" t="s">
        <v>16</v>
      </c>
      <c r="F678" s="55"/>
      <c r="G678" s="56" t="s">
        <v>17</v>
      </c>
      <c r="H678" s="56"/>
      <c r="I678" s="56"/>
      <c r="J678" s="56"/>
      <c r="K678" s="56"/>
      <c r="L678" s="56"/>
      <c r="M678" s="56"/>
      <c r="N678" s="30"/>
      <c r="O678" s="11"/>
      <c r="P678" s="9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13"/>
    </row>
    <row r="679" spans="1:37" ht="33.5" x14ac:dyDescent="0.75">
      <c r="B679" s="13"/>
      <c r="C679" s="30"/>
      <c r="D679" s="30"/>
      <c r="E679" s="30"/>
      <c r="F679" s="30"/>
      <c r="G679" s="56"/>
      <c r="H679" s="56"/>
      <c r="I679" s="56"/>
      <c r="J679" s="56"/>
      <c r="K679" s="56"/>
      <c r="L679" s="56"/>
      <c r="M679" s="56"/>
      <c r="N679" s="30"/>
      <c r="O679" s="11"/>
      <c r="P679" s="9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13"/>
    </row>
    <row r="680" spans="1:37" ht="31" x14ac:dyDescent="0.7">
      <c r="B680" s="13"/>
      <c r="C680" s="8"/>
      <c r="D680" s="12" t="s">
        <v>11</v>
      </c>
      <c r="E680" s="8"/>
      <c r="F680" s="8"/>
      <c r="G680" s="8"/>
      <c r="H680" s="8"/>
      <c r="I680" s="8"/>
      <c r="J680" s="8"/>
      <c r="K680" s="8"/>
      <c r="L680" s="9"/>
      <c r="M680" s="9"/>
      <c r="N680" s="10"/>
      <c r="O680" s="11"/>
      <c r="P680" s="9"/>
      <c r="Q680" s="8"/>
      <c r="R680" s="8"/>
      <c r="S680" s="8"/>
      <c r="T680" s="8"/>
      <c r="U680" s="8"/>
      <c r="V680" s="8"/>
      <c r="W680" s="8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</row>
    <row r="681" spans="1:37" ht="31" x14ac:dyDescent="0.7">
      <c r="B681" s="8"/>
      <c r="C681" s="11" t="s">
        <v>0</v>
      </c>
      <c r="D681" s="9" t="s">
        <v>713</v>
      </c>
      <c r="E681" s="12"/>
      <c r="F681" s="12"/>
      <c r="G681" s="12"/>
      <c r="H681" s="12"/>
      <c r="I681" s="12"/>
      <c r="J681" s="9"/>
      <c r="K681" s="9"/>
      <c r="L681" s="8"/>
      <c r="M681" s="8"/>
      <c r="N681" s="8"/>
      <c r="O681" s="8"/>
      <c r="P681" s="8"/>
      <c r="Q681" s="8"/>
      <c r="R681" s="8"/>
      <c r="U681" s="8"/>
      <c r="V681" s="8"/>
      <c r="W681" s="8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</row>
    <row r="682" spans="1:37" ht="31" x14ac:dyDescent="0.7">
      <c r="B682" s="11"/>
      <c r="C682" s="11" t="s">
        <v>1</v>
      </c>
      <c r="D682" s="9" t="s">
        <v>714</v>
      </c>
      <c r="E682" s="9"/>
      <c r="F682" s="9"/>
      <c r="G682" s="9"/>
      <c r="H682" s="9"/>
      <c r="I682" s="9"/>
      <c r="J682" s="8"/>
      <c r="K682" s="8"/>
      <c r="L682" s="8"/>
      <c r="M682" s="8"/>
      <c r="N682" s="8"/>
      <c r="O682" s="8"/>
      <c r="P682" s="8"/>
      <c r="Q682" s="8"/>
      <c r="R682" s="8"/>
      <c r="U682" s="8"/>
      <c r="V682" s="8"/>
      <c r="W682" s="8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</row>
    <row r="683" spans="1:37" ht="31" x14ac:dyDescent="0.7">
      <c r="B683" s="11"/>
      <c r="C683" s="11" t="s">
        <v>2</v>
      </c>
      <c r="D683" s="9" t="s">
        <v>715</v>
      </c>
      <c r="E683" s="9"/>
      <c r="F683" s="9"/>
      <c r="G683" s="9"/>
      <c r="H683" s="9"/>
      <c r="I683" s="9"/>
      <c r="J683" s="9"/>
      <c r="K683" s="10"/>
      <c r="L683" s="8"/>
      <c r="M683" s="8"/>
      <c r="N683" s="8"/>
      <c r="O683" s="8"/>
      <c r="P683" s="8"/>
      <c r="Q683" s="8"/>
      <c r="R683" s="8"/>
      <c r="U683" s="8"/>
      <c r="V683" s="8"/>
      <c r="W683" s="8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</row>
    <row r="684" spans="1:37" ht="28.5" x14ac:dyDescent="0.65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</row>
    <row r="685" spans="1:37" ht="26.25" customHeight="1" x14ac:dyDescent="0.35">
      <c r="A685" s="2"/>
      <c r="B685" s="65"/>
      <c r="C685" s="82" t="s">
        <v>22</v>
      </c>
      <c r="D685" s="83"/>
      <c r="E685" s="83"/>
      <c r="F685" s="83"/>
      <c r="G685" s="84"/>
      <c r="H685" s="82" t="s">
        <v>23</v>
      </c>
      <c r="I685" s="83"/>
      <c r="J685" s="83"/>
      <c r="K685" s="83"/>
      <c r="L685" s="84"/>
      <c r="M685" s="82" t="s">
        <v>7</v>
      </c>
      <c r="N685" s="83"/>
      <c r="O685" s="83"/>
      <c r="P685" s="83"/>
      <c r="Q685" s="84"/>
      <c r="R685" s="86" t="s">
        <v>24</v>
      </c>
      <c r="S685" s="87"/>
      <c r="T685" s="87"/>
      <c r="U685" s="87"/>
      <c r="V685" s="88"/>
      <c r="W685" s="82" t="s">
        <v>25</v>
      </c>
      <c r="X685" s="83"/>
      <c r="Y685" s="83"/>
      <c r="Z685" s="83"/>
      <c r="AA685" s="84"/>
      <c r="AB685" s="82" t="s">
        <v>68</v>
      </c>
      <c r="AC685" s="83"/>
      <c r="AD685" s="83"/>
      <c r="AE685" s="83"/>
      <c r="AF685" s="84"/>
      <c r="AG685" s="82" t="s">
        <v>69</v>
      </c>
      <c r="AH685" s="83"/>
      <c r="AI685" s="83"/>
      <c r="AJ685" s="83"/>
      <c r="AK685" s="84"/>
    </row>
    <row r="686" spans="1:37" ht="28.5" x14ac:dyDescent="0.35">
      <c r="A686" s="2"/>
      <c r="B686" s="67"/>
      <c r="C686" s="25" t="s">
        <v>0</v>
      </c>
      <c r="D686" s="25" t="s">
        <v>2</v>
      </c>
      <c r="E686" s="25" t="s">
        <v>3</v>
      </c>
      <c r="F686" s="25" t="s">
        <v>4</v>
      </c>
      <c r="G686" s="25" t="s">
        <v>5</v>
      </c>
      <c r="H686" s="25" t="s">
        <v>0</v>
      </c>
      <c r="I686" s="25" t="s">
        <v>2</v>
      </c>
      <c r="J686" s="25" t="s">
        <v>3</v>
      </c>
      <c r="K686" s="25" t="s">
        <v>4</v>
      </c>
      <c r="L686" s="25" t="s">
        <v>5</v>
      </c>
      <c r="M686" s="25" t="s">
        <v>0</v>
      </c>
      <c r="N686" s="25" t="s">
        <v>2</v>
      </c>
      <c r="O686" s="25" t="s">
        <v>3</v>
      </c>
      <c r="P686" s="25" t="s">
        <v>4</v>
      </c>
      <c r="Q686" s="25" t="s">
        <v>5</v>
      </c>
      <c r="R686" s="25" t="s">
        <v>0</v>
      </c>
      <c r="S686" s="25" t="s">
        <v>2</v>
      </c>
      <c r="T686" s="25" t="s">
        <v>3</v>
      </c>
      <c r="U686" s="25" t="s">
        <v>4</v>
      </c>
      <c r="V686" s="25" t="s">
        <v>5</v>
      </c>
      <c r="W686" s="25" t="s">
        <v>0</v>
      </c>
      <c r="X686" s="25" t="s">
        <v>2</v>
      </c>
      <c r="Y686" s="25" t="s">
        <v>3</v>
      </c>
      <c r="Z686" s="25" t="s">
        <v>4</v>
      </c>
      <c r="AA686" s="25" t="s">
        <v>5</v>
      </c>
      <c r="AB686" s="25" t="s">
        <v>0</v>
      </c>
      <c r="AC686" s="25" t="s">
        <v>2</v>
      </c>
      <c r="AD686" s="25" t="s">
        <v>3</v>
      </c>
      <c r="AE686" s="25" t="s">
        <v>4</v>
      </c>
      <c r="AF686" s="25" t="s">
        <v>5</v>
      </c>
      <c r="AG686" s="25" t="s">
        <v>0</v>
      </c>
      <c r="AH686" s="25" t="s">
        <v>2</v>
      </c>
      <c r="AI686" s="25" t="s">
        <v>3</v>
      </c>
      <c r="AJ686" s="25" t="s">
        <v>4</v>
      </c>
      <c r="AK686" s="25" t="s">
        <v>5</v>
      </c>
    </row>
    <row r="687" spans="1:37" ht="28.5" x14ac:dyDescent="0.35">
      <c r="A687" s="2"/>
      <c r="B687" s="26" t="s">
        <v>0</v>
      </c>
      <c r="C687" s="25">
        <v>4</v>
      </c>
      <c r="D687" s="25">
        <v>4</v>
      </c>
      <c r="E687" s="25">
        <v>5</v>
      </c>
      <c r="F687" s="25">
        <v>4</v>
      </c>
      <c r="G687" s="65">
        <v>4</v>
      </c>
      <c r="H687" s="25"/>
      <c r="I687" s="25"/>
      <c r="J687" s="25"/>
      <c r="K687" s="25"/>
      <c r="L687" s="65"/>
      <c r="M687" s="25">
        <v>6</v>
      </c>
      <c r="N687" s="25">
        <v>7</v>
      </c>
      <c r="O687" s="25">
        <v>6</v>
      </c>
      <c r="P687" s="25">
        <v>6</v>
      </c>
      <c r="Q687" s="65">
        <v>6</v>
      </c>
      <c r="R687" s="25">
        <v>5</v>
      </c>
      <c r="S687" s="25">
        <v>5</v>
      </c>
      <c r="T687" s="25">
        <v>5</v>
      </c>
      <c r="U687" s="25">
        <v>5</v>
      </c>
      <c r="V687" s="65">
        <v>6</v>
      </c>
      <c r="W687" s="25">
        <v>7</v>
      </c>
      <c r="X687" s="25">
        <v>7</v>
      </c>
      <c r="Y687" s="25">
        <v>7</v>
      </c>
      <c r="Z687" s="25">
        <v>7</v>
      </c>
      <c r="AA687" s="65">
        <v>9</v>
      </c>
      <c r="AB687" s="25"/>
      <c r="AC687" s="25"/>
      <c r="AD687" s="25"/>
      <c r="AE687" s="25"/>
      <c r="AF687" s="65">
        <v>2</v>
      </c>
      <c r="AG687" s="25"/>
      <c r="AH687" s="25"/>
      <c r="AI687" s="25"/>
      <c r="AJ687" s="25"/>
      <c r="AK687" s="65"/>
    </row>
    <row r="688" spans="1:37" ht="28.5" x14ac:dyDescent="0.35">
      <c r="A688" s="2"/>
      <c r="B688" s="26" t="s">
        <v>1</v>
      </c>
      <c r="C688" s="25">
        <v>5</v>
      </c>
      <c r="D688" s="25">
        <v>5</v>
      </c>
      <c r="E688" s="25">
        <v>5</v>
      </c>
      <c r="F688" s="25">
        <v>5</v>
      </c>
      <c r="G688" s="66"/>
      <c r="H688" s="25"/>
      <c r="I688" s="25"/>
      <c r="J688" s="25"/>
      <c r="K688" s="25"/>
      <c r="L688" s="66"/>
      <c r="M688" s="25">
        <v>7</v>
      </c>
      <c r="N688" s="25">
        <v>7</v>
      </c>
      <c r="O688" s="25">
        <v>7</v>
      </c>
      <c r="P688" s="25">
        <v>6</v>
      </c>
      <c r="Q688" s="66"/>
      <c r="R688" s="25">
        <v>5</v>
      </c>
      <c r="S688" s="25">
        <v>5</v>
      </c>
      <c r="T688" s="25">
        <v>5</v>
      </c>
      <c r="U688" s="25">
        <v>5</v>
      </c>
      <c r="V688" s="66"/>
      <c r="W688" s="25">
        <v>7</v>
      </c>
      <c r="X688" s="25">
        <v>7</v>
      </c>
      <c r="Y688" s="25">
        <v>7</v>
      </c>
      <c r="Z688" s="25">
        <v>8</v>
      </c>
      <c r="AA688" s="66"/>
      <c r="AB688" s="25"/>
      <c r="AC688" s="25"/>
      <c r="AD688" s="25"/>
      <c r="AE688" s="25"/>
      <c r="AF688" s="66"/>
      <c r="AG688" s="25"/>
      <c r="AH688" s="25"/>
      <c r="AI688" s="25"/>
      <c r="AJ688" s="25"/>
      <c r="AK688" s="66"/>
    </row>
    <row r="689" spans="1:40" ht="28.5" x14ac:dyDescent="0.35">
      <c r="A689" s="2"/>
      <c r="B689" s="26" t="s">
        <v>2</v>
      </c>
      <c r="C689" s="25">
        <v>6</v>
      </c>
      <c r="D689" s="25">
        <v>6</v>
      </c>
      <c r="E689" s="25">
        <v>7</v>
      </c>
      <c r="F689" s="25">
        <v>6</v>
      </c>
      <c r="G689" s="66"/>
      <c r="H689" s="25"/>
      <c r="I689" s="25"/>
      <c r="J689" s="25"/>
      <c r="K689" s="25"/>
      <c r="L689" s="66"/>
      <c r="M689" s="25">
        <v>6</v>
      </c>
      <c r="N689" s="25">
        <v>6</v>
      </c>
      <c r="O689" s="25">
        <v>7</v>
      </c>
      <c r="P689" s="25">
        <v>6</v>
      </c>
      <c r="Q689" s="66"/>
      <c r="R689" s="25">
        <v>6</v>
      </c>
      <c r="S689" s="25">
        <v>6</v>
      </c>
      <c r="T689" s="25">
        <v>6</v>
      </c>
      <c r="U689" s="25">
        <v>6</v>
      </c>
      <c r="V689" s="66"/>
      <c r="W689" s="25">
        <v>7</v>
      </c>
      <c r="X689" s="25">
        <v>7</v>
      </c>
      <c r="Y689" s="25">
        <v>8</v>
      </c>
      <c r="Z689" s="25">
        <v>8</v>
      </c>
      <c r="AA689" s="66"/>
      <c r="AB689" s="25"/>
      <c r="AC689" s="25"/>
      <c r="AD689" s="25"/>
      <c r="AE689" s="25"/>
      <c r="AF689" s="66"/>
      <c r="AG689" s="25"/>
      <c r="AH689" s="25"/>
      <c r="AI689" s="25"/>
      <c r="AJ689" s="25"/>
      <c r="AK689" s="66"/>
    </row>
    <row r="690" spans="1:40" ht="28.5" x14ac:dyDescent="0.35">
      <c r="A690" s="2"/>
      <c r="B690" s="25"/>
      <c r="C690" s="43">
        <f>SUM(C687:C689)/3</f>
        <v>5</v>
      </c>
      <c r="D690" s="43">
        <f>SUM(D687:D689)/3</f>
        <v>5</v>
      </c>
      <c r="E690" s="43">
        <f>SUM(E687:E689)/3</f>
        <v>5.666666666666667</v>
      </c>
      <c r="F690" s="43">
        <f>SUM(F687:F689)/3</f>
        <v>5</v>
      </c>
      <c r="G690" s="67"/>
      <c r="H690" s="43">
        <f>SUM(H687:H689)/3</f>
        <v>0</v>
      </c>
      <c r="I690" s="43">
        <f>SUM(I687:I689)/3</f>
        <v>0</v>
      </c>
      <c r="J690" s="43">
        <f>SUM(J687:J689)/3</f>
        <v>0</v>
      </c>
      <c r="K690" s="43">
        <f>SUM(K687:K689)/3</f>
        <v>0</v>
      </c>
      <c r="L690" s="67"/>
      <c r="M690" s="43">
        <f>SUM(M687:M689)/3</f>
        <v>6.333333333333333</v>
      </c>
      <c r="N690" s="43">
        <f>SUM(N687:N689)/3</f>
        <v>6.666666666666667</v>
      </c>
      <c r="O690" s="43">
        <f>SUM(O687:O689)/3</f>
        <v>6.666666666666667</v>
      </c>
      <c r="P690" s="43">
        <f>SUM(P687:P689)/3</f>
        <v>6</v>
      </c>
      <c r="Q690" s="67"/>
      <c r="R690" s="43">
        <f>SUM(R687:R689)/3</f>
        <v>5.333333333333333</v>
      </c>
      <c r="S690" s="43">
        <f>SUM(S687:S689)/3</f>
        <v>5.333333333333333</v>
      </c>
      <c r="T690" s="43">
        <f>SUM(T687:T689)/3</f>
        <v>5.333333333333333</v>
      </c>
      <c r="U690" s="43">
        <f>SUM(U687:U689)/3</f>
        <v>5.333333333333333</v>
      </c>
      <c r="V690" s="67"/>
      <c r="W690" s="43">
        <f>SUM(W687:W689)/3</f>
        <v>7</v>
      </c>
      <c r="X690" s="43">
        <f>SUM(X687:X689)/3</f>
        <v>7</v>
      </c>
      <c r="Y690" s="43">
        <f>SUM(Y687:Y689)/3</f>
        <v>7.333333333333333</v>
      </c>
      <c r="Z690" s="43">
        <f>SUM(Z687:Z689)/3</f>
        <v>7.666666666666667</v>
      </c>
      <c r="AA690" s="67"/>
      <c r="AB690" s="25">
        <v>4</v>
      </c>
      <c r="AC690" s="25">
        <v>4</v>
      </c>
      <c r="AD690" s="25">
        <v>2</v>
      </c>
      <c r="AE690" s="25">
        <v>2</v>
      </c>
      <c r="AF690" s="67"/>
      <c r="AG690" s="43">
        <f>SUM(AG687:AG689)/3</f>
        <v>0</v>
      </c>
      <c r="AH690" s="43">
        <f>SUM(AH687:AH689)/3</f>
        <v>0</v>
      </c>
      <c r="AI690" s="43">
        <f>SUM(AI687:AI689)/3</f>
        <v>0</v>
      </c>
      <c r="AJ690" s="43">
        <f>SUM(AJ687:AJ689)/3</f>
        <v>0</v>
      </c>
      <c r="AK690" s="67"/>
    </row>
    <row r="691" spans="1:40" ht="28.5" x14ac:dyDescent="0.35">
      <c r="A691" s="2"/>
      <c r="B691" s="25"/>
      <c r="C691" s="70">
        <f>SUM(C690:D690)/2</f>
        <v>5</v>
      </c>
      <c r="D691" s="72"/>
      <c r="E691" s="70">
        <f>(E690+F690+G687)/3</f>
        <v>4.8888888888888893</v>
      </c>
      <c r="F691" s="71"/>
      <c r="G691" s="72"/>
      <c r="H691" s="70">
        <v>4</v>
      </c>
      <c r="I691" s="72"/>
      <c r="J691" s="70">
        <v>4</v>
      </c>
      <c r="K691" s="71"/>
      <c r="L691" s="72"/>
      <c r="M691" s="70">
        <f>SUM(M690:N690)/2</f>
        <v>6.5</v>
      </c>
      <c r="N691" s="72"/>
      <c r="O691" s="70">
        <f>(O690+P690+Q687)/3</f>
        <v>6.2222222222222223</v>
      </c>
      <c r="P691" s="71"/>
      <c r="Q691" s="72"/>
      <c r="R691" s="70">
        <f>SUM(R690:S690)/2</f>
        <v>5.333333333333333</v>
      </c>
      <c r="S691" s="72"/>
      <c r="T691" s="70">
        <f>(T690+U690+V687)/3</f>
        <v>5.5555555555555545</v>
      </c>
      <c r="U691" s="71"/>
      <c r="V691" s="72"/>
      <c r="W691" s="70">
        <f>SUM(W690:X690)/2</f>
        <v>7</v>
      </c>
      <c r="X691" s="72"/>
      <c r="Y691" s="70">
        <f>(Y690+Z690+AA687)/3</f>
        <v>8</v>
      </c>
      <c r="Z691" s="71"/>
      <c r="AA691" s="72"/>
      <c r="AB691" s="70">
        <f>SUM(AB690:AC690)/2</f>
        <v>4</v>
      </c>
      <c r="AC691" s="72"/>
      <c r="AD691" s="70">
        <f>(AD690+AE690+AF687)/3</f>
        <v>2</v>
      </c>
      <c r="AE691" s="71"/>
      <c r="AF691" s="72"/>
      <c r="AG691" s="70">
        <f>SUM(AG690:AH690)/2</f>
        <v>0</v>
      </c>
      <c r="AH691" s="72"/>
      <c r="AI691" s="70">
        <f>(AI690+AJ690+AK687)/3</f>
        <v>0</v>
      </c>
      <c r="AJ691" s="71"/>
      <c r="AK691" s="72"/>
    </row>
    <row r="692" spans="1:40" ht="28.5" x14ac:dyDescent="0.35">
      <c r="A692" s="2"/>
      <c r="B692" s="25"/>
      <c r="C692" s="70">
        <f>C691+E691</f>
        <v>9.8888888888888893</v>
      </c>
      <c r="D692" s="71"/>
      <c r="E692" s="71"/>
      <c r="F692" s="71"/>
      <c r="G692" s="72"/>
      <c r="H692" s="70">
        <f>H691+J691</f>
        <v>8</v>
      </c>
      <c r="I692" s="71"/>
      <c r="J692" s="71"/>
      <c r="K692" s="71"/>
      <c r="L692" s="72"/>
      <c r="M692" s="70">
        <f>M691+O691</f>
        <v>12.722222222222221</v>
      </c>
      <c r="N692" s="71"/>
      <c r="O692" s="71"/>
      <c r="P692" s="71"/>
      <c r="Q692" s="72"/>
      <c r="R692" s="70">
        <f>R691+T691</f>
        <v>10.888888888888888</v>
      </c>
      <c r="S692" s="71"/>
      <c r="T692" s="71"/>
      <c r="U692" s="71"/>
      <c r="V692" s="72"/>
      <c r="W692" s="70">
        <f>W691+Y691</f>
        <v>15</v>
      </c>
      <c r="X692" s="71"/>
      <c r="Y692" s="71"/>
      <c r="Z692" s="71"/>
      <c r="AA692" s="72"/>
      <c r="AB692" s="70">
        <f>AB691+AD691</f>
        <v>6</v>
      </c>
      <c r="AC692" s="71"/>
      <c r="AD692" s="71"/>
      <c r="AE692" s="71"/>
      <c r="AF692" s="72"/>
      <c r="AG692" s="70">
        <f>AG691+AI691</f>
        <v>0</v>
      </c>
      <c r="AH692" s="71"/>
      <c r="AI692" s="71"/>
      <c r="AJ692" s="71"/>
      <c r="AK692" s="72"/>
    </row>
    <row r="693" spans="1:40" ht="28.5" x14ac:dyDescent="0.65">
      <c r="A693" s="2"/>
      <c r="B693" s="13"/>
      <c r="C693" s="13"/>
      <c r="D693" s="13"/>
      <c r="E693" s="39" t="s">
        <v>70</v>
      </c>
      <c r="F693" s="13"/>
      <c r="G693" s="13"/>
      <c r="H693" s="13"/>
      <c r="I693" s="13"/>
      <c r="J693" s="39" t="s">
        <v>70</v>
      </c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28"/>
    </row>
    <row r="694" spans="1:40" ht="28.5" x14ac:dyDescent="0.65">
      <c r="A694" s="13"/>
      <c r="AG694" s="13"/>
    </row>
    <row r="695" spans="1:40" ht="28.5" x14ac:dyDescent="0.65">
      <c r="A695" s="13"/>
      <c r="B695" s="46" t="s">
        <v>12</v>
      </c>
      <c r="C695" s="46"/>
      <c r="D695" s="46"/>
      <c r="E695" s="46"/>
      <c r="F695" s="47">
        <f>AN695-MIN(C692:AK692)-MAX(C692:AK692)</f>
        <v>47.5</v>
      </c>
      <c r="G695" s="47"/>
      <c r="H695" s="15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N695" s="45">
        <f>SUM(C691:AK691)</f>
        <v>62.5</v>
      </c>
    </row>
    <row r="696" spans="1:40" ht="28.5" x14ac:dyDescent="0.6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</row>
    <row r="697" spans="1:40" ht="28.5" x14ac:dyDescent="0.65">
      <c r="A697" s="13"/>
      <c r="B697" s="46" t="s">
        <v>14</v>
      </c>
      <c r="C697" s="46"/>
      <c r="D697" s="46"/>
      <c r="E697" s="46"/>
      <c r="F697" s="13"/>
      <c r="G697" s="48" t="str" cm="1">
        <f t="array" ref="G697">_xlfn.IFS(F695&lt;40,"Диплом",F695&lt;60,"Бронзовая медаль",F695&lt;80,"Серебряная медаль",F695&lt;100,"Золотая медаль")</f>
        <v>Бронзовая медаль</v>
      </c>
      <c r="H697" s="48"/>
      <c r="I697" s="48"/>
      <c r="J697" s="48"/>
      <c r="K697" s="48"/>
      <c r="L697" s="48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</row>
    <row r="698" spans="1:40" ht="28.5" x14ac:dyDescent="0.65">
      <c r="A698" s="13"/>
      <c r="B698" s="14"/>
      <c r="C698" s="14"/>
      <c r="D698" s="14"/>
      <c r="E698" s="14"/>
      <c r="F698" s="13"/>
      <c r="G698" s="36"/>
      <c r="H698" s="36"/>
      <c r="I698" s="36"/>
      <c r="J698" s="36"/>
      <c r="K698" s="36"/>
      <c r="L698" s="36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</row>
    <row r="699" spans="1:40" ht="28.5" x14ac:dyDescent="0.6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</row>
    <row r="701" spans="1:40" ht="26" x14ac:dyDescent="0.6">
      <c r="B701" s="3"/>
      <c r="C701" s="41" t="s">
        <v>22</v>
      </c>
      <c r="E701" s="41"/>
      <c r="F701" s="41"/>
      <c r="G701" s="41"/>
      <c r="H701" s="42"/>
      <c r="I701" s="41" t="s">
        <v>23</v>
      </c>
      <c r="K701" s="41"/>
      <c r="L701" s="41"/>
      <c r="M701" s="42"/>
      <c r="N701" s="41" t="s">
        <v>7</v>
      </c>
      <c r="P701" s="42"/>
      <c r="Q701" s="41"/>
      <c r="R701" s="42"/>
      <c r="S701" s="41" t="s">
        <v>24</v>
      </c>
      <c r="T701" s="42"/>
      <c r="U701" s="42"/>
      <c r="V701" s="41"/>
      <c r="X701" s="42"/>
      <c r="Y701" s="41" t="s">
        <v>25</v>
      </c>
      <c r="Z701" s="42"/>
      <c r="AA701" s="42"/>
      <c r="AC701" s="42"/>
      <c r="AD701" s="41" t="s">
        <v>125</v>
      </c>
      <c r="AE701" s="42"/>
      <c r="AF701" s="42"/>
      <c r="AH701" s="42"/>
      <c r="AI701" s="41" t="s">
        <v>69</v>
      </c>
      <c r="AJ701" s="42"/>
      <c r="AK701" s="42"/>
    </row>
    <row r="702" spans="1:40" ht="26" x14ac:dyDescent="0.35">
      <c r="B702" s="17" t="s">
        <v>15</v>
      </c>
      <c r="C702" s="17"/>
      <c r="D702" s="17"/>
      <c r="E702" s="17"/>
      <c r="F702" s="17"/>
      <c r="G702" s="18"/>
      <c r="H702" s="17" t="s">
        <v>15</v>
      </c>
      <c r="I702" s="17"/>
      <c r="J702" s="17"/>
      <c r="K702" s="17"/>
      <c r="L702" s="17"/>
      <c r="M702" s="17" t="s">
        <v>15</v>
      </c>
      <c r="N702" s="17"/>
      <c r="O702" s="17"/>
      <c r="Q702" s="17"/>
      <c r="R702" s="17" t="s">
        <v>15</v>
      </c>
      <c r="S702" s="17"/>
      <c r="T702" s="17"/>
      <c r="V702" s="17"/>
      <c r="X702" s="17" t="s">
        <v>15</v>
      </c>
      <c r="Y702" s="17"/>
      <c r="Z702" s="17"/>
      <c r="AA702" s="17"/>
      <c r="AC702" s="17" t="s">
        <v>15</v>
      </c>
      <c r="AD702" s="17"/>
      <c r="AH702" s="17" t="s">
        <v>15</v>
      </c>
      <c r="AI702" s="17"/>
    </row>
    <row r="703" spans="1:40" ht="46" x14ac:dyDescent="0.35">
      <c r="H703" s="62" t="s">
        <v>26</v>
      </c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</row>
    <row r="704" spans="1:40" ht="46" x14ac:dyDescent="1">
      <c r="C704" s="3"/>
      <c r="D704" s="3"/>
      <c r="E704" s="3"/>
      <c r="F704" s="3"/>
      <c r="G704" s="3"/>
      <c r="H704" s="21"/>
      <c r="I704" s="21"/>
      <c r="J704" s="21"/>
      <c r="L704" s="24"/>
      <c r="M704" s="24"/>
      <c r="N704" s="24"/>
      <c r="O704" s="24"/>
      <c r="Q704" s="24" t="s">
        <v>21</v>
      </c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</row>
    <row r="705" spans="1:37" ht="46" x14ac:dyDescent="1">
      <c r="C705" s="3"/>
      <c r="D705" s="3"/>
      <c r="E705" s="3"/>
      <c r="F705" s="3"/>
      <c r="G705" s="3"/>
      <c r="H705" s="23"/>
      <c r="I705" s="23"/>
      <c r="J705" s="23"/>
      <c r="K705" s="23"/>
      <c r="L705" s="23"/>
      <c r="M705" s="24"/>
      <c r="N705" s="21"/>
      <c r="O705" s="21"/>
      <c r="P705" s="21"/>
      <c r="Q705" s="21"/>
      <c r="R705" s="21"/>
      <c r="S705" s="21"/>
      <c r="T705" s="22"/>
      <c r="U705" s="21"/>
      <c r="V705" s="21"/>
      <c r="W705" s="21"/>
      <c r="X705" s="21"/>
      <c r="Y705" s="21"/>
      <c r="AC705" s="3"/>
    </row>
    <row r="706" spans="1:37" ht="46" x14ac:dyDescent="1">
      <c r="C706" s="5"/>
      <c r="D706" s="5"/>
      <c r="E706" s="5"/>
      <c r="H706" s="21"/>
      <c r="I706" s="21"/>
      <c r="J706" s="63" t="s">
        <v>146</v>
      </c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</row>
    <row r="707" spans="1:37" ht="33.5" x14ac:dyDescent="0.75">
      <c r="B707" s="13"/>
      <c r="C707" s="30"/>
      <c r="D707" s="30"/>
      <c r="E707" s="30"/>
      <c r="F707" s="30"/>
      <c r="G707" s="30"/>
      <c r="H707" s="30"/>
      <c r="I707" s="30"/>
      <c r="J707" s="30"/>
      <c r="K707" s="30"/>
      <c r="L707" s="31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13"/>
    </row>
    <row r="708" spans="1:37" ht="33.75" customHeight="1" x14ac:dyDescent="0.75">
      <c r="B708" s="13"/>
      <c r="C708" s="30"/>
      <c r="D708" s="30"/>
      <c r="E708" s="30"/>
      <c r="F708" s="30"/>
      <c r="G708" s="58" t="s">
        <v>716</v>
      </c>
      <c r="H708" s="58"/>
      <c r="I708" s="58"/>
      <c r="J708" s="58"/>
      <c r="K708" s="58"/>
      <c r="L708" s="58"/>
      <c r="M708" s="58"/>
      <c r="N708" s="30"/>
      <c r="O708" s="30"/>
      <c r="P708" s="30"/>
      <c r="Q708" s="30"/>
      <c r="R708" s="30"/>
      <c r="S708" s="30"/>
      <c r="T708" s="30"/>
      <c r="U708" s="32"/>
      <c r="V708" s="32"/>
      <c r="W708" s="30"/>
      <c r="X708" s="30"/>
      <c r="Y708" s="30"/>
      <c r="Z708" s="30"/>
      <c r="AA708" s="30"/>
      <c r="AB708" s="30"/>
      <c r="AC708" s="30"/>
      <c r="AD708" s="32"/>
      <c r="AE708" s="30"/>
      <c r="AF708" s="30"/>
      <c r="AG708" s="13"/>
    </row>
    <row r="709" spans="1:37" ht="33.75" customHeight="1" x14ac:dyDescent="0.75">
      <c r="B709" s="13"/>
      <c r="C709" s="30"/>
      <c r="D709" s="30"/>
      <c r="E709" s="30"/>
      <c r="F709" s="30"/>
      <c r="G709" s="58"/>
      <c r="H709" s="58"/>
      <c r="I709" s="58"/>
      <c r="J709" s="58"/>
      <c r="K709" s="58"/>
      <c r="L709" s="58"/>
      <c r="M709" s="58"/>
      <c r="N709" s="59" t="s">
        <v>9</v>
      </c>
      <c r="O709" s="59"/>
      <c r="P709" s="59"/>
      <c r="Q709" s="59"/>
      <c r="R709" s="59"/>
      <c r="S709" s="59"/>
      <c r="T709" s="60" t="s">
        <v>717</v>
      </c>
      <c r="U709" s="60"/>
      <c r="V709" s="60"/>
      <c r="W709" s="60"/>
      <c r="X709" s="60"/>
      <c r="Y709" s="60"/>
      <c r="AA709" s="35"/>
      <c r="AB709" s="35" t="s">
        <v>10</v>
      </c>
      <c r="AD709" s="32"/>
      <c r="AE709" s="30"/>
      <c r="AF709" s="33" t="s">
        <v>617</v>
      </c>
      <c r="AG709" s="13"/>
    </row>
    <row r="710" spans="1:37" ht="33.5" x14ac:dyDescent="0.65">
      <c r="B710" s="13"/>
      <c r="C710" s="55" t="s">
        <v>8</v>
      </c>
      <c r="D710" s="55"/>
      <c r="E710" s="55"/>
      <c r="F710" s="55"/>
      <c r="G710" s="58"/>
      <c r="H710" s="58"/>
      <c r="I710" s="58"/>
      <c r="J710" s="58"/>
      <c r="K710" s="58"/>
      <c r="L710" s="58"/>
      <c r="M710" s="58"/>
      <c r="N710" s="59"/>
      <c r="O710" s="59"/>
      <c r="P710" s="59"/>
      <c r="Q710" s="59"/>
      <c r="R710" s="59"/>
      <c r="S710" s="59"/>
      <c r="T710" s="60"/>
      <c r="U710" s="60"/>
      <c r="V710" s="60"/>
      <c r="W710" s="60"/>
      <c r="X710" s="60"/>
      <c r="Y710" s="60"/>
      <c r="AA710" s="32"/>
      <c r="AB710" s="68" t="s">
        <v>616</v>
      </c>
      <c r="AC710" s="68"/>
      <c r="AD710" s="68"/>
      <c r="AE710" s="68"/>
      <c r="AF710" s="68"/>
      <c r="AG710" s="68"/>
      <c r="AH710" s="32"/>
    </row>
    <row r="711" spans="1:37" ht="33.5" x14ac:dyDescent="0.75">
      <c r="B711" s="13"/>
      <c r="C711" s="30"/>
      <c r="D711" s="30"/>
      <c r="E711" s="30"/>
      <c r="F711" s="30"/>
      <c r="G711" s="58"/>
      <c r="H711" s="58"/>
      <c r="I711" s="58"/>
      <c r="J711" s="58"/>
      <c r="K711" s="58"/>
      <c r="L711" s="58"/>
      <c r="M711" s="58"/>
      <c r="N711" s="30"/>
      <c r="O711" s="35"/>
      <c r="P711" s="30"/>
      <c r="Q711" s="30"/>
      <c r="R711" s="35"/>
      <c r="S711" s="4"/>
      <c r="T711" s="4"/>
      <c r="U711" s="4"/>
      <c r="V711" s="4"/>
      <c r="W711" s="4"/>
      <c r="X711" s="4"/>
      <c r="Y711" s="32"/>
      <c r="Z711" s="32"/>
      <c r="AA711" s="32"/>
      <c r="AB711" s="68"/>
      <c r="AC711" s="68"/>
      <c r="AD711" s="68"/>
      <c r="AE711" s="68"/>
      <c r="AF711" s="68"/>
      <c r="AG711" s="68"/>
      <c r="AH711" s="32"/>
    </row>
    <row r="712" spans="1:37" ht="33.5" x14ac:dyDescent="0.75">
      <c r="B712" s="13"/>
      <c r="C712" s="30"/>
      <c r="D712" s="30"/>
      <c r="E712" s="35"/>
      <c r="F712" s="35"/>
      <c r="G712" s="58"/>
      <c r="H712" s="58"/>
      <c r="I712" s="58"/>
      <c r="J712" s="58"/>
      <c r="K712" s="58"/>
      <c r="L712" s="58"/>
      <c r="M712" s="58"/>
      <c r="N712" s="30"/>
      <c r="O712" s="8"/>
      <c r="P712" s="12"/>
      <c r="Q712" s="30"/>
      <c r="R712" s="30"/>
      <c r="S712" s="30"/>
      <c r="T712" s="30"/>
      <c r="U712" s="30"/>
      <c r="V712" s="30"/>
      <c r="W712" s="30"/>
      <c r="X712" s="30"/>
      <c r="Y712" s="30"/>
      <c r="Z712" s="34"/>
      <c r="AA712" s="34"/>
      <c r="AB712" s="89"/>
      <c r="AC712" s="89"/>
      <c r="AD712" s="89"/>
      <c r="AE712" s="89"/>
      <c r="AF712" s="89"/>
      <c r="AG712" s="89"/>
      <c r="AH712" s="32"/>
    </row>
    <row r="713" spans="1:37" ht="33.5" x14ac:dyDescent="0.75">
      <c r="B713" s="13"/>
      <c r="C713" s="30"/>
      <c r="D713" s="30"/>
      <c r="E713" s="55" t="s">
        <v>16</v>
      </c>
      <c r="F713" s="55"/>
      <c r="G713" s="56" t="s">
        <v>17</v>
      </c>
      <c r="H713" s="56"/>
      <c r="I713" s="56"/>
      <c r="J713" s="56"/>
      <c r="K713" s="56"/>
      <c r="L713" s="56"/>
      <c r="M713" s="56"/>
      <c r="N713" s="30"/>
      <c r="O713" s="11"/>
      <c r="P713" s="9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13"/>
    </row>
    <row r="714" spans="1:37" ht="33.5" x14ac:dyDescent="0.75">
      <c r="B714" s="13"/>
      <c r="C714" s="30"/>
      <c r="D714" s="30"/>
      <c r="E714" s="30"/>
      <c r="F714" s="30"/>
      <c r="G714" s="56"/>
      <c r="H714" s="56"/>
      <c r="I714" s="56"/>
      <c r="J714" s="56"/>
      <c r="K714" s="56"/>
      <c r="L714" s="56"/>
      <c r="M714" s="56"/>
      <c r="N714" s="30"/>
      <c r="O714" s="11"/>
      <c r="P714" s="9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13"/>
    </row>
    <row r="715" spans="1:37" ht="31" x14ac:dyDescent="0.7">
      <c r="B715" s="13"/>
      <c r="C715" s="8"/>
      <c r="D715" s="12" t="s">
        <v>11</v>
      </c>
      <c r="E715" s="8"/>
      <c r="F715" s="8"/>
      <c r="G715" s="8"/>
      <c r="H715" s="8"/>
      <c r="I715" s="8"/>
      <c r="J715" s="8"/>
      <c r="K715" s="8"/>
      <c r="L715" s="9"/>
      <c r="M715" s="9"/>
      <c r="N715" s="10"/>
      <c r="O715" s="11"/>
      <c r="P715" s="9"/>
      <c r="Q715" s="8"/>
      <c r="R715" s="8"/>
      <c r="S715" s="8"/>
      <c r="T715" s="8"/>
      <c r="U715" s="8"/>
      <c r="V715" s="8"/>
      <c r="W715" s="8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</row>
    <row r="716" spans="1:37" ht="31" x14ac:dyDescent="0.7">
      <c r="B716" s="8"/>
      <c r="C716" s="11" t="s">
        <v>0</v>
      </c>
      <c r="D716" s="9" t="s">
        <v>718</v>
      </c>
      <c r="E716" s="12"/>
      <c r="F716" s="12"/>
      <c r="G716" s="12"/>
      <c r="H716" s="12"/>
      <c r="I716" s="12"/>
      <c r="J716" s="9"/>
      <c r="K716" s="9"/>
      <c r="L716" s="8"/>
      <c r="M716" s="8"/>
      <c r="N716" s="8"/>
      <c r="O716" s="8"/>
      <c r="P716" s="8"/>
      <c r="Q716" s="8"/>
      <c r="R716" s="8"/>
      <c r="U716" s="8"/>
      <c r="V716" s="8"/>
      <c r="W716" s="8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</row>
    <row r="717" spans="1:37" ht="31" x14ac:dyDescent="0.7">
      <c r="B717" s="11"/>
      <c r="C717" s="11" t="s">
        <v>1</v>
      </c>
      <c r="D717" s="9" t="s">
        <v>719</v>
      </c>
      <c r="E717" s="9"/>
      <c r="F717" s="9"/>
      <c r="G717" s="9"/>
      <c r="H717" s="9"/>
      <c r="I717" s="9"/>
      <c r="J717" s="8"/>
      <c r="K717" s="8"/>
      <c r="L717" s="8"/>
      <c r="M717" s="8"/>
      <c r="N717" s="8"/>
      <c r="O717" s="8"/>
      <c r="P717" s="8"/>
      <c r="Q717" s="8"/>
      <c r="R717" s="8"/>
      <c r="U717" s="8"/>
      <c r="V717" s="8"/>
      <c r="W717" s="8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</row>
    <row r="718" spans="1:37" ht="31" x14ac:dyDescent="0.7">
      <c r="B718" s="11"/>
      <c r="C718" s="11" t="s">
        <v>2</v>
      </c>
      <c r="D718" s="9" t="s">
        <v>720</v>
      </c>
      <c r="E718" s="9"/>
      <c r="F718" s="9"/>
      <c r="G718" s="9"/>
      <c r="H718" s="9"/>
      <c r="I718" s="9"/>
      <c r="J718" s="9"/>
      <c r="K718" s="10"/>
      <c r="L718" s="8"/>
      <c r="M718" s="8"/>
      <c r="N718" s="8"/>
      <c r="O718" s="8"/>
      <c r="P718" s="8"/>
      <c r="Q718" s="8"/>
      <c r="R718" s="8"/>
      <c r="U718" s="8"/>
      <c r="V718" s="8"/>
      <c r="W718" s="8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</row>
    <row r="719" spans="1:37" ht="28.5" x14ac:dyDescent="0.6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</row>
    <row r="720" spans="1:37" ht="26.25" customHeight="1" x14ac:dyDescent="0.35">
      <c r="A720" s="2"/>
      <c r="B720" s="65"/>
      <c r="C720" s="82" t="s">
        <v>22</v>
      </c>
      <c r="D720" s="83"/>
      <c r="E720" s="83"/>
      <c r="F720" s="83"/>
      <c r="G720" s="84"/>
      <c r="H720" s="82" t="s">
        <v>23</v>
      </c>
      <c r="I720" s="83"/>
      <c r="J720" s="83"/>
      <c r="K720" s="83"/>
      <c r="L720" s="84"/>
      <c r="M720" s="82" t="s">
        <v>7</v>
      </c>
      <c r="N720" s="83"/>
      <c r="O720" s="83"/>
      <c r="P720" s="83"/>
      <c r="Q720" s="84"/>
      <c r="R720" s="86" t="s">
        <v>24</v>
      </c>
      <c r="S720" s="87"/>
      <c r="T720" s="87"/>
      <c r="U720" s="87"/>
      <c r="V720" s="88"/>
      <c r="W720" s="82" t="s">
        <v>25</v>
      </c>
      <c r="X720" s="83"/>
      <c r="Y720" s="83"/>
      <c r="Z720" s="83"/>
      <c r="AA720" s="84"/>
      <c r="AB720" s="82" t="s">
        <v>68</v>
      </c>
      <c r="AC720" s="83"/>
      <c r="AD720" s="83"/>
      <c r="AE720" s="83"/>
      <c r="AF720" s="84"/>
      <c r="AG720" s="82" t="s">
        <v>69</v>
      </c>
      <c r="AH720" s="83"/>
      <c r="AI720" s="83"/>
      <c r="AJ720" s="83"/>
      <c r="AK720" s="84"/>
    </row>
    <row r="721" spans="1:40" ht="28.5" x14ac:dyDescent="0.35">
      <c r="A721" s="2"/>
      <c r="B721" s="67"/>
      <c r="C721" s="25" t="s">
        <v>0</v>
      </c>
      <c r="D721" s="25" t="s">
        <v>2</v>
      </c>
      <c r="E721" s="25" t="s">
        <v>3</v>
      </c>
      <c r="F721" s="25" t="s">
        <v>4</v>
      </c>
      <c r="G721" s="25" t="s">
        <v>5</v>
      </c>
      <c r="H721" s="25" t="s">
        <v>0</v>
      </c>
      <c r="I721" s="25" t="s">
        <v>2</v>
      </c>
      <c r="J721" s="25" t="s">
        <v>3</v>
      </c>
      <c r="K721" s="25" t="s">
        <v>4</v>
      </c>
      <c r="L721" s="25" t="s">
        <v>5</v>
      </c>
      <c r="M721" s="25" t="s">
        <v>0</v>
      </c>
      <c r="N721" s="25" t="s">
        <v>2</v>
      </c>
      <c r="O721" s="25" t="s">
        <v>3</v>
      </c>
      <c r="P721" s="25" t="s">
        <v>4</v>
      </c>
      <c r="Q721" s="25" t="s">
        <v>5</v>
      </c>
      <c r="R721" s="25" t="s">
        <v>0</v>
      </c>
      <c r="S721" s="25" t="s">
        <v>2</v>
      </c>
      <c r="T721" s="25" t="s">
        <v>3</v>
      </c>
      <c r="U721" s="25" t="s">
        <v>4</v>
      </c>
      <c r="V721" s="25" t="s">
        <v>5</v>
      </c>
      <c r="W721" s="25" t="s">
        <v>0</v>
      </c>
      <c r="X721" s="25" t="s">
        <v>2</v>
      </c>
      <c r="Y721" s="25" t="s">
        <v>3</v>
      </c>
      <c r="Z721" s="25" t="s">
        <v>4</v>
      </c>
      <c r="AA721" s="25" t="s">
        <v>5</v>
      </c>
      <c r="AB721" s="25" t="s">
        <v>0</v>
      </c>
      <c r="AC721" s="25" t="s">
        <v>2</v>
      </c>
      <c r="AD721" s="25" t="s">
        <v>3</v>
      </c>
      <c r="AE721" s="25" t="s">
        <v>4</v>
      </c>
      <c r="AF721" s="25" t="s">
        <v>5</v>
      </c>
      <c r="AG721" s="25" t="s">
        <v>0</v>
      </c>
      <c r="AH721" s="25" t="s">
        <v>2</v>
      </c>
      <c r="AI721" s="25" t="s">
        <v>3</v>
      </c>
      <c r="AJ721" s="25" t="s">
        <v>4</v>
      </c>
      <c r="AK721" s="25" t="s">
        <v>5</v>
      </c>
    </row>
    <row r="722" spans="1:40" ht="28.5" x14ac:dyDescent="0.35">
      <c r="A722" s="2"/>
      <c r="B722" s="26" t="s">
        <v>0</v>
      </c>
      <c r="C722" s="25">
        <v>5</v>
      </c>
      <c r="D722" s="25">
        <v>5</v>
      </c>
      <c r="E722" s="25">
        <v>6</v>
      </c>
      <c r="F722" s="25">
        <v>6</v>
      </c>
      <c r="G722" s="65">
        <v>5</v>
      </c>
      <c r="H722" s="25"/>
      <c r="I722" s="25"/>
      <c r="J722" s="25"/>
      <c r="K722" s="25"/>
      <c r="L722" s="65"/>
      <c r="M722" s="25">
        <v>5</v>
      </c>
      <c r="N722" s="25">
        <v>6</v>
      </c>
      <c r="O722" s="25">
        <v>5</v>
      </c>
      <c r="P722" s="25">
        <v>6</v>
      </c>
      <c r="Q722" s="65">
        <v>7</v>
      </c>
      <c r="R722" s="25">
        <v>5</v>
      </c>
      <c r="S722" s="25">
        <v>5</v>
      </c>
      <c r="T722" s="25">
        <v>5</v>
      </c>
      <c r="U722" s="25">
        <v>5</v>
      </c>
      <c r="V722" s="65">
        <v>6</v>
      </c>
      <c r="W722" s="25">
        <v>7</v>
      </c>
      <c r="X722" s="25">
        <v>7</v>
      </c>
      <c r="Y722" s="25">
        <v>7</v>
      </c>
      <c r="Z722" s="25">
        <v>7</v>
      </c>
      <c r="AA722" s="65">
        <v>9</v>
      </c>
      <c r="AB722" s="25">
        <v>6</v>
      </c>
      <c r="AC722" s="25">
        <v>6</v>
      </c>
      <c r="AD722" s="25">
        <v>8</v>
      </c>
      <c r="AE722" s="25">
        <v>8</v>
      </c>
      <c r="AF722" s="65">
        <v>8</v>
      </c>
      <c r="AG722" s="25"/>
      <c r="AH722" s="25"/>
      <c r="AI722" s="25"/>
      <c r="AJ722" s="25"/>
      <c r="AK722" s="65"/>
    </row>
    <row r="723" spans="1:40" ht="28.5" x14ac:dyDescent="0.35">
      <c r="A723" s="2"/>
      <c r="B723" s="26" t="s">
        <v>1</v>
      </c>
      <c r="C723" s="25">
        <v>5</v>
      </c>
      <c r="D723" s="25">
        <v>5</v>
      </c>
      <c r="E723" s="25">
        <v>6</v>
      </c>
      <c r="F723" s="25">
        <v>5</v>
      </c>
      <c r="G723" s="66"/>
      <c r="H723" s="25"/>
      <c r="I723" s="25"/>
      <c r="J723" s="25"/>
      <c r="K723" s="25"/>
      <c r="L723" s="66"/>
      <c r="M723" s="25">
        <v>7</v>
      </c>
      <c r="N723" s="25">
        <v>7</v>
      </c>
      <c r="O723" s="25">
        <v>6</v>
      </c>
      <c r="P723" s="25">
        <v>7</v>
      </c>
      <c r="Q723" s="66"/>
      <c r="R723" s="25">
        <v>5</v>
      </c>
      <c r="S723" s="25">
        <v>5</v>
      </c>
      <c r="T723" s="25">
        <v>5</v>
      </c>
      <c r="U723" s="25">
        <v>5</v>
      </c>
      <c r="V723" s="66"/>
      <c r="W723" s="25">
        <v>7</v>
      </c>
      <c r="X723" s="25">
        <v>8</v>
      </c>
      <c r="Y723" s="25">
        <v>8</v>
      </c>
      <c r="Z723" s="25">
        <v>7</v>
      </c>
      <c r="AA723" s="66"/>
      <c r="AB723" s="25">
        <v>7</v>
      </c>
      <c r="AC723" s="25">
        <v>8</v>
      </c>
      <c r="AD723" s="25">
        <v>7</v>
      </c>
      <c r="AE723" s="25">
        <v>8</v>
      </c>
      <c r="AF723" s="66"/>
      <c r="AG723" s="25"/>
      <c r="AH723" s="25"/>
      <c r="AI723" s="25"/>
      <c r="AJ723" s="25"/>
      <c r="AK723" s="66"/>
    </row>
    <row r="724" spans="1:40" ht="28.5" x14ac:dyDescent="0.35">
      <c r="A724" s="2"/>
      <c r="B724" s="26" t="s">
        <v>2</v>
      </c>
      <c r="C724" s="25">
        <v>6</v>
      </c>
      <c r="D724" s="25">
        <v>6</v>
      </c>
      <c r="E724" s="25">
        <v>7</v>
      </c>
      <c r="F724" s="25">
        <v>6</v>
      </c>
      <c r="G724" s="66"/>
      <c r="H724" s="25"/>
      <c r="I724" s="25"/>
      <c r="J724" s="25"/>
      <c r="K724" s="25"/>
      <c r="L724" s="66"/>
      <c r="M724" s="25">
        <v>7</v>
      </c>
      <c r="N724" s="25">
        <v>8</v>
      </c>
      <c r="O724" s="25">
        <v>7</v>
      </c>
      <c r="P724" s="25">
        <v>8</v>
      </c>
      <c r="Q724" s="66"/>
      <c r="R724" s="25">
        <v>6</v>
      </c>
      <c r="S724" s="25">
        <v>6</v>
      </c>
      <c r="T724" s="25">
        <v>6</v>
      </c>
      <c r="U724" s="25">
        <v>6</v>
      </c>
      <c r="V724" s="66"/>
      <c r="W724" s="25">
        <v>8</v>
      </c>
      <c r="X724" s="25">
        <v>8</v>
      </c>
      <c r="Y724" s="25">
        <v>8</v>
      </c>
      <c r="Z724" s="25">
        <v>8</v>
      </c>
      <c r="AA724" s="66"/>
      <c r="AB724" s="25">
        <v>8</v>
      </c>
      <c r="AC724" s="25">
        <v>8</v>
      </c>
      <c r="AD724" s="25">
        <v>8</v>
      </c>
      <c r="AE724" s="25">
        <v>8</v>
      </c>
      <c r="AF724" s="66"/>
      <c r="AG724" s="25"/>
      <c r="AH724" s="25"/>
      <c r="AI724" s="25"/>
      <c r="AJ724" s="25"/>
      <c r="AK724" s="66"/>
    </row>
    <row r="725" spans="1:40" ht="28.5" x14ac:dyDescent="0.35">
      <c r="A725" s="2"/>
      <c r="B725" s="25"/>
      <c r="C725" s="43">
        <f>SUM(C722:C724)/3</f>
        <v>5.333333333333333</v>
      </c>
      <c r="D725" s="43">
        <f>SUM(D722:D724)/3</f>
        <v>5.333333333333333</v>
      </c>
      <c r="E725" s="43">
        <f>SUM(E722:E724)/3</f>
        <v>6.333333333333333</v>
      </c>
      <c r="F725" s="43">
        <f>SUM(F722:F724)/3</f>
        <v>5.666666666666667</v>
      </c>
      <c r="G725" s="67"/>
      <c r="H725" s="43">
        <f>SUM(H722:H724)/3</f>
        <v>0</v>
      </c>
      <c r="I725" s="43">
        <f>SUM(I722:I724)/3</f>
        <v>0</v>
      </c>
      <c r="J725" s="43">
        <f>SUM(J722:J724)/3</f>
        <v>0</v>
      </c>
      <c r="K725" s="43">
        <f>SUM(K722:K724)/3</f>
        <v>0</v>
      </c>
      <c r="L725" s="67"/>
      <c r="M725" s="43">
        <f>SUM(M722:M724)/3</f>
        <v>6.333333333333333</v>
      </c>
      <c r="N725" s="43">
        <f>SUM(N722:N724)/3</f>
        <v>7</v>
      </c>
      <c r="O725" s="43">
        <f>SUM(O722:O724)/3</f>
        <v>6</v>
      </c>
      <c r="P725" s="43">
        <f>SUM(P722:P724)/3</f>
        <v>7</v>
      </c>
      <c r="Q725" s="67"/>
      <c r="R725" s="43">
        <f>SUM(R722:R724)/3</f>
        <v>5.333333333333333</v>
      </c>
      <c r="S725" s="43">
        <f>SUM(S722:S724)/3</f>
        <v>5.333333333333333</v>
      </c>
      <c r="T725" s="43">
        <f>SUM(T722:T724)/3</f>
        <v>5.333333333333333</v>
      </c>
      <c r="U725" s="43">
        <f>SUM(U722:U724)/3</f>
        <v>5.333333333333333</v>
      </c>
      <c r="V725" s="67"/>
      <c r="W725" s="43">
        <f>SUM(W722:W724)/3</f>
        <v>7.333333333333333</v>
      </c>
      <c r="X725" s="43">
        <f>SUM(X722:X724)/3</f>
        <v>7.666666666666667</v>
      </c>
      <c r="Y725" s="43">
        <f>SUM(Y722:Y724)/3</f>
        <v>7.666666666666667</v>
      </c>
      <c r="Z725" s="43">
        <f>SUM(Z722:Z724)/3</f>
        <v>7.333333333333333</v>
      </c>
      <c r="AA725" s="67"/>
      <c r="AB725" s="43">
        <f>SUM(AB722:AB724)/3</f>
        <v>7</v>
      </c>
      <c r="AC725" s="43">
        <f>SUM(AC722:AC724)/3</f>
        <v>7.333333333333333</v>
      </c>
      <c r="AD725" s="43">
        <f>SUM(AD722:AD724)/3</f>
        <v>7.666666666666667</v>
      </c>
      <c r="AE725" s="43">
        <f>SUM(AE722:AE724)/3</f>
        <v>8</v>
      </c>
      <c r="AF725" s="67"/>
      <c r="AG725" s="43">
        <f>SUM(AG722:AG724)/3</f>
        <v>0</v>
      </c>
      <c r="AH725" s="43">
        <f>SUM(AH722:AH724)/3</f>
        <v>0</v>
      </c>
      <c r="AI725" s="43">
        <f>SUM(AI722:AI724)/3</f>
        <v>0</v>
      </c>
      <c r="AJ725" s="43">
        <f>SUM(AJ722:AJ724)/3</f>
        <v>0</v>
      </c>
      <c r="AK725" s="67"/>
    </row>
    <row r="726" spans="1:40" ht="28.5" x14ac:dyDescent="0.35">
      <c r="A726" s="2"/>
      <c r="B726" s="25"/>
      <c r="C726" s="70">
        <f>SUM(C725:D725)/2</f>
        <v>5.333333333333333</v>
      </c>
      <c r="D726" s="72"/>
      <c r="E726" s="70">
        <f>(E725+F725+G722)/3</f>
        <v>5.666666666666667</v>
      </c>
      <c r="F726" s="71"/>
      <c r="G726" s="72"/>
      <c r="H726" s="70">
        <v>6</v>
      </c>
      <c r="I726" s="72"/>
      <c r="J726" s="70">
        <v>5.8</v>
      </c>
      <c r="K726" s="71"/>
      <c r="L726" s="72"/>
      <c r="M726" s="70">
        <f>SUM(M725:N725)/2</f>
        <v>6.6666666666666661</v>
      </c>
      <c r="N726" s="72"/>
      <c r="O726" s="70">
        <f>(O725+P725+Q722)/3</f>
        <v>6.666666666666667</v>
      </c>
      <c r="P726" s="71"/>
      <c r="Q726" s="72"/>
      <c r="R726" s="70">
        <f>SUM(R725:S725)/2</f>
        <v>5.333333333333333</v>
      </c>
      <c r="S726" s="72"/>
      <c r="T726" s="70">
        <f>(T725+U725+V722)/3</f>
        <v>5.5555555555555545</v>
      </c>
      <c r="U726" s="71"/>
      <c r="V726" s="72"/>
      <c r="W726" s="70">
        <f>SUM(W725:X725)/2</f>
        <v>7.5</v>
      </c>
      <c r="X726" s="72"/>
      <c r="Y726" s="70">
        <f>(Y725+Z725+AA722)/3</f>
        <v>8</v>
      </c>
      <c r="Z726" s="71"/>
      <c r="AA726" s="72"/>
      <c r="AB726" s="70">
        <f>SUM(AB725:AC725)/2</f>
        <v>7.1666666666666661</v>
      </c>
      <c r="AC726" s="72"/>
      <c r="AD726" s="70">
        <f>(AD725+AE725+AF722)/3</f>
        <v>7.8888888888888893</v>
      </c>
      <c r="AE726" s="71"/>
      <c r="AF726" s="72"/>
      <c r="AG726" s="70">
        <f>SUM(AG725:AH725)/2</f>
        <v>0</v>
      </c>
      <c r="AH726" s="72"/>
      <c r="AI726" s="70">
        <f>(AI725+AJ725+AK722)/3</f>
        <v>0</v>
      </c>
      <c r="AJ726" s="71"/>
      <c r="AK726" s="72"/>
    </row>
    <row r="727" spans="1:40" ht="28.5" x14ac:dyDescent="0.35">
      <c r="A727" s="2"/>
      <c r="B727" s="25"/>
      <c r="C727" s="70">
        <f>C726+E726</f>
        <v>11</v>
      </c>
      <c r="D727" s="71"/>
      <c r="E727" s="71"/>
      <c r="F727" s="71"/>
      <c r="G727" s="72"/>
      <c r="H727" s="70">
        <f>H726+J726</f>
        <v>11.8</v>
      </c>
      <c r="I727" s="71"/>
      <c r="J727" s="71"/>
      <c r="K727" s="71"/>
      <c r="L727" s="72"/>
      <c r="M727" s="70">
        <f>M726+O726</f>
        <v>13.333333333333332</v>
      </c>
      <c r="N727" s="71"/>
      <c r="O727" s="71"/>
      <c r="P727" s="71"/>
      <c r="Q727" s="72"/>
      <c r="R727" s="70">
        <f>R726+T726</f>
        <v>10.888888888888888</v>
      </c>
      <c r="S727" s="71"/>
      <c r="T727" s="71"/>
      <c r="U727" s="71"/>
      <c r="V727" s="72"/>
      <c r="W727" s="70">
        <f>W726+Y726</f>
        <v>15.5</v>
      </c>
      <c r="X727" s="71"/>
      <c r="Y727" s="71"/>
      <c r="Z727" s="71"/>
      <c r="AA727" s="72"/>
      <c r="AB727" s="70">
        <f>AB726+AD726</f>
        <v>15.055555555555555</v>
      </c>
      <c r="AC727" s="71"/>
      <c r="AD727" s="71"/>
      <c r="AE727" s="71"/>
      <c r="AF727" s="72"/>
      <c r="AG727" s="70">
        <f>AG726+AI726</f>
        <v>0</v>
      </c>
      <c r="AH727" s="71"/>
      <c r="AI727" s="71"/>
      <c r="AJ727" s="71"/>
      <c r="AK727" s="72"/>
    </row>
    <row r="728" spans="1:40" ht="28.5" x14ac:dyDescent="0.65">
      <c r="A728" s="2"/>
      <c r="B728" s="13"/>
      <c r="C728" s="13"/>
      <c r="D728" s="13"/>
      <c r="E728" s="39" t="s">
        <v>70</v>
      </c>
      <c r="F728" s="13"/>
      <c r="G728" s="13"/>
      <c r="H728" s="13"/>
      <c r="I728" s="13"/>
      <c r="J728" s="39" t="s">
        <v>70</v>
      </c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28"/>
    </row>
    <row r="729" spans="1:40" ht="28.5" x14ac:dyDescent="0.65">
      <c r="A729" s="13"/>
      <c r="AG729" s="13"/>
    </row>
    <row r="730" spans="1:40" ht="28.5" x14ac:dyDescent="0.65">
      <c r="A730" s="13"/>
      <c r="B730" s="46" t="s">
        <v>12</v>
      </c>
      <c r="C730" s="46"/>
      <c r="D730" s="46"/>
      <c r="E730" s="46"/>
      <c r="F730" s="47">
        <f>AN730-MIN(C727:AK727)-MAX(C727:AK727)</f>
        <v>62.077777777777783</v>
      </c>
      <c r="G730" s="47"/>
      <c r="H730" s="15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N730" s="45">
        <f>SUM(C726:AK726)</f>
        <v>77.577777777777783</v>
      </c>
    </row>
    <row r="731" spans="1:40" ht="28.5" x14ac:dyDescent="0.6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</row>
    <row r="732" spans="1:40" ht="28.5" x14ac:dyDescent="0.65">
      <c r="A732" s="13"/>
      <c r="B732" s="46" t="s">
        <v>14</v>
      </c>
      <c r="C732" s="46"/>
      <c r="D732" s="46"/>
      <c r="E732" s="46"/>
      <c r="F732" s="13"/>
      <c r="G732" s="48" t="str" cm="1">
        <f t="array" ref="G732">_xlfn.IFS(F730&lt;40,"Диплом",F730&lt;60,"Бронзовая медаль",F730&lt;80,"Серебряная медаль",F730&lt;100,"Золотая медаль")</f>
        <v>Серебряная медаль</v>
      </c>
      <c r="H732" s="48"/>
      <c r="I732" s="48"/>
      <c r="J732" s="48"/>
      <c r="K732" s="48"/>
      <c r="L732" s="48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</row>
    <row r="733" spans="1:40" ht="28.5" x14ac:dyDescent="0.65">
      <c r="A733" s="13"/>
      <c r="B733" s="14"/>
      <c r="C733" s="14"/>
      <c r="D733" s="14"/>
      <c r="E733" s="14"/>
      <c r="F733" s="13"/>
      <c r="G733" s="36"/>
      <c r="H733" s="36"/>
      <c r="I733" s="36"/>
      <c r="J733" s="36"/>
      <c r="K733" s="36"/>
      <c r="L733" s="36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</row>
    <row r="734" spans="1:40" ht="28.5" x14ac:dyDescent="0.6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</row>
    <row r="736" spans="1:40" ht="26" x14ac:dyDescent="0.6">
      <c r="B736" s="3"/>
      <c r="C736" s="41" t="s">
        <v>22</v>
      </c>
      <c r="E736" s="41"/>
      <c r="F736" s="41"/>
      <c r="G736" s="41"/>
      <c r="H736" s="42"/>
      <c r="I736" s="41" t="s">
        <v>23</v>
      </c>
      <c r="K736" s="41"/>
      <c r="L736" s="41"/>
      <c r="M736" s="42"/>
      <c r="N736" s="41" t="s">
        <v>7</v>
      </c>
      <c r="P736" s="42"/>
      <c r="Q736" s="41"/>
      <c r="R736" s="42"/>
      <c r="S736" s="41" t="s">
        <v>24</v>
      </c>
      <c r="T736" s="42"/>
      <c r="U736" s="42"/>
      <c r="V736" s="41"/>
      <c r="X736" s="42"/>
      <c r="Y736" s="41" t="s">
        <v>25</v>
      </c>
      <c r="Z736" s="42"/>
      <c r="AA736" s="42"/>
      <c r="AC736" s="42"/>
      <c r="AD736" s="41" t="s">
        <v>125</v>
      </c>
      <c r="AE736" s="42"/>
      <c r="AF736" s="42"/>
      <c r="AH736" s="42"/>
      <c r="AI736" s="41" t="s">
        <v>69</v>
      </c>
      <c r="AJ736" s="42"/>
      <c r="AK736" s="42"/>
    </row>
    <row r="737" spans="2:35" ht="26" x14ac:dyDescent="0.35">
      <c r="B737" s="17" t="s">
        <v>15</v>
      </c>
      <c r="C737" s="17"/>
      <c r="D737" s="17"/>
      <c r="E737" s="17"/>
      <c r="F737" s="17"/>
      <c r="G737" s="18"/>
      <c r="H737" s="17" t="s">
        <v>15</v>
      </c>
      <c r="I737" s="17"/>
      <c r="J737" s="17"/>
      <c r="K737" s="17"/>
      <c r="L737" s="17"/>
      <c r="M737" s="17" t="s">
        <v>15</v>
      </c>
      <c r="N737" s="17"/>
      <c r="O737" s="17"/>
      <c r="Q737" s="17"/>
      <c r="R737" s="17" t="s">
        <v>15</v>
      </c>
      <c r="S737" s="17"/>
      <c r="T737" s="17"/>
      <c r="V737" s="17"/>
      <c r="X737" s="17" t="s">
        <v>15</v>
      </c>
      <c r="Y737" s="17"/>
      <c r="Z737" s="17"/>
      <c r="AA737" s="17"/>
      <c r="AC737" s="17" t="s">
        <v>15</v>
      </c>
      <c r="AD737" s="17"/>
      <c r="AH737" s="17" t="s">
        <v>15</v>
      </c>
      <c r="AI737" s="17"/>
    </row>
    <row r="738" spans="2:35" ht="46" x14ac:dyDescent="0.35">
      <c r="H738" s="62" t="s">
        <v>26</v>
      </c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</row>
    <row r="739" spans="2:35" ht="46" x14ac:dyDescent="1">
      <c r="C739" s="3"/>
      <c r="D739" s="3"/>
      <c r="E739" s="3"/>
      <c r="F739" s="3"/>
      <c r="G739" s="3"/>
      <c r="H739" s="21"/>
      <c r="I739" s="21"/>
      <c r="J739" s="21"/>
      <c r="L739" s="24"/>
      <c r="M739" s="24"/>
      <c r="N739" s="24"/>
      <c r="O739" s="24"/>
      <c r="Q739" s="24" t="s">
        <v>21</v>
      </c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</row>
    <row r="740" spans="2:35" ht="46" x14ac:dyDescent="1">
      <c r="C740" s="3"/>
      <c r="D740" s="3"/>
      <c r="E740" s="3"/>
      <c r="F740" s="3"/>
      <c r="G740" s="3"/>
      <c r="H740" s="23"/>
      <c r="I740" s="23"/>
      <c r="J740" s="23"/>
      <c r="K740" s="23"/>
      <c r="L740" s="23"/>
      <c r="M740" s="24"/>
      <c r="N740" s="21"/>
      <c r="O740" s="21"/>
      <c r="P740" s="21"/>
      <c r="Q740" s="21"/>
      <c r="R740" s="21"/>
      <c r="S740" s="21"/>
      <c r="T740" s="22"/>
      <c r="U740" s="21"/>
      <c r="V740" s="21"/>
      <c r="W740" s="21"/>
      <c r="X740" s="21"/>
      <c r="Y740" s="21"/>
      <c r="AC740" s="3"/>
    </row>
    <row r="741" spans="2:35" ht="46" x14ac:dyDescent="1">
      <c r="C741" s="5"/>
      <c r="D741" s="5"/>
      <c r="E741" s="5"/>
      <c r="H741" s="21"/>
      <c r="I741" s="21"/>
      <c r="J741" s="63" t="s">
        <v>147</v>
      </c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</row>
    <row r="742" spans="2:35" ht="33.5" x14ac:dyDescent="0.75">
      <c r="B742" s="13"/>
      <c r="C742" s="30"/>
      <c r="D742" s="30"/>
      <c r="E742" s="30"/>
      <c r="F742" s="30"/>
      <c r="G742" s="30"/>
      <c r="H742" s="30"/>
      <c r="I742" s="30"/>
      <c r="J742" s="30"/>
      <c r="K742" s="30"/>
      <c r="L742" s="31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13"/>
    </row>
    <row r="743" spans="2:35" ht="33.75" customHeight="1" x14ac:dyDescent="0.75">
      <c r="B743" s="13"/>
      <c r="C743" s="30"/>
      <c r="D743" s="30"/>
      <c r="E743" s="30"/>
      <c r="F743" s="30"/>
      <c r="G743" s="58" t="s">
        <v>721</v>
      </c>
      <c r="H743" s="58"/>
      <c r="I743" s="58"/>
      <c r="J743" s="58"/>
      <c r="K743" s="58"/>
      <c r="L743" s="58"/>
      <c r="M743" s="58"/>
      <c r="N743" s="30"/>
      <c r="O743" s="30"/>
      <c r="P743" s="30"/>
      <c r="Q743" s="30"/>
      <c r="R743" s="30"/>
      <c r="S743" s="30"/>
      <c r="T743" s="30"/>
      <c r="U743" s="32"/>
      <c r="V743" s="32"/>
      <c r="W743" s="30"/>
      <c r="X743" s="30"/>
      <c r="Y743" s="30"/>
      <c r="Z743" s="30"/>
      <c r="AA743" s="30"/>
      <c r="AB743" s="30"/>
      <c r="AC743" s="30"/>
      <c r="AD743" s="32"/>
      <c r="AE743" s="30"/>
      <c r="AF743" s="30"/>
      <c r="AG743" s="13"/>
    </row>
    <row r="744" spans="2:35" ht="33.75" customHeight="1" x14ac:dyDescent="0.75">
      <c r="B744" s="13"/>
      <c r="C744" s="30"/>
      <c r="D744" s="30"/>
      <c r="E744" s="30"/>
      <c r="F744" s="30"/>
      <c r="G744" s="58"/>
      <c r="H744" s="58"/>
      <c r="I744" s="58"/>
      <c r="J744" s="58"/>
      <c r="K744" s="58"/>
      <c r="L744" s="58"/>
      <c r="M744" s="58"/>
      <c r="N744" s="59" t="s">
        <v>9</v>
      </c>
      <c r="O744" s="59"/>
      <c r="P744" s="59"/>
      <c r="Q744" s="59"/>
      <c r="R744" s="59"/>
      <c r="S744" s="59"/>
      <c r="T744" s="60" t="s">
        <v>695</v>
      </c>
      <c r="U744" s="60"/>
      <c r="V744" s="60"/>
      <c r="W744" s="60"/>
      <c r="X744" s="60"/>
      <c r="Y744" s="60"/>
      <c r="AA744" s="35"/>
      <c r="AB744" s="35" t="s">
        <v>10</v>
      </c>
      <c r="AD744" s="32"/>
      <c r="AE744" s="30"/>
      <c r="AF744" s="33" t="s">
        <v>617</v>
      </c>
      <c r="AG744" s="13"/>
    </row>
    <row r="745" spans="2:35" ht="33.5" x14ac:dyDescent="0.65">
      <c r="B745" s="13"/>
      <c r="C745" s="55" t="s">
        <v>8</v>
      </c>
      <c r="D745" s="55"/>
      <c r="E745" s="55"/>
      <c r="F745" s="55"/>
      <c r="G745" s="58"/>
      <c r="H745" s="58"/>
      <c r="I745" s="58"/>
      <c r="J745" s="58"/>
      <c r="K745" s="58"/>
      <c r="L745" s="58"/>
      <c r="M745" s="58"/>
      <c r="N745" s="59"/>
      <c r="O745" s="59"/>
      <c r="P745" s="59"/>
      <c r="Q745" s="59"/>
      <c r="R745" s="59"/>
      <c r="S745" s="59"/>
      <c r="T745" s="60"/>
      <c r="U745" s="60"/>
      <c r="V745" s="60"/>
      <c r="W745" s="60"/>
      <c r="X745" s="60"/>
      <c r="Y745" s="60"/>
      <c r="AA745" s="32"/>
      <c r="AB745" s="68" t="s">
        <v>616</v>
      </c>
      <c r="AC745" s="68"/>
      <c r="AD745" s="68"/>
      <c r="AE745" s="68"/>
      <c r="AF745" s="68"/>
      <c r="AG745" s="68"/>
      <c r="AH745" s="32"/>
    </row>
    <row r="746" spans="2:35" ht="33.5" x14ac:dyDescent="0.75">
      <c r="B746" s="13"/>
      <c r="C746" s="30"/>
      <c r="D746" s="30"/>
      <c r="E746" s="30"/>
      <c r="F746" s="30"/>
      <c r="G746" s="58"/>
      <c r="H746" s="58"/>
      <c r="I746" s="58"/>
      <c r="J746" s="58"/>
      <c r="K746" s="58"/>
      <c r="L746" s="58"/>
      <c r="M746" s="58"/>
      <c r="N746" s="30"/>
      <c r="O746" s="35"/>
      <c r="P746" s="30"/>
      <c r="Q746" s="30"/>
      <c r="R746" s="35"/>
      <c r="S746" s="4"/>
      <c r="T746" s="4"/>
      <c r="U746" s="4"/>
      <c r="V746" s="4"/>
      <c r="W746" s="4"/>
      <c r="X746" s="4"/>
      <c r="Y746" s="32"/>
      <c r="Z746" s="32"/>
      <c r="AA746" s="32"/>
      <c r="AB746" s="68"/>
      <c r="AC746" s="68"/>
      <c r="AD746" s="68"/>
      <c r="AE746" s="68"/>
      <c r="AF746" s="68"/>
      <c r="AG746" s="68"/>
      <c r="AH746" s="32"/>
    </row>
    <row r="747" spans="2:35" ht="33.5" x14ac:dyDescent="0.75">
      <c r="B747" s="13"/>
      <c r="C747" s="30"/>
      <c r="D747" s="30"/>
      <c r="E747" s="35"/>
      <c r="F747" s="35"/>
      <c r="G747" s="58"/>
      <c r="H747" s="58"/>
      <c r="I747" s="58"/>
      <c r="J747" s="58"/>
      <c r="K747" s="58"/>
      <c r="L747" s="58"/>
      <c r="M747" s="58"/>
      <c r="N747" s="30"/>
      <c r="O747" s="8"/>
      <c r="P747" s="12"/>
      <c r="Q747" s="30"/>
      <c r="R747" s="30"/>
      <c r="S747" s="30"/>
      <c r="T747" s="30"/>
      <c r="U747" s="30"/>
      <c r="V747" s="30"/>
      <c r="W747" s="30"/>
      <c r="X747" s="30"/>
      <c r="Y747" s="30"/>
      <c r="Z747" s="34"/>
      <c r="AA747" s="34"/>
      <c r="AB747" s="89"/>
      <c r="AC747" s="89"/>
      <c r="AD747" s="89"/>
      <c r="AE747" s="89"/>
      <c r="AF747" s="89"/>
      <c r="AG747" s="89"/>
      <c r="AH747" s="32"/>
    </row>
    <row r="748" spans="2:35" ht="33.5" x14ac:dyDescent="0.75">
      <c r="B748" s="13"/>
      <c r="C748" s="30"/>
      <c r="D748" s="30"/>
      <c r="E748" s="55" t="s">
        <v>16</v>
      </c>
      <c r="F748" s="55"/>
      <c r="G748" s="69" t="s">
        <v>696</v>
      </c>
      <c r="H748" s="69"/>
      <c r="I748" s="69"/>
      <c r="J748" s="69"/>
      <c r="K748" s="69"/>
      <c r="L748" s="69"/>
      <c r="M748" s="69"/>
      <c r="N748" s="30"/>
      <c r="O748" s="11"/>
      <c r="P748" s="9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13"/>
    </row>
    <row r="749" spans="2:35" ht="33.5" x14ac:dyDescent="0.75">
      <c r="B749" s="13"/>
      <c r="C749" s="30"/>
      <c r="D749" s="30"/>
      <c r="E749" s="30"/>
      <c r="F749" s="30"/>
      <c r="G749" s="69"/>
      <c r="H749" s="69"/>
      <c r="I749" s="69"/>
      <c r="J749" s="69"/>
      <c r="K749" s="69"/>
      <c r="L749" s="69"/>
      <c r="M749" s="69"/>
      <c r="N749" s="30"/>
      <c r="O749" s="11"/>
      <c r="P749" s="9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13"/>
    </row>
    <row r="750" spans="2:35" ht="31" x14ac:dyDescent="0.7">
      <c r="B750" s="13"/>
      <c r="C750" s="8"/>
      <c r="D750" s="12" t="s">
        <v>11</v>
      </c>
      <c r="E750" s="8"/>
      <c r="F750" s="8"/>
      <c r="G750" s="8"/>
      <c r="H750" s="8"/>
      <c r="I750" s="8"/>
      <c r="J750" s="8"/>
      <c r="K750" s="8"/>
      <c r="L750" s="9"/>
      <c r="M750" s="9"/>
      <c r="N750" s="10"/>
      <c r="O750" s="11"/>
      <c r="P750" s="9"/>
      <c r="Q750" s="8"/>
      <c r="R750" s="8"/>
      <c r="S750" s="8"/>
      <c r="T750" s="8"/>
      <c r="U750" s="8"/>
      <c r="V750" s="8"/>
      <c r="W750" s="8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</row>
    <row r="751" spans="2:35" ht="31" x14ac:dyDescent="0.7">
      <c r="B751" s="8"/>
      <c r="C751" s="11" t="s">
        <v>0</v>
      </c>
      <c r="D751" s="9" t="s">
        <v>722</v>
      </c>
      <c r="E751" s="12"/>
      <c r="F751" s="12"/>
      <c r="G751" s="12"/>
      <c r="H751" s="12"/>
      <c r="I751" s="12"/>
      <c r="J751" s="9"/>
      <c r="K751" s="9"/>
      <c r="L751" s="8"/>
      <c r="M751" s="8"/>
      <c r="N751" s="8"/>
      <c r="O751" s="8"/>
      <c r="P751" s="8"/>
      <c r="Q751" s="8"/>
      <c r="R751" s="8"/>
      <c r="U751" s="8"/>
      <c r="V751" s="8"/>
      <c r="W751" s="8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</row>
    <row r="752" spans="2:35" ht="31" x14ac:dyDescent="0.7">
      <c r="B752" s="11"/>
      <c r="C752" s="11" t="s">
        <v>1</v>
      </c>
      <c r="D752" s="9" t="s">
        <v>723</v>
      </c>
      <c r="E752" s="9"/>
      <c r="F752" s="9"/>
      <c r="G752" s="9"/>
      <c r="H752" s="9"/>
      <c r="I752" s="9"/>
      <c r="J752" s="8"/>
      <c r="K752" s="8"/>
      <c r="L752" s="8"/>
      <c r="M752" s="8"/>
      <c r="N752" s="8"/>
      <c r="O752" s="8"/>
      <c r="P752" s="8"/>
      <c r="Q752" s="8"/>
      <c r="R752" s="8"/>
      <c r="U752" s="8"/>
      <c r="V752" s="8"/>
      <c r="W752" s="8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</row>
    <row r="753" spans="1:40" ht="31" x14ac:dyDescent="0.7">
      <c r="B753" s="11"/>
      <c r="C753" s="11"/>
      <c r="D753" s="9"/>
      <c r="E753" s="9"/>
      <c r="F753" s="9"/>
      <c r="G753" s="9"/>
      <c r="H753" s="9"/>
      <c r="I753" s="9"/>
      <c r="J753" s="9"/>
      <c r="K753" s="10"/>
      <c r="L753" s="8"/>
      <c r="M753" s="8"/>
      <c r="N753" s="8"/>
      <c r="O753" s="8"/>
      <c r="P753" s="8"/>
      <c r="Q753" s="8"/>
      <c r="R753" s="8"/>
      <c r="U753" s="8"/>
      <c r="V753" s="8"/>
      <c r="W753" s="8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</row>
    <row r="754" spans="1:40" ht="28.5" x14ac:dyDescent="0.6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</row>
    <row r="755" spans="1:40" ht="26.25" customHeight="1" x14ac:dyDescent="0.35">
      <c r="A755" s="2"/>
      <c r="B755" s="65"/>
      <c r="C755" s="82" t="s">
        <v>22</v>
      </c>
      <c r="D755" s="83"/>
      <c r="E755" s="83"/>
      <c r="F755" s="83"/>
      <c r="G755" s="84"/>
      <c r="H755" s="82" t="s">
        <v>23</v>
      </c>
      <c r="I755" s="83"/>
      <c r="J755" s="83"/>
      <c r="K755" s="83"/>
      <c r="L755" s="84"/>
      <c r="M755" s="82" t="s">
        <v>7</v>
      </c>
      <c r="N755" s="83"/>
      <c r="O755" s="83"/>
      <c r="P755" s="83"/>
      <c r="Q755" s="84"/>
      <c r="R755" s="86" t="s">
        <v>24</v>
      </c>
      <c r="S755" s="87"/>
      <c r="T755" s="87"/>
      <c r="U755" s="87"/>
      <c r="V755" s="88"/>
      <c r="W755" s="82" t="s">
        <v>25</v>
      </c>
      <c r="X755" s="83"/>
      <c r="Y755" s="83"/>
      <c r="Z755" s="83"/>
      <c r="AA755" s="84"/>
      <c r="AB755" s="82" t="s">
        <v>68</v>
      </c>
      <c r="AC755" s="83"/>
      <c r="AD755" s="83"/>
      <c r="AE755" s="83"/>
      <c r="AF755" s="84"/>
      <c r="AG755" s="82" t="s">
        <v>69</v>
      </c>
      <c r="AH755" s="83"/>
      <c r="AI755" s="83"/>
      <c r="AJ755" s="83"/>
      <c r="AK755" s="84"/>
    </row>
    <row r="756" spans="1:40" ht="28.5" x14ac:dyDescent="0.35">
      <c r="A756" s="2"/>
      <c r="B756" s="67"/>
      <c r="C756" s="25" t="s">
        <v>0</v>
      </c>
      <c r="D756" s="25" t="s">
        <v>2</v>
      </c>
      <c r="E756" s="25" t="s">
        <v>3</v>
      </c>
      <c r="F756" s="25" t="s">
        <v>4</v>
      </c>
      <c r="G756" s="25" t="s">
        <v>5</v>
      </c>
      <c r="H756" s="25" t="s">
        <v>0</v>
      </c>
      <c r="I756" s="25" t="s">
        <v>2</v>
      </c>
      <c r="J756" s="25" t="s">
        <v>3</v>
      </c>
      <c r="K756" s="25" t="s">
        <v>4</v>
      </c>
      <c r="L756" s="25" t="s">
        <v>5</v>
      </c>
      <c r="M756" s="25" t="s">
        <v>0</v>
      </c>
      <c r="N756" s="25" t="s">
        <v>2</v>
      </c>
      <c r="O756" s="25" t="s">
        <v>3</v>
      </c>
      <c r="P756" s="25" t="s">
        <v>4</v>
      </c>
      <c r="Q756" s="25" t="s">
        <v>5</v>
      </c>
      <c r="R756" s="25" t="s">
        <v>0</v>
      </c>
      <c r="S756" s="25" t="s">
        <v>2</v>
      </c>
      <c r="T756" s="25" t="s">
        <v>3</v>
      </c>
      <c r="U756" s="25" t="s">
        <v>4</v>
      </c>
      <c r="V756" s="25" t="s">
        <v>5</v>
      </c>
      <c r="W756" s="25" t="s">
        <v>0</v>
      </c>
      <c r="X756" s="25" t="s">
        <v>2</v>
      </c>
      <c r="Y756" s="25" t="s">
        <v>3</v>
      </c>
      <c r="Z756" s="25" t="s">
        <v>4</v>
      </c>
      <c r="AA756" s="25" t="s">
        <v>5</v>
      </c>
      <c r="AB756" s="25" t="s">
        <v>0</v>
      </c>
      <c r="AC756" s="25" t="s">
        <v>2</v>
      </c>
      <c r="AD756" s="25" t="s">
        <v>3</v>
      </c>
      <c r="AE756" s="25" t="s">
        <v>4</v>
      </c>
      <c r="AF756" s="25" t="s">
        <v>5</v>
      </c>
      <c r="AG756" s="25" t="s">
        <v>0</v>
      </c>
      <c r="AH756" s="25" t="s">
        <v>2</v>
      </c>
      <c r="AI756" s="25" t="s">
        <v>3</v>
      </c>
      <c r="AJ756" s="25" t="s">
        <v>4</v>
      </c>
      <c r="AK756" s="25" t="s">
        <v>5</v>
      </c>
    </row>
    <row r="757" spans="1:40" ht="28.5" x14ac:dyDescent="0.35">
      <c r="A757" s="2"/>
      <c r="B757" s="26" t="s">
        <v>0</v>
      </c>
      <c r="C757" s="25">
        <v>3</v>
      </c>
      <c r="D757" s="25">
        <v>4</v>
      </c>
      <c r="E757" s="25">
        <v>4</v>
      </c>
      <c r="F757" s="25">
        <v>4</v>
      </c>
      <c r="G757" s="65">
        <v>4</v>
      </c>
      <c r="H757" s="25"/>
      <c r="I757" s="25"/>
      <c r="J757" s="25"/>
      <c r="K757" s="25"/>
      <c r="L757" s="65"/>
      <c r="M757" s="25">
        <v>7</v>
      </c>
      <c r="N757" s="25">
        <v>7</v>
      </c>
      <c r="O757" s="25">
        <v>7</v>
      </c>
      <c r="P757" s="25">
        <v>7</v>
      </c>
      <c r="Q757" s="65">
        <v>7</v>
      </c>
      <c r="R757" s="25">
        <v>5</v>
      </c>
      <c r="S757" s="25">
        <v>5</v>
      </c>
      <c r="T757" s="25">
        <v>5</v>
      </c>
      <c r="U757" s="25">
        <v>5</v>
      </c>
      <c r="V757" s="65">
        <v>5</v>
      </c>
      <c r="W757" s="25">
        <v>7</v>
      </c>
      <c r="X757" s="25">
        <v>7</v>
      </c>
      <c r="Y757" s="25">
        <v>7</v>
      </c>
      <c r="Z757" s="25">
        <v>6</v>
      </c>
      <c r="AA757" s="65">
        <v>7</v>
      </c>
      <c r="AB757" s="25"/>
      <c r="AC757" s="25"/>
      <c r="AD757" s="25"/>
      <c r="AE757" s="25"/>
      <c r="AF757" s="65">
        <v>5</v>
      </c>
      <c r="AG757" s="25"/>
      <c r="AH757" s="25"/>
      <c r="AI757" s="25"/>
      <c r="AJ757" s="25"/>
      <c r="AK757" s="65"/>
    </row>
    <row r="758" spans="1:40" ht="28.5" x14ac:dyDescent="0.35">
      <c r="A758" s="2"/>
      <c r="B758" s="26" t="s">
        <v>1</v>
      </c>
      <c r="C758" s="25">
        <v>4</v>
      </c>
      <c r="D758" s="25">
        <v>4</v>
      </c>
      <c r="E758" s="25">
        <v>5</v>
      </c>
      <c r="F758" s="25">
        <v>4</v>
      </c>
      <c r="G758" s="66"/>
      <c r="H758" s="25"/>
      <c r="I758" s="25"/>
      <c r="J758" s="25"/>
      <c r="K758" s="25"/>
      <c r="L758" s="66"/>
      <c r="M758" s="25">
        <v>7</v>
      </c>
      <c r="N758" s="25">
        <v>7</v>
      </c>
      <c r="O758" s="25">
        <v>7</v>
      </c>
      <c r="P758" s="25">
        <v>7</v>
      </c>
      <c r="Q758" s="66"/>
      <c r="R758" s="25">
        <v>5</v>
      </c>
      <c r="S758" s="25">
        <v>5</v>
      </c>
      <c r="T758" s="25">
        <v>5</v>
      </c>
      <c r="U758" s="25">
        <v>5</v>
      </c>
      <c r="V758" s="66"/>
      <c r="W758" s="25">
        <v>7</v>
      </c>
      <c r="X758" s="25">
        <v>6</v>
      </c>
      <c r="Y758" s="25">
        <v>7</v>
      </c>
      <c r="Z758" s="25">
        <v>7</v>
      </c>
      <c r="AA758" s="66"/>
      <c r="AB758" s="25"/>
      <c r="AC758" s="25"/>
      <c r="AD758" s="25"/>
      <c r="AE758" s="25"/>
      <c r="AF758" s="66"/>
      <c r="AG758" s="25"/>
      <c r="AH758" s="25"/>
      <c r="AI758" s="25"/>
      <c r="AJ758" s="25"/>
      <c r="AK758" s="66"/>
    </row>
    <row r="759" spans="1:40" ht="28.5" x14ac:dyDescent="0.35">
      <c r="A759" s="2"/>
      <c r="B759" s="25"/>
      <c r="C759" s="43">
        <f>SUM(C757:C758)/2</f>
        <v>3.5</v>
      </c>
      <c r="D759" s="43">
        <f>SUM(D757:D758)/2</f>
        <v>4</v>
      </c>
      <c r="E759" s="43">
        <f>SUM(E757:E758)/2</f>
        <v>4.5</v>
      </c>
      <c r="F759" s="43">
        <f>SUM(F757:F758)/2</f>
        <v>4</v>
      </c>
      <c r="G759" s="67"/>
      <c r="H759" s="43">
        <f>SUM(H757:H758)/2</f>
        <v>0</v>
      </c>
      <c r="I759" s="43">
        <f>SUM(I757:I758)/2</f>
        <v>0</v>
      </c>
      <c r="J759" s="43">
        <f>SUM(J757:J758)/2</f>
        <v>0</v>
      </c>
      <c r="K759" s="43">
        <f>SUM(K757:K758)/2</f>
        <v>0</v>
      </c>
      <c r="L759" s="67"/>
      <c r="M759" s="43">
        <f>SUM(M757:M758)/2</f>
        <v>7</v>
      </c>
      <c r="N759" s="43">
        <f>SUM(N757:N758)/2</f>
        <v>7</v>
      </c>
      <c r="O759" s="43">
        <f>SUM(O757:O758)/2</f>
        <v>7</v>
      </c>
      <c r="P759" s="43">
        <f>SUM(P757:P758)/2</f>
        <v>7</v>
      </c>
      <c r="Q759" s="67"/>
      <c r="R759" s="43">
        <f>SUM(R757:R758)/2</f>
        <v>5</v>
      </c>
      <c r="S759" s="43">
        <f>SUM(S757:S758)/2</f>
        <v>5</v>
      </c>
      <c r="T759" s="43">
        <f>SUM(T757:T758)/2</f>
        <v>5</v>
      </c>
      <c r="U759" s="43">
        <f>SUM(U757:U758)/2</f>
        <v>5</v>
      </c>
      <c r="V759" s="67"/>
      <c r="W759" s="43">
        <f>SUM(W757:W758)/2</f>
        <v>7</v>
      </c>
      <c r="X759" s="43">
        <f>SUM(X757:X758)/2</f>
        <v>6.5</v>
      </c>
      <c r="Y759" s="43">
        <f>SUM(Y757:Y758)/2</f>
        <v>7</v>
      </c>
      <c r="Z759" s="43">
        <f>SUM(Z757:Z758)/2</f>
        <v>6.5</v>
      </c>
      <c r="AA759" s="67"/>
      <c r="AB759" s="43">
        <v>6</v>
      </c>
      <c r="AC759" s="43">
        <v>6</v>
      </c>
      <c r="AD759" s="43">
        <v>5</v>
      </c>
      <c r="AE759" s="43">
        <v>5</v>
      </c>
      <c r="AF759" s="67"/>
      <c r="AG759" s="43">
        <f>SUM(AG757:AG758)/2</f>
        <v>0</v>
      </c>
      <c r="AH759" s="43">
        <f>SUM(AH757:AH758)/2</f>
        <v>0</v>
      </c>
      <c r="AI759" s="43">
        <f>SUM(AI757:AI758)/2</f>
        <v>0</v>
      </c>
      <c r="AJ759" s="43">
        <f>SUM(AJ757:AJ758)/2</f>
        <v>0</v>
      </c>
      <c r="AK759" s="67"/>
    </row>
    <row r="760" spans="1:40" ht="28.5" x14ac:dyDescent="0.35">
      <c r="A760" s="2"/>
      <c r="B760" s="25"/>
      <c r="C760" s="70">
        <f>SUM(C759:D759)/2</f>
        <v>3.75</v>
      </c>
      <c r="D760" s="72"/>
      <c r="E760" s="70">
        <f>(E759+F759+G757)/3</f>
        <v>4.166666666666667</v>
      </c>
      <c r="F760" s="71"/>
      <c r="G760" s="72"/>
      <c r="H760" s="70">
        <v>3.5</v>
      </c>
      <c r="I760" s="72"/>
      <c r="J760" s="70">
        <v>3.8</v>
      </c>
      <c r="K760" s="71"/>
      <c r="L760" s="72"/>
      <c r="M760" s="70">
        <f>SUM(M759:N759)/2</f>
        <v>7</v>
      </c>
      <c r="N760" s="72"/>
      <c r="O760" s="70">
        <f>(O759+P759+Q757)/3</f>
        <v>7</v>
      </c>
      <c r="P760" s="71"/>
      <c r="Q760" s="72"/>
      <c r="R760" s="70">
        <f>SUM(R759:S759)/2</f>
        <v>5</v>
      </c>
      <c r="S760" s="72"/>
      <c r="T760" s="70">
        <f>(T759+U759+V757)/3</f>
        <v>5</v>
      </c>
      <c r="U760" s="71"/>
      <c r="V760" s="72"/>
      <c r="W760" s="70">
        <f>SUM(W759:X759)/2</f>
        <v>6.75</v>
      </c>
      <c r="X760" s="72"/>
      <c r="Y760" s="70">
        <f>(Y759+Z759+AA757)/3</f>
        <v>6.833333333333333</v>
      </c>
      <c r="Z760" s="71"/>
      <c r="AA760" s="72"/>
      <c r="AB760" s="70">
        <f>SUM(AB759:AC759)/2</f>
        <v>6</v>
      </c>
      <c r="AC760" s="72"/>
      <c r="AD760" s="70">
        <f>(AD759+AE759+AF757)/3</f>
        <v>5</v>
      </c>
      <c r="AE760" s="71"/>
      <c r="AF760" s="72"/>
      <c r="AG760" s="70">
        <f>SUM(AG759:AH759)/2</f>
        <v>0</v>
      </c>
      <c r="AH760" s="72"/>
      <c r="AI760" s="70">
        <f>(AI759+AJ759+AK757)/3</f>
        <v>0</v>
      </c>
      <c r="AJ760" s="71"/>
      <c r="AK760" s="72"/>
    </row>
    <row r="761" spans="1:40" ht="28.5" x14ac:dyDescent="0.35">
      <c r="A761" s="2"/>
      <c r="B761" s="25"/>
      <c r="C761" s="70">
        <f>C760+E760</f>
        <v>7.916666666666667</v>
      </c>
      <c r="D761" s="71"/>
      <c r="E761" s="71"/>
      <c r="F761" s="71"/>
      <c r="G761" s="72"/>
      <c r="H761" s="70">
        <f>H760+J760</f>
        <v>7.3</v>
      </c>
      <c r="I761" s="71"/>
      <c r="J761" s="71"/>
      <c r="K761" s="71"/>
      <c r="L761" s="72"/>
      <c r="M761" s="70">
        <f>M760+O760</f>
        <v>14</v>
      </c>
      <c r="N761" s="71"/>
      <c r="O761" s="71"/>
      <c r="P761" s="71"/>
      <c r="Q761" s="72"/>
      <c r="R761" s="70">
        <f>R760+T760</f>
        <v>10</v>
      </c>
      <c r="S761" s="71"/>
      <c r="T761" s="71"/>
      <c r="U761" s="71"/>
      <c r="V761" s="72"/>
      <c r="W761" s="70">
        <f>W760+Y760</f>
        <v>13.583333333333332</v>
      </c>
      <c r="X761" s="71"/>
      <c r="Y761" s="71"/>
      <c r="Z761" s="71"/>
      <c r="AA761" s="72"/>
      <c r="AB761" s="70">
        <f>AB760+AD760</f>
        <v>11</v>
      </c>
      <c r="AC761" s="71"/>
      <c r="AD761" s="71"/>
      <c r="AE761" s="71"/>
      <c r="AF761" s="72"/>
      <c r="AG761" s="70">
        <f>AG760+AI760</f>
        <v>0</v>
      </c>
      <c r="AH761" s="71"/>
      <c r="AI761" s="71"/>
      <c r="AJ761" s="71"/>
      <c r="AK761" s="72"/>
    </row>
    <row r="762" spans="1:40" ht="28.5" x14ac:dyDescent="0.65">
      <c r="A762" s="2"/>
      <c r="B762" s="13"/>
      <c r="C762" s="13"/>
      <c r="D762" s="13"/>
      <c r="E762" s="39" t="s">
        <v>70</v>
      </c>
      <c r="F762" s="13"/>
      <c r="G762" s="13"/>
      <c r="H762" s="13"/>
      <c r="I762" s="13"/>
      <c r="J762" s="39" t="s">
        <v>70</v>
      </c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28"/>
    </row>
    <row r="763" spans="1:40" ht="28.5" x14ac:dyDescent="0.65">
      <c r="A763" s="13"/>
      <c r="AG763" s="13"/>
    </row>
    <row r="764" spans="1:40" ht="28.5" x14ac:dyDescent="0.65">
      <c r="A764" s="13"/>
      <c r="B764" s="46" t="s">
        <v>12</v>
      </c>
      <c r="C764" s="46"/>
      <c r="D764" s="46"/>
      <c r="E764" s="46"/>
      <c r="F764" s="47">
        <f>AN764-MIN(C761:AK761)-MAX(C761:AK761)</f>
        <v>49.800000000000004</v>
      </c>
      <c r="G764" s="47"/>
      <c r="H764" s="15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N764" s="45">
        <f>SUM(C760:AK760)</f>
        <v>63.800000000000004</v>
      </c>
    </row>
    <row r="765" spans="1:40" ht="28.5" x14ac:dyDescent="0.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</row>
    <row r="766" spans="1:40" ht="28.5" x14ac:dyDescent="0.65">
      <c r="A766" s="13"/>
      <c r="B766" s="46" t="s">
        <v>14</v>
      </c>
      <c r="C766" s="46"/>
      <c r="D766" s="46"/>
      <c r="E766" s="46"/>
      <c r="F766" s="13"/>
      <c r="G766" s="48" t="str" cm="1">
        <f t="array" ref="G766">_xlfn.IFS(F764&lt;40,"Диплом",F764&lt;60,"Бронзовая медаль",F764&lt;80,"Серебряная медаль",F764&lt;100,"Золотая медаль")</f>
        <v>Бронзовая медаль</v>
      </c>
      <c r="H766" s="48"/>
      <c r="I766" s="48"/>
      <c r="J766" s="48"/>
      <c r="K766" s="48"/>
      <c r="L766" s="48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</row>
    <row r="767" spans="1:40" ht="28.5" x14ac:dyDescent="0.65">
      <c r="A767" s="13"/>
      <c r="B767" s="14"/>
      <c r="C767" s="14"/>
      <c r="D767" s="14"/>
      <c r="E767" s="14"/>
      <c r="F767" s="13"/>
      <c r="G767" s="36"/>
      <c r="H767" s="36"/>
      <c r="I767" s="36"/>
      <c r="J767" s="36"/>
      <c r="K767" s="36"/>
      <c r="L767" s="36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</row>
    <row r="768" spans="1:40" ht="28.5" x14ac:dyDescent="0.65">
      <c r="A768" s="13"/>
      <c r="B768" s="14"/>
      <c r="C768" s="14"/>
      <c r="D768" s="14"/>
      <c r="E768" s="14"/>
      <c r="F768" s="13"/>
      <c r="G768" s="36"/>
      <c r="H768" s="36"/>
      <c r="I768" s="36"/>
      <c r="J768" s="36"/>
      <c r="K768" s="36"/>
      <c r="L768" s="36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</row>
    <row r="769" spans="1:37" ht="28.5" x14ac:dyDescent="0.6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</row>
    <row r="771" spans="1:37" ht="26" x14ac:dyDescent="0.6">
      <c r="B771" s="3"/>
      <c r="C771" s="41" t="s">
        <v>22</v>
      </c>
      <c r="E771" s="41"/>
      <c r="F771" s="41"/>
      <c r="G771" s="41"/>
      <c r="H771" s="42"/>
      <c r="I771" s="41" t="s">
        <v>23</v>
      </c>
      <c r="K771" s="41"/>
      <c r="L771" s="41"/>
      <c r="M771" s="42"/>
      <c r="N771" s="41" t="s">
        <v>7</v>
      </c>
      <c r="P771" s="42"/>
      <c r="Q771" s="41"/>
      <c r="R771" s="42"/>
      <c r="S771" s="41" t="s">
        <v>24</v>
      </c>
      <c r="T771" s="42"/>
      <c r="U771" s="42"/>
      <c r="V771" s="41"/>
      <c r="X771" s="42"/>
      <c r="Y771" s="41" t="s">
        <v>25</v>
      </c>
      <c r="Z771" s="42"/>
      <c r="AA771" s="42"/>
      <c r="AC771" s="42"/>
      <c r="AD771" s="41" t="s">
        <v>125</v>
      </c>
      <c r="AE771" s="42"/>
      <c r="AF771" s="42"/>
      <c r="AH771" s="42"/>
      <c r="AI771" s="41" t="s">
        <v>69</v>
      </c>
      <c r="AJ771" s="42"/>
      <c r="AK771" s="42"/>
    </row>
    <row r="772" spans="1:37" ht="26" x14ac:dyDescent="0.35">
      <c r="B772" s="17" t="s">
        <v>15</v>
      </c>
      <c r="C772" s="17"/>
      <c r="D772" s="17"/>
      <c r="E772" s="17"/>
      <c r="F772" s="17"/>
      <c r="G772" s="18"/>
      <c r="H772" s="17" t="s">
        <v>15</v>
      </c>
      <c r="I772" s="17"/>
      <c r="J772" s="17"/>
      <c r="K772" s="17"/>
      <c r="L772" s="17"/>
      <c r="M772" s="17" t="s">
        <v>15</v>
      </c>
      <c r="N772" s="17"/>
      <c r="O772" s="17"/>
      <c r="Q772" s="17"/>
      <c r="R772" s="17" t="s">
        <v>15</v>
      </c>
      <c r="S772" s="17"/>
      <c r="T772" s="17"/>
      <c r="V772" s="17"/>
      <c r="X772" s="17" t="s">
        <v>15</v>
      </c>
      <c r="Y772" s="17"/>
      <c r="Z772" s="17"/>
      <c r="AA772" s="17"/>
      <c r="AC772" s="17" t="s">
        <v>15</v>
      </c>
      <c r="AD772" s="17"/>
      <c r="AH772" s="17" t="s">
        <v>15</v>
      </c>
      <c r="AI772" s="17"/>
    </row>
    <row r="773" spans="1:37" ht="46" x14ac:dyDescent="0.35">
      <c r="H773" s="62" t="s">
        <v>26</v>
      </c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</row>
    <row r="774" spans="1:37" ht="46" x14ac:dyDescent="1">
      <c r="C774" s="3"/>
      <c r="D774" s="3"/>
      <c r="E774" s="3"/>
      <c r="F774" s="3"/>
      <c r="G774" s="3"/>
      <c r="H774" s="21"/>
      <c r="I774" s="21"/>
      <c r="J774" s="21"/>
      <c r="L774" s="24"/>
      <c r="M774" s="24"/>
      <c r="N774" s="24"/>
      <c r="O774" s="24"/>
      <c r="Q774" s="24" t="s">
        <v>21</v>
      </c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</row>
    <row r="775" spans="1:37" ht="46" x14ac:dyDescent="1">
      <c r="C775" s="3"/>
      <c r="D775" s="3"/>
      <c r="E775" s="3"/>
      <c r="F775" s="3"/>
      <c r="G775" s="3"/>
      <c r="H775" s="23"/>
      <c r="I775" s="23"/>
      <c r="J775" s="23"/>
      <c r="K775" s="23"/>
      <c r="L775" s="23"/>
      <c r="M775" s="24"/>
      <c r="N775" s="21"/>
      <c r="O775" s="21"/>
      <c r="P775" s="21"/>
      <c r="Q775" s="21"/>
      <c r="R775" s="21"/>
      <c r="S775" s="21"/>
      <c r="T775" s="22"/>
      <c r="U775" s="21"/>
      <c r="V775" s="21"/>
      <c r="W775" s="21"/>
      <c r="X775" s="21"/>
      <c r="Y775" s="21"/>
      <c r="AC775" s="3"/>
    </row>
    <row r="776" spans="1:37" ht="46" x14ac:dyDescent="1">
      <c r="C776" s="5"/>
      <c r="D776" s="5"/>
      <c r="E776" s="5"/>
      <c r="H776" s="21"/>
      <c r="I776" s="21"/>
      <c r="J776" s="63" t="s">
        <v>148</v>
      </c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</row>
    <row r="777" spans="1:37" ht="33.5" x14ac:dyDescent="0.75">
      <c r="B777" s="13"/>
      <c r="C777" s="30"/>
      <c r="D777" s="30"/>
      <c r="E777" s="30"/>
      <c r="F777" s="30"/>
      <c r="G777" s="30"/>
      <c r="H777" s="30"/>
      <c r="I777" s="30"/>
      <c r="J777" s="30"/>
      <c r="K777" s="30"/>
      <c r="L777" s="31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13"/>
    </row>
    <row r="778" spans="1:37" ht="33.5" x14ac:dyDescent="0.75">
      <c r="B778" s="13"/>
      <c r="C778" s="30"/>
      <c r="D778" s="30"/>
      <c r="E778" s="30"/>
      <c r="F778" s="30"/>
      <c r="G778" s="58" t="s">
        <v>724</v>
      </c>
      <c r="H778" s="58"/>
      <c r="I778" s="58"/>
      <c r="J778" s="58"/>
      <c r="K778" s="58"/>
      <c r="L778" s="58"/>
      <c r="M778" s="58"/>
      <c r="N778" s="30"/>
      <c r="O778" s="30"/>
      <c r="P778" s="30"/>
      <c r="Q778" s="30"/>
      <c r="R778" s="30"/>
      <c r="S778" s="30"/>
      <c r="T778" s="30"/>
      <c r="U778" s="32"/>
      <c r="V778" s="32"/>
      <c r="W778" s="30"/>
      <c r="X778" s="30"/>
      <c r="Y778" s="30"/>
      <c r="Z778" s="30"/>
      <c r="AA778" s="30"/>
      <c r="AB778" s="30"/>
      <c r="AC778" s="30"/>
      <c r="AD778" s="32"/>
      <c r="AE778" s="30"/>
      <c r="AF778" s="30"/>
      <c r="AG778" s="13"/>
    </row>
    <row r="779" spans="1:37" ht="33.5" x14ac:dyDescent="0.75">
      <c r="B779" s="13"/>
      <c r="C779" s="30"/>
      <c r="D779" s="30"/>
      <c r="E779" s="30"/>
      <c r="F779" s="30"/>
      <c r="G779" s="58"/>
      <c r="H779" s="58"/>
      <c r="I779" s="58"/>
      <c r="J779" s="58"/>
      <c r="K779" s="58"/>
      <c r="L779" s="58"/>
      <c r="M779" s="58"/>
      <c r="N779" s="59" t="s">
        <v>9</v>
      </c>
      <c r="O779" s="59"/>
      <c r="P779" s="59"/>
      <c r="Q779" s="59"/>
      <c r="R779" s="59"/>
      <c r="S779" s="59"/>
      <c r="T779" s="60" t="s">
        <v>706</v>
      </c>
      <c r="U779" s="60"/>
      <c r="V779" s="60"/>
      <c r="W779" s="60"/>
      <c r="X779" s="60"/>
      <c r="Y779" s="60"/>
      <c r="AA779" s="35"/>
      <c r="AB779" s="35" t="s">
        <v>10</v>
      </c>
      <c r="AD779" s="32"/>
      <c r="AE779" s="30"/>
      <c r="AF779" s="33" t="s">
        <v>617</v>
      </c>
      <c r="AG779" s="13"/>
    </row>
    <row r="780" spans="1:37" ht="33.5" x14ac:dyDescent="0.65">
      <c r="B780" s="13"/>
      <c r="C780" s="55" t="s">
        <v>8</v>
      </c>
      <c r="D780" s="55"/>
      <c r="E780" s="55"/>
      <c r="F780" s="55"/>
      <c r="G780" s="58"/>
      <c r="H780" s="58"/>
      <c r="I780" s="58"/>
      <c r="J780" s="58"/>
      <c r="K780" s="58"/>
      <c r="L780" s="58"/>
      <c r="M780" s="58"/>
      <c r="N780" s="59"/>
      <c r="O780" s="59"/>
      <c r="P780" s="59"/>
      <c r="Q780" s="59"/>
      <c r="R780" s="59"/>
      <c r="S780" s="59"/>
      <c r="T780" s="60"/>
      <c r="U780" s="60"/>
      <c r="V780" s="60"/>
      <c r="W780" s="60"/>
      <c r="X780" s="60"/>
      <c r="Y780" s="60"/>
      <c r="AA780" s="32"/>
      <c r="AB780" s="68" t="s">
        <v>616</v>
      </c>
      <c r="AC780" s="68"/>
      <c r="AD780" s="68"/>
      <c r="AE780" s="68"/>
      <c r="AF780" s="68"/>
      <c r="AG780" s="68"/>
      <c r="AH780" s="32"/>
    </row>
    <row r="781" spans="1:37" ht="33.5" x14ac:dyDescent="0.75">
      <c r="B781" s="13"/>
      <c r="C781" s="30"/>
      <c r="D781" s="30"/>
      <c r="E781" s="30"/>
      <c r="F781" s="30"/>
      <c r="G781" s="58"/>
      <c r="H781" s="58"/>
      <c r="I781" s="58"/>
      <c r="J781" s="58"/>
      <c r="K781" s="58"/>
      <c r="L781" s="58"/>
      <c r="M781" s="58"/>
      <c r="N781" s="30"/>
      <c r="O781" s="35"/>
      <c r="P781" s="30"/>
      <c r="Q781" s="30"/>
      <c r="R781" s="35"/>
      <c r="S781" s="4"/>
      <c r="T781" s="4"/>
      <c r="U781" s="4"/>
      <c r="V781" s="4"/>
      <c r="W781" s="4"/>
      <c r="X781" s="4"/>
      <c r="Y781" s="32"/>
      <c r="Z781" s="32"/>
      <c r="AA781" s="32"/>
      <c r="AB781" s="68"/>
      <c r="AC781" s="68"/>
      <c r="AD781" s="68"/>
      <c r="AE781" s="68"/>
      <c r="AF781" s="68"/>
      <c r="AG781" s="68"/>
      <c r="AH781" s="32"/>
    </row>
    <row r="782" spans="1:37" ht="33.5" x14ac:dyDescent="0.75">
      <c r="B782" s="13"/>
      <c r="C782" s="30"/>
      <c r="D782" s="30"/>
      <c r="E782" s="35"/>
      <c r="F782" s="35"/>
      <c r="G782" s="58"/>
      <c r="H782" s="58"/>
      <c r="I782" s="58"/>
      <c r="J782" s="58"/>
      <c r="K782" s="58"/>
      <c r="L782" s="58"/>
      <c r="M782" s="58"/>
      <c r="N782" s="30"/>
      <c r="O782" s="8"/>
      <c r="P782" s="12"/>
      <c r="Q782" s="30"/>
      <c r="R782" s="30"/>
      <c r="S782" s="30"/>
      <c r="T782" s="30"/>
      <c r="U782" s="30"/>
      <c r="V782" s="30"/>
      <c r="W782" s="30"/>
      <c r="X782" s="30"/>
      <c r="Y782" s="30"/>
      <c r="Z782" s="34"/>
      <c r="AA782" s="34"/>
      <c r="AB782" s="89"/>
      <c r="AC782" s="89"/>
      <c r="AD782" s="89"/>
      <c r="AE782" s="89"/>
      <c r="AF782" s="89"/>
      <c r="AG782" s="89"/>
      <c r="AH782" s="32"/>
    </row>
    <row r="783" spans="1:37" ht="33.5" x14ac:dyDescent="0.75">
      <c r="B783" s="13"/>
      <c r="C783" s="30"/>
      <c r="D783" s="30"/>
      <c r="E783" s="55" t="s">
        <v>16</v>
      </c>
      <c r="F783" s="55"/>
      <c r="G783" s="69" t="s">
        <v>707</v>
      </c>
      <c r="H783" s="69"/>
      <c r="I783" s="69"/>
      <c r="J783" s="69"/>
      <c r="K783" s="69"/>
      <c r="L783" s="69"/>
      <c r="M783" s="69"/>
      <c r="N783" s="30"/>
      <c r="O783" s="11"/>
      <c r="P783" s="9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13"/>
    </row>
    <row r="784" spans="1:37" ht="33.5" x14ac:dyDescent="0.75">
      <c r="B784" s="13"/>
      <c r="C784" s="30"/>
      <c r="D784" s="30"/>
      <c r="E784" s="30"/>
      <c r="F784" s="30"/>
      <c r="G784" s="69"/>
      <c r="H784" s="69"/>
      <c r="I784" s="69"/>
      <c r="J784" s="69"/>
      <c r="K784" s="69"/>
      <c r="L784" s="69"/>
      <c r="M784" s="69"/>
      <c r="N784" s="30"/>
      <c r="O784" s="11"/>
      <c r="P784" s="9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13"/>
    </row>
    <row r="785" spans="1:40" ht="31" x14ac:dyDescent="0.7">
      <c r="B785" s="13"/>
      <c r="C785" s="8"/>
      <c r="D785" s="12" t="s">
        <v>11</v>
      </c>
      <c r="E785" s="8"/>
      <c r="F785" s="8"/>
      <c r="G785" s="8"/>
      <c r="H785" s="8"/>
      <c r="I785" s="8"/>
      <c r="J785" s="8"/>
      <c r="K785" s="8"/>
      <c r="L785" s="9"/>
      <c r="M785" s="9"/>
      <c r="N785" s="10"/>
      <c r="O785" s="11"/>
      <c r="P785" s="9"/>
      <c r="Q785" s="8"/>
      <c r="R785" s="8"/>
      <c r="S785" s="8"/>
      <c r="T785" s="8"/>
      <c r="U785" s="8"/>
      <c r="V785" s="8"/>
      <c r="W785" s="8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</row>
    <row r="786" spans="1:40" ht="31" x14ac:dyDescent="0.7">
      <c r="B786" s="8"/>
      <c r="C786" s="11" t="s">
        <v>0</v>
      </c>
      <c r="D786" s="9" t="s">
        <v>725</v>
      </c>
      <c r="E786" s="12"/>
      <c r="F786" s="12"/>
      <c r="G786" s="12"/>
      <c r="H786" s="12"/>
      <c r="I786" s="12"/>
      <c r="J786" s="9"/>
      <c r="K786" s="9"/>
      <c r="L786" s="8"/>
      <c r="M786" s="8"/>
      <c r="N786" s="8"/>
      <c r="O786" s="8"/>
      <c r="P786" s="8"/>
      <c r="Q786" s="8"/>
      <c r="R786" s="8"/>
      <c r="U786" s="8"/>
      <c r="V786" s="8"/>
      <c r="W786" s="8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</row>
    <row r="787" spans="1:40" ht="31" x14ac:dyDescent="0.7">
      <c r="B787" s="11"/>
      <c r="C787" s="11" t="s">
        <v>1</v>
      </c>
      <c r="D787" s="9" t="s">
        <v>726</v>
      </c>
      <c r="E787" s="9"/>
      <c r="F787" s="9"/>
      <c r="G787" s="9"/>
      <c r="H787" s="9"/>
      <c r="I787" s="9"/>
      <c r="J787" s="8"/>
      <c r="K787" s="8"/>
      <c r="L787" s="8"/>
      <c r="M787" s="8"/>
      <c r="N787" s="8"/>
      <c r="O787" s="8"/>
      <c r="P787" s="8"/>
      <c r="Q787" s="8"/>
      <c r="R787" s="8"/>
      <c r="U787" s="8"/>
      <c r="V787" s="8"/>
      <c r="W787" s="8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</row>
    <row r="788" spans="1:40" ht="31" x14ac:dyDescent="0.7">
      <c r="B788" s="11"/>
      <c r="C788" s="11" t="s">
        <v>2</v>
      </c>
      <c r="D788" s="9" t="s">
        <v>727</v>
      </c>
      <c r="E788" s="9"/>
      <c r="F788" s="9"/>
      <c r="G788" s="9"/>
      <c r="H788" s="9"/>
      <c r="I788" s="9"/>
      <c r="J788" s="9"/>
      <c r="K788" s="10"/>
      <c r="L788" s="8"/>
      <c r="M788" s="8"/>
      <c r="N788" s="8"/>
      <c r="O788" s="8"/>
      <c r="P788" s="8"/>
      <c r="Q788" s="8"/>
      <c r="R788" s="8"/>
      <c r="U788" s="8"/>
      <c r="V788" s="8"/>
      <c r="W788" s="8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</row>
    <row r="789" spans="1:40" ht="28.5" x14ac:dyDescent="0.6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</row>
    <row r="790" spans="1:40" ht="26.25" customHeight="1" x14ac:dyDescent="0.35">
      <c r="A790" s="2"/>
      <c r="B790" s="65"/>
      <c r="C790" s="82" t="s">
        <v>22</v>
      </c>
      <c r="D790" s="83"/>
      <c r="E790" s="83"/>
      <c r="F790" s="83"/>
      <c r="G790" s="84"/>
      <c r="H790" s="82" t="s">
        <v>23</v>
      </c>
      <c r="I790" s="83"/>
      <c r="J790" s="83"/>
      <c r="K790" s="83"/>
      <c r="L790" s="84"/>
      <c r="M790" s="82" t="s">
        <v>7</v>
      </c>
      <c r="N790" s="83"/>
      <c r="O790" s="83"/>
      <c r="P790" s="83"/>
      <c r="Q790" s="84"/>
      <c r="R790" s="86" t="s">
        <v>24</v>
      </c>
      <c r="S790" s="87"/>
      <c r="T790" s="87"/>
      <c r="U790" s="87"/>
      <c r="V790" s="88"/>
      <c r="W790" s="82" t="s">
        <v>25</v>
      </c>
      <c r="X790" s="83"/>
      <c r="Y790" s="83"/>
      <c r="Z790" s="83"/>
      <c r="AA790" s="84"/>
      <c r="AB790" s="82" t="s">
        <v>68</v>
      </c>
      <c r="AC790" s="83"/>
      <c r="AD790" s="83"/>
      <c r="AE790" s="83"/>
      <c r="AF790" s="84"/>
      <c r="AG790" s="82" t="s">
        <v>69</v>
      </c>
      <c r="AH790" s="83"/>
      <c r="AI790" s="83"/>
      <c r="AJ790" s="83"/>
      <c r="AK790" s="84"/>
    </row>
    <row r="791" spans="1:40" ht="28.5" x14ac:dyDescent="0.35">
      <c r="A791" s="2"/>
      <c r="B791" s="67"/>
      <c r="C791" s="25" t="s">
        <v>0</v>
      </c>
      <c r="D791" s="25" t="s">
        <v>2</v>
      </c>
      <c r="E791" s="25" t="s">
        <v>3</v>
      </c>
      <c r="F791" s="25" t="s">
        <v>4</v>
      </c>
      <c r="G791" s="25" t="s">
        <v>5</v>
      </c>
      <c r="H791" s="25" t="s">
        <v>0</v>
      </c>
      <c r="I791" s="25" t="s">
        <v>2</v>
      </c>
      <c r="J791" s="25" t="s">
        <v>3</v>
      </c>
      <c r="K791" s="25" t="s">
        <v>4</v>
      </c>
      <c r="L791" s="25" t="s">
        <v>5</v>
      </c>
      <c r="M791" s="25" t="s">
        <v>0</v>
      </c>
      <c r="N791" s="25" t="s">
        <v>2</v>
      </c>
      <c r="O791" s="25" t="s">
        <v>3</v>
      </c>
      <c r="P791" s="25" t="s">
        <v>4</v>
      </c>
      <c r="Q791" s="25" t="s">
        <v>5</v>
      </c>
      <c r="R791" s="25" t="s">
        <v>0</v>
      </c>
      <c r="S791" s="25" t="s">
        <v>2</v>
      </c>
      <c r="T791" s="25" t="s">
        <v>3</v>
      </c>
      <c r="U791" s="25" t="s">
        <v>4</v>
      </c>
      <c r="V791" s="25" t="s">
        <v>5</v>
      </c>
      <c r="W791" s="25" t="s">
        <v>0</v>
      </c>
      <c r="X791" s="25" t="s">
        <v>2</v>
      </c>
      <c r="Y791" s="25" t="s">
        <v>3</v>
      </c>
      <c r="Z791" s="25" t="s">
        <v>4</v>
      </c>
      <c r="AA791" s="25" t="s">
        <v>5</v>
      </c>
      <c r="AB791" s="25" t="s">
        <v>0</v>
      </c>
      <c r="AC791" s="25" t="s">
        <v>2</v>
      </c>
      <c r="AD791" s="25" t="s">
        <v>3</v>
      </c>
      <c r="AE791" s="25" t="s">
        <v>4</v>
      </c>
      <c r="AF791" s="25" t="s">
        <v>5</v>
      </c>
      <c r="AG791" s="25" t="s">
        <v>0</v>
      </c>
      <c r="AH791" s="25" t="s">
        <v>2</v>
      </c>
      <c r="AI791" s="25" t="s">
        <v>3</v>
      </c>
      <c r="AJ791" s="25" t="s">
        <v>4</v>
      </c>
      <c r="AK791" s="25" t="s">
        <v>5</v>
      </c>
    </row>
    <row r="792" spans="1:40" ht="28.5" x14ac:dyDescent="0.35">
      <c r="A792" s="2"/>
      <c r="B792" s="26" t="s">
        <v>0</v>
      </c>
      <c r="C792" s="25">
        <v>4</v>
      </c>
      <c r="D792" s="25">
        <v>3</v>
      </c>
      <c r="E792" s="25">
        <v>3</v>
      </c>
      <c r="F792" s="25">
        <v>4</v>
      </c>
      <c r="G792" s="65">
        <v>5</v>
      </c>
      <c r="H792" s="25"/>
      <c r="I792" s="25"/>
      <c r="J792" s="25"/>
      <c r="K792" s="25"/>
      <c r="L792" s="65"/>
      <c r="M792" s="25">
        <v>7</v>
      </c>
      <c r="N792" s="25">
        <v>7</v>
      </c>
      <c r="O792" s="25">
        <v>7</v>
      </c>
      <c r="P792" s="25">
        <v>7</v>
      </c>
      <c r="Q792" s="65">
        <v>7</v>
      </c>
      <c r="R792" s="25">
        <v>6</v>
      </c>
      <c r="S792" s="25">
        <v>6</v>
      </c>
      <c r="T792" s="25">
        <v>6</v>
      </c>
      <c r="U792" s="25">
        <v>6</v>
      </c>
      <c r="V792" s="65">
        <v>6</v>
      </c>
      <c r="W792" s="25">
        <v>8</v>
      </c>
      <c r="X792" s="25">
        <v>7</v>
      </c>
      <c r="Y792" s="25">
        <v>8</v>
      </c>
      <c r="Z792" s="25">
        <v>8</v>
      </c>
      <c r="AA792" s="65">
        <v>8</v>
      </c>
      <c r="AB792" s="25">
        <v>8</v>
      </c>
      <c r="AC792" s="25">
        <v>8</v>
      </c>
      <c r="AD792" s="25">
        <v>6</v>
      </c>
      <c r="AE792" s="25">
        <v>6</v>
      </c>
      <c r="AF792" s="65">
        <v>6</v>
      </c>
      <c r="AG792" s="25"/>
      <c r="AH792" s="25"/>
      <c r="AI792" s="25"/>
      <c r="AJ792" s="25"/>
      <c r="AK792" s="65"/>
    </row>
    <row r="793" spans="1:40" ht="28.5" x14ac:dyDescent="0.35">
      <c r="A793" s="2"/>
      <c r="B793" s="26" t="s">
        <v>1</v>
      </c>
      <c r="C793" s="25">
        <v>5</v>
      </c>
      <c r="D793" s="25">
        <v>5</v>
      </c>
      <c r="E793" s="25">
        <v>5</v>
      </c>
      <c r="F793" s="25">
        <v>5</v>
      </c>
      <c r="G793" s="66"/>
      <c r="H793" s="25"/>
      <c r="I793" s="25"/>
      <c r="J793" s="25"/>
      <c r="K793" s="25"/>
      <c r="L793" s="66"/>
      <c r="M793" s="25">
        <v>7</v>
      </c>
      <c r="N793" s="25">
        <v>7</v>
      </c>
      <c r="O793" s="25">
        <v>7</v>
      </c>
      <c r="P793" s="25">
        <v>7</v>
      </c>
      <c r="Q793" s="66"/>
      <c r="R793" s="25">
        <v>6</v>
      </c>
      <c r="S793" s="25">
        <v>6</v>
      </c>
      <c r="T793" s="25">
        <v>6</v>
      </c>
      <c r="U793" s="25">
        <v>6</v>
      </c>
      <c r="V793" s="66"/>
      <c r="W793" s="25">
        <v>7</v>
      </c>
      <c r="X793" s="25">
        <v>8</v>
      </c>
      <c r="Y793" s="25">
        <v>8</v>
      </c>
      <c r="Z793" s="25">
        <v>8</v>
      </c>
      <c r="AA793" s="66"/>
      <c r="AB793" s="25">
        <v>6</v>
      </c>
      <c r="AC793" s="25">
        <v>6</v>
      </c>
      <c r="AD793" s="25">
        <v>5</v>
      </c>
      <c r="AE793" s="25">
        <v>5</v>
      </c>
      <c r="AF793" s="66"/>
      <c r="AG793" s="25"/>
      <c r="AH793" s="25"/>
      <c r="AI793" s="25"/>
      <c r="AJ793" s="25"/>
      <c r="AK793" s="66"/>
    </row>
    <row r="794" spans="1:40" ht="28.5" x14ac:dyDescent="0.35">
      <c r="A794" s="2"/>
      <c r="B794" s="26" t="s">
        <v>2</v>
      </c>
      <c r="C794" s="25">
        <v>5</v>
      </c>
      <c r="D794" s="25">
        <v>4</v>
      </c>
      <c r="E794" s="25">
        <v>5</v>
      </c>
      <c r="F794" s="25">
        <v>4</v>
      </c>
      <c r="G794" s="66"/>
      <c r="H794" s="25"/>
      <c r="I794" s="25"/>
      <c r="J794" s="25"/>
      <c r="K794" s="25"/>
      <c r="L794" s="66"/>
      <c r="M794" s="25">
        <v>7</v>
      </c>
      <c r="N794" s="25">
        <v>7</v>
      </c>
      <c r="O794" s="25">
        <v>7</v>
      </c>
      <c r="P794" s="25">
        <v>7</v>
      </c>
      <c r="Q794" s="66"/>
      <c r="R794" s="25">
        <v>6</v>
      </c>
      <c r="S794" s="25">
        <v>6</v>
      </c>
      <c r="T794" s="25">
        <v>6</v>
      </c>
      <c r="U794" s="25">
        <v>6</v>
      </c>
      <c r="V794" s="66"/>
      <c r="W794" s="25">
        <v>8</v>
      </c>
      <c r="X794" s="25">
        <v>8</v>
      </c>
      <c r="Y794" s="25">
        <v>8</v>
      </c>
      <c r="Z794" s="25">
        <v>7</v>
      </c>
      <c r="AA794" s="66"/>
      <c r="AB794" s="25">
        <v>8</v>
      </c>
      <c r="AC794" s="25">
        <v>8</v>
      </c>
      <c r="AD794" s="25">
        <v>6</v>
      </c>
      <c r="AE794" s="25">
        <v>6</v>
      </c>
      <c r="AF794" s="66"/>
      <c r="AG794" s="25"/>
      <c r="AH794" s="25"/>
      <c r="AI794" s="25"/>
      <c r="AJ794" s="25"/>
      <c r="AK794" s="66"/>
    </row>
    <row r="795" spans="1:40" ht="28.5" x14ac:dyDescent="0.35">
      <c r="A795" s="2"/>
      <c r="B795" s="25"/>
      <c r="C795" s="43">
        <f>SUM(C792:C794)/3</f>
        <v>4.666666666666667</v>
      </c>
      <c r="D795" s="43">
        <f>SUM(D792:D794)/3</f>
        <v>4</v>
      </c>
      <c r="E795" s="43">
        <f>SUM(E792:E794)/3</f>
        <v>4.333333333333333</v>
      </c>
      <c r="F795" s="43">
        <f>SUM(F792:F794)/3</f>
        <v>4.333333333333333</v>
      </c>
      <c r="G795" s="67"/>
      <c r="H795" s="43">
        <f>SUM(H792:H794)/3</f>
        <v>0</v>
      </c>
      <c r="I795" s="43">
        <f>SUM(I792:I794)/3</f>
        <v>0</v>
      </c>
      <c r="J795" s="43">
        <f>SUM(J792:J794)/3</f>
        <v>0</v>
      </c>
      <c r="K795" s="43">
        <f>SUM(K792:K794)/3</f>
        <v>0</v>
      </c>
      <c r="L795" s="67"/>
      <c r="M795" s="43">
        <f>SUM(M792:M794)/3</f>
        <v>7</v>
      </c>
      <c r="N795" s="43">
        <f>SUM(N792:N794)/3</f>
        <v>7</v>
      </c>
      <c r="O795" s="43">
        <f>SUM(O792:O794)/3</f>
        <v>7</v>
      </c>
      <c r="P795" s="43">
        <f>SUM(P792:P794)/3</f>
        <v>7</v>
      </c>
      <c r="Q795" s="67"/>
      <c r="R795" s="43">
        <f>SUM(R792:R794)/3</f>
        <v>6</v>
      </c>
      <c r="S795" s="43">
        <f>SUM(S792:S794)/3</f>
        <v>6</v>
      </c>
      <c r="T795" s="43">
        <f>SUM(T792:T794)/3</f>
        <v>6</v>
      </c>
      <c r="U795" s="43">
        <f>SUM(U792:U794)/3</f>
        <v>6</v>
      </c>
      <c r="V795" s="67"/>
      <c r="W795" s="43">
        <f>SUM(W792:W794)/3</f>
        <v>7.666666666666667</v>
      </c>
      <c r="X795" s="43">
        <f>SUM(X792:X794)/3</f>
        <v>7.666666666666667</v>
      </c>
      <c r="Y795" s="43">
        <f>SUM(Y792:Y794)/3</f>
        <v>8</v>
      </c>
      <c r="Z795" s="43">
        <f>SUM(Z792:Z794)/3</f>
        <v>7.666666666666667</v>
      </c>
      <c r="AA795" s="67"/>
      <c r="AB795" s="43">
        <f>SUM(AB792:AB794)/3</f>
        <v>7.333333333333333</v>
      </c>
      <c r="AC795" s="43">
        <f>SUM(AC792:AC794)/3</f>
        <v>7.333333333333333</v>
      </c>
      <c r="AD795" s="43">
        <f>SUM(AD792:AD794)/3</f>
        <v>5.666666666666667</v>
      </c>
      <c r="AE795" s="43">
        <f>SUM(AE792:AE794)/3</f>
        <v>5.666666666666667</v>
      </c>
      <c r="AF795" s="67"/>
      <c r="AG795" s="43">
        <f>SUM(AG792:AG794)/3</f>
        <v>0</v>
      </c>
      <c r="AH795" s="43">
        <f>SUM(AH792:AH794)/3</f>
        <v>0</v>
      </c>
      <c r="AI795" s="43">
        <f>SUM(AI792:AI794)/3</f>
        <v>0</v>
      </c>
      <c r="AJ795" s="43">
        <f>SUM(AJ792:AJ794)/3</f>
        <v>0</v>
      </c>
      <c r="AK795" s="67"/>
    </row>
    <row r="796" spans="1:40" ht="28.5" x14ac:dyDescent="0.35">
      <c r="A796" s="2"/>
      <c r="B796" s="25"/>
      <c r="C796" s="70">
        <f>SUM(C795:D795)/2</f>
        <v>4.3333333333333339</v>
      </c>
      <c r="D796" s="72"/>
      <c r="E796" s="70">
        <f>(E795+F795+G792)/3</f>
        <v>4.5555555555555554</v>
      </c>
      <c r="F796" s="71"/>
      <c r="G796" s="72"/>
      <c r="H796" s="70">
        <v>7</v>
      </c>
      <c r="I796" s="72"/>
      <c r="J796" s="70">
        <v>6.5</v>
      </c>
      <c r="K796" s="71"/>
      <c r="L796" s="72"/>
      <c r="M796" s="70">
        <f>SUM(M795:N795)/2</f>
        <v>7</v>
      </c>
      <c r="N796" s="72"/>
      <c r="O796" s="70">
        <f>(O795+P795+Q792)/3</f>
        <v>7</v>
      </c>
      <c r="P796" s="71"/>
      <c r="Q796" s="72"/>
      <c r="R796" s="70">
        <f>SUM(R795:S795)/2</f>
        <v>6</v>
      </c>
      <c r="S796" s="72"/>
      <c r="T796" s="70">
        <f>(T795+U795+V792)/3</f>
        <v>6</v>
      </c>
      <c r="U796" s="71"/>
      <c r="V796" s="72"/>
      <c r="W796" s="70">
        <f>SUM(W795:X795)/2</f>
        <v>7.666666666666667</v>
      </c>
      <c r="X796" s="72"/>
      <c r="Y796" s="70">
        <f>(Y795+Z795+AA792)/3</f>
        <v>7.8888888888888893</v>
      </c>
      <c r="Z796" s="71"/>
      <c r="AA796" s="72"/>
      <c r="AB796" s="70">
        <f>SUM(AB795:AC795)/2</f>
        <v>7.333333333333333</v>
      </c>
      <c r="AC796" s="72"/>
      <c r="AD796" s="70">
        <f>(AD795+AE795+AF792)/3</f>
        <v>5.7777777777777786</v>
      </c>
      <c r="AE796" s="71"/>
      <c r="AF796" s="72"/>
      <c r="AG796" s="70">
        <f>SUM(AG795:AH795)/2</f>
        <v>0</v>
      </c>
      <c r="AH796" s="72"/>
      <c r="AI796" s="70">
        <f>(AI795+AJ795+AK792)/3</f>
        <v>0</v>
      </c>
      <c r="AJ796" s="71"/>
      <c r="AK796" s="72"/>
    </row>
    <row r="797" spans="1:40" ht="28.5" x14ac:dyDescent="0.35">
      <c r="A797" s="2"/>
      <c r="B797" s="25"/>
      <c r="C797" s="70">
        <f>C796+E796</f>
        <v>8.8888888888888893</v>
      </c>
      <c r="D797" s="71"/>
      <c r="E797" s="71"/>
      <c r="F797" s="71"/>
      <c r="G797" s="72"/>
      <c r="H797" s="70">
        <f>H796+J796</f>
        <v>13.5</v>
      </c>
      <c r="I797" s="71"/>
      <c r="J797" s="71"/>
      <c r="K797" s="71"/>
      <c r="L797" s="72"/>
      <c r="M797" s="70">
        <f>M796+O796</f>
        <v>14</v>
      </c>
      <c r="N797" s="71"/>
      <c r="O797" s="71"/>
      <c r="P797" s="71"/>
      <c r="Q797" s="72"/>
      <c r="R797" s="70">
        <f>R796+T796</f>
        <v>12</v>
      </c>
      <c r="S797" s="71"/>
      <c r="T797" s="71"/>
      <c r="U797" s="71"/>
      <c r="V797" s="72"/>
      <c r="W797" s="70">
        <f>W796+Y796</f>
        <v>15.555555555555557</v>
      </c>
      <c r="X797" s="71"/>
      <c r="Y797" s="71"/>
      <c r="Z797" s="71"/>
      <c r="AA797" s="72"/>
      <c r="AB797" s="70">
        <f>AB796+AD796</f>
        <v>13.111111111111111</v>
      </c>
      <c r="AC797" s="71"/>
      <c r="AD797" s="71"/>
      <c r="AE797" s="71"/>
      <c r="AF797" s="72"/>
      <c r="AG797" s="70">
        <f>AG796+AI796</f>
        <v>0</v>
      </c>
      <c r="AH797" s="71"/>
      <c r="AI797" s="71"/>
      <c r="AJ797" s="71"/>
      <c r="AK797" s="72"/>
    </row>
    <row r="798" spans="1:40" ht="28.5" x14ac:dyDescent="0.65">
      <c r="A798" s="2"/>
      <c r="B798" s="13"/>
      <c r="C798" s="13"/>
      <c r="D798" s="13"/>
      <c r="E798" s="39" t="s">
        <v>70</v>
      </c>
      <c r="F798" s="13"/>
      <c r="G798" s="13"/>
      <c r="H798" s="13"/>
      <c r="I798" s="13"/>
      <c r="J798" s="39" t="s">
        <v>70</v>
      </c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28"/>
    </row>
    <row r="799" spans="1:40" ht="28.5" x14ac:dyDescent="0.65">
      <c r="A799" s="13"/>
      <c r="AG799" s="13"/>
    </row>
    <row r="800" spans="1:40" ht="28.5" x14ac:dyDescent="0.65">
      <c r="A800" s="13"/>
      <c r="B800" s="46" t="s">
        <v>12</v>
      </c>
      <c r="C800" s="46"/>
      <c r="D800" s="46"/>
      <c r="E800" s="46"/>
      <c r="F800" s="47">
        <f>AN800-MIN(C797:AK797)-MAX(C797:AK797)</f>
        <v>61.499999999999986</v>
      </c>
      <c r="G800" s="47"/>
      <c r="H800" s="15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N800" s="45">
        <f>SUM(C796:AK796)</f>
        <v>77.055555555555543</v>
      </c>
    </row>
    <row r="801" spans="1:37" ht="28.5" x14ac:dyDescent="0.6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</row>
    <row r="802" spans="1:37" ht="28.5" x14ac:dyDescent="0.65">
      <c r="A802" s="13"/>
      <c r="B802" s="46" t="s">
        <v>14</v>
      </c>
      <c r="C802" s="46"/>
      <c r="D802" s="46"/>
      <c r="E802" s="46"/>
      <c r="F802" s="13"/>
      <c r="G802" s="48" t="str" cm="1">
        <f t="array" ref="G802">_xlfn.IFS(F800&lt;40,"Диплом",F800&lt;60,"Бронзовая медаль",F800&lt;80,"Серебряная медаль",F800&lt;100,"Золотая медаль")</f>
        <v>Серебряная медаль</v>
      </c>
      <c r="H802" s="48"/>
      <c r="I802" s="48"/>
      <c r="J802" s="48"/>
      <c r="K802" s="48"/>
      <c r="L802" s="48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</row>
    <row r="803" spans="1:37" ht="28.5" x14ac:dyDescent="0.65">
      <c r="A803" s="13"/>
      <c r="B803" s="14"/>
      <c r="C803" s="14"/>
      <c r="D803" s="14"/>
      <c r="E803" s="14"/>
      <c r="F803" s="13"/>
      <c r="G803" s="36"/>
      <c r="H803" s="36"/>
      <c r="I803" s="36"/>
      <c r="J803" s="36"/>
      <c r="K803" s="36"/>
      <c r="L803" s="36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</row>
    <row r="804" spans="1:37" ht="18.75" customHeight="1" x14ac:dyDescent="0.6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</row>
    <row r="806" spans="1:37" ht="26" x14ac:dyDescent="0.6">
      <c r="B806" s="3"/>
      <c r="C806" s="41" t="s">
        <v>22</v>
      </c>
      <c r="E806" s="41"/>
      <c r="F806" s="41"/>
      <c r="G806" s="41"/>
      <c r="H806" s="42"/>
      <c r="I806" s="41" t="s">
        <v>23</v>
      </c>
      <c r="K806" s="41"/>
      <c r="L806" s="41"/>
      <c r="M806" s="42"/>
      <c r="N806" s="41" t="s">
        <v>7</v>
      </c>
      <c r="P806" s="42"/>
      <c r="Q806" s="41"/>
      <c r="R806" s="42"/>
      <c r="S806" s="41" t="s">
        <v>24</v>
      </c>
      <c r="T806" s="42"/>
      <c r="U806" s="42"/>
      <c r="V806" s="41"/>
      <c r="X806" s="42"/>
      <c r="Y806" s="41" t="s">
        <v>25</v>
      </c>
      <c r="Z806" s="42"/>
      <c r="AA806" s="42"/>
      <c r="AC806" s="42"/>
      <c r="AD806" s="41" t="s">
        <v>125</v>
      </c>
      <c r="AE806" s="42"/>
      <c r="AF806" s="42"/>
      <c r="AH806" s="42"/>
      <c r="AI806" s="41" t="s">
        <v>69</v>
      </c>
      <c r="AJ806" s="42"/>
      <c r="AK806" s="42"/>
    </row>
    <row r="807" spans="1:37" ht="26" x14ac:dyDescent="0.35">
      <c r="B807" s="17" t="s">
        <v>15</v>
      </c>
      <c r="C807" s="17"/>
      <c r="D807" s="17"/>
      <c r="E807" s="17"/>
      <c r="F807" s="17"/>
      <c r="G807" s="18"/>
      <c r="H807" s="17" t="s">
        <v>15</v>
      </c>
      <c r="I807" s="17"/>
      <c r="J807" s="17"/>
      <c r="K807" s="17"/>
      <c r="L807" s="17"/>
      <c r="M807" s="17" t="s">
        <v>15</v>
      </c>
      <c r="N807" s="17"/>
      <c r="O807" s="17"/>
      <c r="Q807" s="17"/>
      <c r="R807" s="17" t="s">
        <v>15</v>
      </c>
      <c r="S807" s="17"/>
      <c r="T807" s="17"/>
      <c r="V807" s="17"/>
      <c r="X807" s="17" t="s">
        <v>15</v>
      </c>
      <c r="Y807" s="17"/>
      <c r="Z807" s="17"/>
      <c r="AA807" s="17"/>
      <c r="AC807" s="17" t="s">
        <v>15</v>
      </c>
      <c r="AD807" s="17"/>
      <c r="AH807" s="17" t="s">
        <v>15</v>
      </c>
      <c r="AI807" s="17"/>
    </row>
    <row r="809" spans="1:37" ht="46" x14ac:dyDescent="0.35">
      <c r="H809" s="62" t="s">
        <v>26</v>
      </c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</row>
    <row r="810" spans="1:37" ht="46" x14ac:dyDescent="1">
      <c r="C810" s="3"/>
      <c r="D810" s="3"/>
      <c r="E810" s="3"/>
      <c r="F810" s="3"/>
      <c r="G810" s="3"/>
      <c r="H810" s="21"/>
      <c r="I810" s="21"/>
      <c r="J810" s="21"/>
      <c r="L810" s="24"/>
      <c r="M810" s="24"/>
      <c r="N810" s="24"/>
      <c r="O810" s="24"/>
      <c r="Q810" s="24" t="s">
        <v>21</v>
      </c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</row>
    <row r="811" spans="1:37" ht="46" x14ac:dyDescent="1">
      <c r="C811" s="3"/>
      <c r="D811" s="3"/>
      <c r="E811" s="3"/>
      <c r="F811" s="3"/>
      <c r="G811" s="3"/>
      <c r="H811" s="23"/>
      <c r="I811" s="23"/>
      <c r="J811" s="23"/>
      <c r="K811" s="23"/>
      <c r="L811" s="23"/>
      <c r="M811" s="24"/>
      <c r="N811" s="21"/>
      <c r="O811" s="21"/>
      <c r="P811" s="21"/>
      <c r="Q811" s="21"/>
      <c r="R811" s="21"/>
      <c r="S811" s="21"/>
      <c r="T811" s="22"/>
      <c r="U811" s="21"/>
      <c r="V811" s="21"/>
      <c r="W811" s="21"/>
      <c r="X811" s="21"/>
      <c r="Y811" s="21"/>
      <c r="AC811" s="3"/>
    </row>
    <row r="812" spans="1:37" ht="46" x14ac:dyDescent="1">
      <c r="C812" s="5"/>
      <c r="D812" s="5"/>
      <c r="E812" s="5"/>
      <c r="H812" s="21"/>
      <c r="I812" s="21"/>
      <c r="J812" s="63" t="s">
        <v>149</v>
      </c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</row>
    <row r="813" spans="1:37" ht="33.5" x14ac:dyDescent="0.75">
      <c r="B813" s="13"/>
      <c r="C813" s="30"/>
      <c r="D813" s="30"/>
      <c r="E813" s="30"/>
      <c r="F813" s="30"/>
      <c r="G813" s="30"/>
      <c r="H813" s="30"/>
      <c r="I813" s="30"/>
      <c r="J813" s="30"/>
      <c r="K813" s="30"/>
      <c r="L813" s="31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13"/>
    </row>
    <row r="814" spans="1:37" ht="33.5" x14ac:dyDescent="0.75">
      <c r="B814" s="13"/>
      <c r="C814" s="30"/>
      <c r="D814" s="30"/>
      <c r="E814" s="30"/>
      <c r="F814" s="30"/>
      <c r="G814" s="58" t="s">
        <v>364</v>
      </c>
      <c r="H814" s="58"/>
      <c r="I814" s="58"/>
      <c r="J814" s="58"/>
      <c r="K814" s="58"/>
      <c r="L814" s="58"/>
      <c r="M814" s="58"/>
      <c r="N814" s="30"/>
      <c r="O814" s="30"/>
      <c r="P814" s="30"/>
      <c r="Q814" s="30"/>
      <c r="R814" s="30"/>
      <c r="S814" s="30"/>
      <c r="T814" s="30"/>
      <c r="U814" s="32"/>
      <c r="V814" s="32"/>
      <c r="W814" s="30"/>
      <c r="X814" s="30"/>
      <c r="Y814" s="30"/>
      <c r="Z814" s="30"/>
      <c r="AA814" s="30"/>
      <c r="AB814" s="30"/>
      <c r="AC814" s="30"/>
      <c r="AD814" s="32"/>
      <c r="AE814" s="30"/>
      <c r="AF814" s="30"/>
      <c r="AG814" s="13"/>
    </row>
    <row r="815" spans="1:37" ht="33.5" x14ac:dyDescent="0.75">
      <c r="B815" s="13"/>
      <c r="C815" s="30"/>
      <c r="D815" s="30"/>
      <c r="E815" s="30"/>
      <c r="F815" s="30"/>
      <c r="G815" s="58"/>
      <c r="H815" s="58"/>
      <c r="I815" s="58"/>
      <c r="J815" s="58"/>
      <c r="K815" s="58"/>
      <c r="L815" s="58"/>
      <c r="M815" s="58"/>
      <c r="N815" s="59" t="s">
        <v>9</v>
      </c>
      <c r="O815" s="59"/>
      <c r="P815" s="59"/>
      <c r="Q815" s="59"/>
      <c r="R815" s="59"/>
      <c r="S815" s="59"/>
      <c r="T815" s="60" t="s">
        <v>365</v>
      </c>
      <c r="U815" s="60"/>
      <c r="V815" s="60"/>
      <c r="W815" s="60"/>
      <c r="X815" s="60"/>
      <c r="Y815" s="60"/>
      <c r="AA815" s="35"/>
      <c r="AB815" s="35" t="s">
        <v>10</v>
      </c>
      <c r="AD815" s="32"/>
      <c r="AE815" s="30"/>
      <c r="AF815" s="33" t="s">
        <v>617</v>
      </c>
      <c r="AG815" s="13"/>
    </row>
    <row r="816" spans="1:37" ht="33.5" x14ac:dyDescent="0.65">
      <c r="B816" s="13"/>
      <c r="C816" s="55" t="s">
        <v>8</v>
      </c>
      <c r="D816" s="55"/>
      <c r="E816" s="55"/>
      <c r="F816" s="55"/>
      <c r="G816" s="58"/>
      <c r="H816" s="58"/>
      <c r="I816" s="58"/>
      <c r="J816" s="58"/>
      <c r="K816" s="58"/>
      <c r="L816" s="58"/>
      <c r="M816" s="58"/>
      <c r="N816" s="59"/>
      <c r="O816" s="59"/>
      <c r="P816" s="59"/>
      <c r="Q816" s="59"/>
      <c r="R816" s="59"/>
      <c r="S816" s="59"/>
      <c r="T816" s="60"/>
      <c r="U816" s="60"/>
      <c r="V816" s="60"/>
      <c r="W816" s="60"/>
      <c r="X816" s="60"/>
      <c r="Y816" s="60"/>
      <c r="AA816" s="32"/>
      <c r="AB816" s="68" t="s">
        <v>616</v>
      </c>
      <c r="AC816" s="68"/>
      <c r="AD816" s="68"/>
      <c r="AE816" s="68"/>
      <c r="AF816" s="68"/>
      <c r="AG816" s="68"/>
      <c r="AH816" s="32"/>
    </row>
    <row r="817" spans="1:37" ht="33.5" x14ac:dyDescent="0.75">
      <c r="B817" s="13"/>
      <c r="C817" s="30"/>
      <c r="D817" s="30"/>
      <c r="E817" s="30"/>
      <c r="F817" s="30"/>
      <c r="G817" s="58"/>
      <c r="H817" s="58"/>
      <c r="I817" s="58"/>
      <c r="J817" s="58"/>
      <c r="K817" s="58"/>
      <c r="L817" s="58"/>
      <c r="M817" s="58"/>
      <c r="N817" s="30"/>
      <c r="O817" s="35"/>
      <c r="P817" s="30"/>
      <c r="Q817" s="30"/>
      <c r="R817" s="35"/>
      <c r="S817" s="4"/>
      <c r="T817" s="4"/>
      <c r="U817" s="4"/>
      <c r="V817" s="4"/>
      <c r="W817" s="4"/>
      <c r="X817" s="4"/>
      <c r="Y817" s="32"/>
      <c r="Z817" s="32"/>
      <c r="AA817" s="32"/>
      <c r="AB817" s="68"/>
      <c r="AC817" s="68"/>
      <c r="AD817" s="68"/>
      <c r="AE817" s="68"/>
      <c r="AF817" s="68"/>
      <c r="AG817" s="68"/>
      <c r="AH817" s="32"/>
    </row>
    <row r="818" spans="1:37" ht="33.5" x14ac:dyDescent="0.75">
      <c r="B818" s="13"/>
      <c r="C818" s="30"/>
      <c r="D818" s="30"/>
      <c r="E818" s="35"/>
      <c r="F818" s="35"/>
      <c r="G818" s="58"/>
      <c r="H818" s="58"/>
      <c r="I818" s="58"/>
      <c r="J818" s="58"/>
      <c r="K818" s="58"/>
      <c r="L818" s="58"/>
      <c r="M818" s="58"/>
      <c r="N818" s="30"/>
      <c r="O818" s="8"/>
      <c r="P818" s="12"/>
      <c r="Q818" s="30"/>
      <c r="R818" s="30"/>
      <c r="S818" s="30"/>
      <c r="T818" s="30"/>
      <c r="U818" s="30"/>
      <c r="V818" s="30"/>
      <c r="W818" s="30"/>
      <c r="X818" s="30"/>
      <c r="Y818" s="30"/>
      <c r="Z818" s="34"/>
      <c r="AA818" s="34"/>
      <c r="AB818" s="89"/>
      <c r="AC818" s="89"/>
      <c r="AD818" s="89"/>
      <c r="AE818" s="89"/>
      <c r="AF818" s="89"/>
      <c r="AG818" s="89"/>
      <c r="AH818" s="32"/>
    </row>
    <row r="819" spans="1:37" ht="33.5" x14ac:dyDescent="0.75">
      <c r="B819" s="13"/>
      <c r="C819" s="30"/>
      <c r="D819" s="30"/>
      <c r="E819" s="55" t="s">
        <v>16</v>
      </c>
      <c r="F819" s="55"/>
      <c r="G819" s="56" t="s">
        <v>366</v>
      </c>
      <c r="H819" s="56"/>
      <c r="I819" s="56"/>
      <c r="J819" s="56"/>
      <c r="K819" s="56"/>
      <c r="L819" s="56"/>
      <c r="M819" s="56"/>
      <c r="N819" s="30"/>
      <c r="O819" s="11"/>
      <c r="P819" s="9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13"/>
    </row>
    <row r="820" spans="1:37" ht="33.5" x14ac:dyDescent="0.75">
      <c r="B820" s="13"/>
      <c r="C820" s="30"/>
      <c r="D820" s="30"/>
      <c r="E820" s="30"/>
      <c r="F820" s="30"/>
      <c r="G820" s="56"/>
      <c r="H820" s="56"/>
      <c r="I820" s="56"/>
      <c r="J820" s="56"/>
      <c r="K820" s="56"/>
      <c r="L820" s="56"/>
      <c r="M820" s="56"/>
      <c r="N820" s="30"/>
      <c r="O820" s="11"/>
      <c r="P820" s="9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13"/>
    </row>
    <row r="821" spans="1:37" ht="31" x14ac:dyDescent="0.7">
      <c r="B821" s="13"/>
      <c r="C821" s="8"/>
      <c r="D821" s="12" t="s">
        <v>11</v>
      </c>
      <c r="E821" s="8"/>
      <c r="F821" s="8"/>
      <c r="G821" s="8"/>
      <c r="H821" s="8"/>
      <c r="I821" s="8"/>
      <c r="J821" s="8"/>
      <c r="K821" s="8"/>
      <c r="L821" s="9"/>
      <c r="M821" s="9"/>
      <c r="N821" s="10"/>
      <c r="O821" s="11"/>
      <c r="P821" s="9"/>
      <c r="Q821" s="8"/>
      <c r="R821" s="8"/>
      <c r="S821" s="8"/>
      <c r="T821" s="8"/>
      <c r="U821" s="8"/>
      <c r="V821" s="8"/>
      <c r="W821" s="8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</row>
    <row r="822" spans="1:37" ht="31" x14ac:dyDescent="0.7">
      <c r="B822" s="8"/>
      <c r="C822" s="11" t="s">
        <v>0</v>
      </c>
      <c r="D822" s="9" t="s">
        <v>728</v>
      </c>
      <c r="E822" s="12"/>
      <c r="F822" s="12"/>
      <c r="G822" s="12"/>
      <c r="H822" s="12"/>
      <c r="I822" s="12"/>
      <c r="J822" s="9"/>
      <c r="K822" s="9"/>
      <c r="L822" s="8"/>
      <c r="M822" s="8"/>
      <c r="N822" s="8"/>
      <c r="O822" s="8"/>
      <c r="P822" s="8"/>
      <c r="Q822" s="8"/>
      <c r="R822" s="8"/>
      <c r="U822" s="8"/>
      <c r="V822" s="8"/>
      <c r="W822" s="8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</row>
    <row r="823" spans="1:37" ht="31" x14ac:dyDescent="0.7">
      <c r="B823" s="11"/>
      <c r="C823" s="11" t="s">
        <v>1</v>
      </c>
      <c r="D823" s="9" t="s">
        <v>729</v>
      </c>
      <c r="E823" s="9"/>
      <c r="F823" s="9"/>
      <c r="G823" s="9"/>
      <c r="H823" s="9"/>
      <c r="I823" s="9"/>
      <c r="J823" s="8"/>
      <c r="K823" s="8"/>
      <c r="L823" s="8"/>
      <c r="M823" s="8"/>
      <c r="N823" s="8"/>
      <c r="O823" s="8"/>
      <c r="P823" s="8"/>
      <c r="Q823" s="8"/>
      <c r="R823" s="8"/>
      <c r="U823" s="8"/>
      <c r="V823" s="8"/>
      <c r="W823" s="8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</row>
    <row r="824" spans="1:37" ht="31" x14ac:dyDescent="0.7">
      <c r="B824" s="11"/>
      <c r="C824" s="11" t="s">
        <v>2</v>
      </c>
      <c r="D824" s="9" t="s">
        <v>730</v>
      </c>
      <c r="E824" s="9"/>
      <c r="F824" s="9"/>
      <c r="G824" s="9"/>
      <c r="H824" s="9"/>
      <c r="I824" s="9"/>
      <c r="J824" s="9"/>
      <c r="K824" s="10"/>
      <c r="L824" s="8"/>
      <c r="M824" s="8"/>
      <c r="N824" s="8"/>
      <c r="O824" s="8"/>
      <c r="P824" s="8"/>
      <c r="Q824" s="8"/>
      <c r="R824" s="8"/>
      <c r="U824" s="8"/>
      <c r="V824" s="8"/>
      <c r="W824" s="8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</row>
    <row r="825" spans="1:37" ht="28.5" x14ac:dyDescent="0.6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</row>
    <row r="826" spans="1:37" ht="26.25" customHeight="1" x14ac:dyDescent="0.35">
      <c r="A826" s="2"/>
      <c r="B826" s="65"/>
      <c r="C826" s="82" t="s">
        <v>22</v>
      </c>
      <c r="D826" s="83"/>
      <c r="E826" s="83"/>
      <c r="F826" s="83"/>
      <c r="G826" s="84"/>
      <c r="H826" s="82" t="s">
        <v>23</v>
      </c>
      <c r="I826" s="83"/>
      <c r="J826" s="83"/>
      <c r="K826" s="83"/>
      <c r="L826" s="84"/>
      <c r="M826" s="82" t="s">
        <v>7</v>
      </c>
      <c r="N826" s="83"/>
      <c r="O826" s="83"/>
      <c r="P826" s="83"/>
      <c r="Q826" s="84"/>
      <c r="R826" s="86" t="s">
        <v>24</v>
      </c>
      <c r="S826" s="87"/>
      <c r="T826" s="87"/>
      <c r="U826" s="87"/>
      <c r="V826" s="88"/>
      <c r="W826" s="82" t="s">
        <v>25</v>
      </c>
      <c r="X826" s="83"/>
      <c r="Y826" s="83"/>
      <c r="Z826" s="83"/>
      <c r="AA826" s="84"/>
      <c r="AB826" s="82" t="s">
        <v>68</v>
      </c>
      <c r="AC826" s="83"/>
      <c r="AD826" s="83"/>
      <c r="AE826" s="83"/>
      <c r="AF826" s="84"/>
      <c r="AG826" s="82" t="s">
        <v>69</v>
      </c>
      <c r="AH826" s="83"/>
      <c r="AI826" s="83"/>
      <c r="AJ826" s="83"/>
      <c r="AK826" s="84"/>
    </row>
    <row r="827" spans="1:37" ht="28.5" x14ac:dyDescent="0.35">
      <c r="A827" s="2"/>
      <c r="B827" s="67"/>
      <c r="C827" s="25" t="s">
        <v>0</v>
      </c>
      <c r="D827" s="25" t="s">
        <v>2</v>
      </c>
      <c r="E827" s="25" t="s">
        <v>3</v>
      </c>
      <c r="F827" s="25" t="s">
        <v>4</v>
      </c>
      <c r="G827" s="25" t="s">
        <v>5</v>
      </c>
      <c r="H827" s="25" t="s">
        <v>0</v>
      </c>
      <c r="I827" s="25" t="s">
        <v>2</v>
      </c>
      <c r="J827" s="25" t="s">
        <v>3</v>
      </c>
      <c r="K827" s="25" t="s">
        <v>4</v>
      </c>
      <c r="L827" s="25" t="s">
        <v>5</v>
      </c>
      <c r="M827" s="25" t="s">
        <v>0</v>
      </c>
      <c r="N827" s="25" t="s">
        <v>2</v>
      </c>
      <c r="O827" s="25" t="s">
        <v>3</v>
      </c>
      <c r="P827" s="25" t="s">
        <v>4</v>
      </c>
      <c r="Q827" s="25" t="s">
        <v>5</v>
      </c>
      <c r="R827" s="25" t="s">
        <v>0</v>
      </c>
      <c r="S827" s="25" t="s">
        <v>2</v>
      </c>
      <c r="T827" s="25" t="s">
        <v>3</v>
      </c>
      <c r="U827" s="25" t="s">
        <v>4</v>
      </c>
      <c r="V827" s="25" t="s">
        <v>5</v>
      </c>
      <c r="W827" s="25" t="s">
        <v>0</v>
      </c>
      <c r="X827" s="25" t="s">
        <v>2</v>
      </c>
      <c r="Y827" s="25" t="s">
        <v>3</v>
      </c>
      <c r="Z827" s="25" t="s">
        <v>4</v>
      </c>
      <c r="AA827" s="25" t="s">
        <v>5</v>
      </c>
      <c r="AB827" s="25" t="s">
        <v>0</v>
      </c>
      <c r="AC827" s="25" t="s">
        <v>2</v>
      </c>
      <c r="AD827" s="25" t="s">
        <v>3</v>
      </c>
      <c r="AE827" s="25" t="s">
        <v>4</v>
      </c>
      <c r="AF827" s="25" t="s">
        <v>5</v>
      </c>
      <c r="AG827" s="25" t="s">
        <v>0</v>
      </c>
      <c r="AH827" s="25" t="s">
        <v>2</v>
      </c>
      <c r="AI827" s="25" t="s">
        <v>3</v>
      </c>
      <c r="AJ827" s="25" t="s">
        <v>4</v>
      </c>
      <c r="AK827" s="25" t="s">
        <v>5</v>
      </c>
    </row>
    <row r="828" spans="1:37" ht="28.5" x14ac:dyDescent="0.35">
      <c r="A828" s="2"/>
      <c r="B828" s="26" t="s">
        <v>0</v>
      </c>
      <c r="C828" s="25">
        <v>4</v>
      </c>
      <c r="D828" s="25">
        <v>5</v>
      </c>
      <c r="E828" s="25">
        <v>5</v>
      </c>
      <c r="F828" s="25">
        <v>4</v>
      </c>
      <c r="G828" s="65">
        <v>5</v>
      </c>
      <c r="H828" s="25"/>
      <c r="I828" s="25"/>
      <c r="J828" s="25"/>
      <c r="K828" s="25"/>
      <c r="L828" s="65"/>
      <c r="M828" s="25">
        <v>6</v>
      </c>
      <c r="N828" s="25">
        <v>6</v>
      </c>
      <c r="O828" s="25">
        <v>6</v>
      </c>
      <c r="P828" s="25">
        <v>6</v>
      </c>
      <c r="Q828" s="65">
        <v>6</v>
      </c>
      <c r="R828" s="25">
        <v>5</v>
      </c>
      <c r="S828" s="25">
        <v>5</v>
      </c>
      <c r="T828" s="25">
        <v>5</v>
      </c>
      <c r="U828" s="25">
        <v>5</v>
      </c>
      <c r="V828" s="65">
        <v>5</v>
      </c>
      <c r="W828" s="25">
        <v>6</v>
      </c>
      <c r="X828" s="25">
        <v>6</v>
      </c>
      <c r="Y828" s="25">
        <v>7</v>
      </c>
      <c r="Z828" s="25">
        <v>7</v>
      </c>
      <c r="AA828" s="65">
        <v>7</v>
      </c>
      <c r="AB828" s="25">
        <v>5</v>
      </c>
      <c r="AC828" s="25">
        <v>5</v>
      </c>
      <c r="AD828" s="25"/>
      <c r="AE828" s="25"/>
      <c r="AF828" s="65">
        <v>7</v>
      </c>
      <c r="AG828" s="25"/>
      <c r="AH828" s="25"/>
      <c r="AI828" s="25"/>
      <c r="AJ828" s="25"/>
      <c r="AK828" s="65"/>
    </row>
    <row r="829" spans="1:37" ht="28.5" x14ac:dyDescent="0.35">
      <c r="A829" s="2"/>
      <c r="B829" s="26" t="s">
        <v>1</v>
      </c>
      <c r="C829" s="25">
        <v>5</v>
      </c>
      <c r="D829" s="25">
        <v>4</v>
      </c>
      <c r="E829" s="25">
        <v>5</v>
      </c>
      <c r="F829" s="25">
        <v>5</v>
      </c>
      <c r="G829" s="66"/>
      <c r="H829" s="25"/>
      <c r="I829" s="25"/>
      <c r="J829" s="25"/>
      <c r="K829" s="25"/>
      <c r="L829" s="66"/>
      <c r="M829" s="25">
        <v>6</v>
      </c>
      <c r="N829" s="25">
        <v>6</v>
      </c>
      <c r="O829" s="25">
        <v>6</v>
      </c>
      <c r="P829" s="25">
        <v>6</v>
      </c>
      <c r="Q829" s="66"/>
      <c r="R829" s="25">
        <v>6</v>
      </c>
      <c r="S829" s="25">
        <v>5</v>
      </c>
      <c r="T829" s="25">
        <v>5</v>
      </c>
      <c r="U829" s="25">
        <v>5</v>
      </c>
      <c r="V829" s="66"/>
      <c r="W829" s="25">
        <v>6</v>
      </c>
      <c r="X829" s="25">
        <v>7</v>
      </c>
      <c r="Y829" s="25">
        <v>7</v>
      </c>
      <c r="Z829" s="25">
        <v>8</v>
      </c>
      <c r="AA829" s="66"/>
      <c r="AB829" s="25">
        <v>7</v>
      </c>
      <c r="AC829" s="25">
        <v>7</v>
      </c>
      <c r="AD829" s="25"/>
      <c r="AE829" s="25"/>
      <c r="AF829" s="66"/>
      <c r="AG829" s="25"/>
      <c r="AH829" s="25"/>
      <c r="AI829" s="25"/>
      <c r="AJ829" s="25"/>
      <c r="AK829" s="66"/>
    </row>
    <row r="830" spans="1:37" ht="28.5" x14ac:dyDescent="0.35">
      <c r="A830" s="2"/>
      <c r="B830" s="26" t="s">
        <v>2</v>
      </c>
      <c r="C830" s="25">
        <v>6</v>
      </c>
      <c r="D830" s="25">
        <v>6</v>
      </c>
      <c r="E830" s="25">
        <v>7</v>
      </c>
      <c r="F830" s="25">
        <v>6</v>
      </c>
      <c r="G830" s="66"/>
      <c r="H830" s="25"/>
      <c r="I830" s="25"/>
      <c r="J830" s="25"/>
      <c r="K830" s="25"/>
      <c r="L830" s="66"/>
      <c r="M830" s="25">
        <v>6</v>
      </c>
      <c r="N830" s="25">
        <v>6</v>
      </c>
      <c r="O830" s="25">
        <v>6</v>
      </c>
      <c r="P830" s="25">
        <v>6</v>
      </c>
      <c r="Q830" s="66"/>
      <c r="R830" s="25">
        <v>6</v>
      </c>
      <c r="S830" s="25">
        <v>6</v>
      </c>
      <c r="T830" s="25">
        <v>6</v>
      </c>
      <c r="U830" s="25">
        <v>6</v>
      </c>
      <c r="V830" s="66"/>
      <c r="W830" s="25">
        <v>7</v>
      </c>
      <c r="X830" s="25">
        <v>7</v>
      </c>
      <c r="Y830" s="25">
        <v>7</v>
      </c>
      <c r="Z830" s="25">
        <v>8</v>
      </c>
      <c r="AA830" s="66"/>
      <c r="AB830" s="25">
        <v>8</v>
      </c>
      <c r="AC830" s="25">
        <v>8</v>
      </c>
      <c r="AD830" s="25"/>
      <c r="AE830" s="25"/>
      <c r="AF830" s="66"/>
      <c r="AG830" s="25"/>
      <c r="AH830" s="25"/>
      <c r="AI830" s="25"/>
      <c r="AJ830" s="25"/>
      <c r="AK830" s="66"/>
    </row>
    <row r="831" spans="1:37" ht="28.5" x14ac:dyDescent="0.35">
      <c r="A831" s="2"/>
      <c r="B831" s="25"/>
      <c r="C831" s="43">
        <f>SUM(C828:C830)/3</f>
        <v>5</v>
      </c>
      <c r="D831" s="43">
        <f>SUM(D828:D830)/3</f>
        <v>5</v>
      </c>
      <c r="E831" s="43">
        <f>SUM(E828:E830)/3</f>
        <v>5.666666666666667</v>
      </c>
      <c r="F831" s="43">
        <f>SUM(F828:F830)/3</f>
        <v>5</v>
      </c>
      <c r="G831" s="67"/>
      <c r="H831" s="43">
        <f>SUM(H828:H830)/3</f>
        <v>0</v>
      </c>
      <c r="I831" s="43">
        <f>SUM(I828:I830)/3</f>
        <v>0</v>
      </c>
      <c r="J831" s="43">
        <f>SUM(J828:J830)/3</f>
        <v>0</v>
      </c>
      <c r="K831" s="43">
        <f>SUM(K828:K830)/3</f>
        <v>0</v>
      </c>
      <c r="L831" s="67"/>
      <c r="M831" s="43">
        <f>SUM(M828:M830)/3</f>
        <v>6</v>
      </c>
      <c r="N831" s="43">
        <f>SUM(N828:N830)/3</f>
        <v>6</v>
      </c>
      <c r="O831" s="43">
        <f>SUM(O828:O830)/3</f>
        <v>6</v>
      </c>
      <c r="P831" s="43">
        <f>SUM(P828:P830)/3</f>
        <v>6</v>
      </c>
      <c r="Q831" s="67"/>
      <c r="R831" s="43">
        <f>SUM(R828:R830)/3</f>
        <v>5.666666666666667</v>
      </c>
      <c r="S831" s="43">
        <f>SUM(S828:S830)/3</f>
        <v>5.333333333333333</v>
      </c>
      <c r="T831" s="43">
        <f>SUM(T828:T830)/3</f>
        <v>5.333333333333333</v>
      </c>
      <c r="U831" s="43">
        <f>SUM(U828:U830)/3</f>
        <v>5.333333333333333</v>
      </c>
      <c r="V831" s="67"/>
      <c r="W831" s="43">
        <f>SUM(W828:W830)/3</f>
        <v>6.333333333333333</v>
      </c>
      <c r="X831" s="43">
        <f>SUM(X828:X830)/3</f>
        <v>6.666666666666667</v>
      </c>
      <c r="Y831" s="43">
        <f>SUM(Y828:Y830)/3</f>
        <v>7</v>
      </c>
      <c r="Z831" s="43">
        <f>SUM(Z828:Z830)/3</f>
        <v>7.666666666666667</v>
      </c>
      <c r="AA831" s="67"/>
      <c r="AB831" s="43">
        <f>SUM(AB828:AB830)/3</f>
        <v>6.666666666666667</v>
      </c>
      <c r="AC831" s="43">
        <f>SUM(AC828:AC830)/3</f>
        <v>6.666666666666667</v>
      </c>
      <c r="AD831" s="43">
        <v>7</v>
      </c>
      <c r="AE831" s="43">
        <v>7</v>
      </c>
      <c r="AF831" s="67"/>
      <c r="AG831" s="43">
        <f>SUM(AG828:AG830)/3</f>
        <v>0</v>
      </c>
      <c r="AH831" s="43">
        <f>SUM(AH828:AH830)/3</f>
        <v>0</v>
      </c>
      <c r="AI831" s="43">
        <f>SUM(AI828:AI830)/3</f>
        <v>0</v>
      </c>
      <c r="AJ831" s="43">
        <f>SUM(AJ828:AJ830)/3</f>
        <v>0</v>
      </c>
      <c r="AK831" s="67"/>
    </row>
    <row r="832" spans="1:37" ht="28.5" x14ac:dyDescent="0.35">
      <c r="A832" s="2"/>
      <c r="B832" s="25"/>
      <c r="C832" s="70">
        <f>SUM(C831:D831)/2</f>
        <v>5</v>
      </c>
      <c r="D832" s="72"/>
      <c r="E832" s="70">
        <f>(E831+F831+G828)/3</f>
        <v>5.2222222222222223</v>
      </c>
      <c r="F832" s="71"/>
      <c r="G832" s="72"/>
      <c r="H832" s="70">
        <v>8</v>
      </c>
      <c r="I832" s="72"/>
      <c r="J832" s="70">
        <v>8.3000000000000007</v>
      </c>
      <c r="K832" s="71"/>
      <c r="L832" s="72"/>
      <c r="M832" s="70">
        <f>SUM(M831:N831)/2</f>
        <v>6</v>
      </c>
      <c r="N832" s="72"/>
      <c r="O832" s="70">
        <f>(O831+P831+Q828)/3</f>
        <v>6</v>
      </c>
      <c r="P832" s="71"/>
      <c r="Q832" s="72"/>
      <c r="R832" s="70">
        <f>SUM(R831:S831)/2</f>
        <v>5.5</v>
      </c>
      <c r="S832" s="72"/>
      <c r="T832" s="70">
        <f>(T831+U831+V828)/3</f>
        <v>5.2222222222222223</v>
      </c>
      <c r="U832" s="71"/>
      <c r="V832" s="72"/>
      <c r="W832" s="70">
        <f>SUM(W831:X831)/2</f>
        <v>6.5</v>
      </c>
      <c r="X832" s="72"/>
      <c r="Y832" s="70">
        <f>(Y831+Z831+AA828)/3</f>
        <v>7.2222222222222223</v>
      </c>
      <c r="Z832" s="71"/>
      <c r="AA832" s="72"/>
      <c r="AB832" s="70">
        <f>SUM(AB831:AC831)/2</f>
        <v>6.666666666666667</v>
      </c>
      <c r="AC832" s="72"/>
      <c r="AD832" s="70">
        <f>(AD831+AE831+AF828)/3</f>
        <v>7</v>
      </c>
      <c r="AE832" s="71"/>
      <c r="AF832" s="72"/>
      <c r="AG832" s="70">
        <f>SUM(AG831:AH831)/2</f>
        <v>0</v>
      </c>
      <c r="AH832" s="72"/>
      <c r="AI832" s="70">
        <f>(AI831+AJ831+AK828)/3</f>
        <v>0</v>
      </c>
      <c r="AJ832" s="71"/>
      <c r="AK832" s="72"/>
    </row>
    <row r="833" spans="1:40" ht="28.5" x14ac:dyDescent="0.35">
      <c r="A833" s="2"/>
      <c r="B833" s="25"/>
      <c r="C833" s="70">
        <f>C832+E832</f>
        <v>10.222222222222221</v>
      </c>
      <c r="D833" s="71"/>
      <c r="E833" s="71"/>
      <c r="F833" s="71"/>
      <c r="G833" s="72"/>
      <c r="H833" s="70">
        <f>H832+J832</f>
        <v>16.3</v>
      </c>
      <c r="I833" s="71"/>
      <c r="J833" s="71"/>
      <c r="K833" s="71"/>
      <c r="L833" s="72"/>
      <c r="M833" s="70">
        <f>M832+O832</f>
        <v>12</v>
      </c>
      <c r="N833" s="71"/>
      <c r="O833" s="71"/>
      <c r="P833" s="71"/>
      <c r="Q833" s="72"/>
      <c r="R833" s="70">
        <f>R832+T832</f>
        <v>10.722222222222221</v>
      </c>
      <c r="S833" s="71"/>
      <c r="T833" s="71"/>
      <c r="U833" s="71"/>
      <c r="V833" s="72"/>
      <c r="W833" s="70">
        <f>W832+Y832</f>
        <v>13.722222222222221</v>
      </c>
      <c r="X833" s="71"/>
      <c r="Y833" s="71"/>
      <c r="Z833" s="71"/>
      <c r="AA833" s="72"/>
      <c r="AB833" s="70">
        <f>AB832+AD832</f>
        <v>13.666666666666668</v>
      </c>
      <c r="AC833" s="71"/>
      <c r="AD833" s="71"/>
      <c r="AE833" s="71"/>
      <c r="AF833" s="72"/>
      <c r="AG833" s="70">
        <f>AG832+AI832</f>
        <v>0</v>
      </c>
      <c r="AH833" s="71"/>
      <c r="AI833" s="71"/>
      <c r="AJ833" s="71"/>
      <c r="AK833" s="72"/>
    </row>
    <row r="834" spans="1:40" ht="28.5" x14ac:dyDescent="0.65">
      <c r="A834" s="2"/>
      <c r="B834" s="13"/>
      <c r="C834" s="13"/>
      <c r="D834" s="13"/>
      <c r="E834" s="39" t="s">
        <v>70</v>
      </c>
      <c r="F834" s="13"/>
      <c r="G834" s="13"/>
      <c r="H834" s="13"/>
      <c r="I834" s="13"/>
      <c r="J834" s="39" t="s">
        <v>70</v>
      </c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28"/>
    </row>
    <row r="835" spans="1:40" ht="28.5" x14ac:dyDescent="0.65">
      <c r="A835" s="13"/>
      <c r="AG835" s="13"/>
    </row>
    <row r="836" spans="1:40" ht="28.5" x14ac:dyDescent="0.65">
      <c r="A836" s="13"/>
      <c r="B836" s="46" t="s">
        <v>12</v>
      </c>
      <c r="C836" s="46"/>
      <c r="D836" s="46"/>
      <c r="E836" s="46"/>
      <c r="F836" s="47">
        <f>AN836-MIN(C833:AK833)-MAX(C833:AK833)</f>
        <v>60.333333333333343</v>
      </c>
      <c r="G836" s="47"/>
      <c r="H836" s="15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N836" s="45">
        <f>SUM(C832:AK832)</f>
        <v>76.63333333333334</v>
      </c>
    </row>
    <row r="837" spans="1:40" ht="28.5" x14ac:dyDescent="0.6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</row>
    <row r="838" spans="1:40" ht="28.5" x14ac:dyDescent="0.65">
      <c r="A838" s="13"/>
      <c r="B838" s="46" t="s">
        <v>14</v>
      </c>
      <c r="C838" s="46"/>
      <c r="D838" s="46"/>
      <c r="E838" s="46"/>
      <c r="F838" s="13"/>
      <c r="G838" s="48" t="str" cm="1">
        <f t="array" ref="G838">_xlfn.IFS(F836&lt;40,"Диплом",F836&lt;60,"Бронзовая медаль",F836&lt;80,"Серебряная медаль",F836&lt;100,"Золотая медаль")</f>
        <v>Серебряная медаль</v>
      </c>
      <c r="H838" s="48"/>
      <c r="I838" s="48"/>
      <c r="J838" s="48"/>
      <c r="K838" s="48"/>
      <c r="L838" s="48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</row>
    <row r="839" spans="1:40" ht="28.5" x14ac:dyDescent="0.65">
      <c r="A839" s="13"/>
      <c r="B839" s="14"/>
      <c r="C839" s="14"/>
      <c r="D839" s="14"/>
      <c r="E839" s="14"/>
      <c r="F839" s="13"/>
      <c r="G839" s="36"/>
      <c r="H839" s="36"/>
      <c r="I839" s="36"/>
      <c r="J839" s="36"/>
      <c r="K839" s="36"/>
      <c r="L839" s="36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</row>
    <row r="840" spans="1:40" ht="28.5" x14ac:dyDescent="0.6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</row>
    <row r="842" spans="1:40" ht="26" x14ac:dyDescent="0.6">
      <c r="B842" s="3"/>
      <c r="C842" s="41" t="s">
        <v>22</v>
      </c>
      <c r="E842" s="41"/>
      <c r="F842" s="41"/>
      <c r="G842" s="41"/>
      <c r="H842" s="42"/>
      <c r="I842" s="41" t="s">
        <v>23</v>
      </c>
      <c r="K842" s="41"/>
      <c r="L842" s="41"/>
      <c r="M842" s="42"/>
      <c r="N842" s="41" t="s">
        <v>7</v>
      </c>
      <c r="P842" s="42"/>
      <c r="Q842" s="41"/>
      <c r="R842" s="42"/>
      <c r="S842" s="41" t="s">
        <v>24</v>
      </c>
      <c r="T842" s="42"/>
      <c r="U842" s="42"/>
      <c r="V842" s="41"/>
      <c r="X842" s="42"/>
      <c r="Y842" s="41" t="s">
        <v>25</v>
      </c>
      <c r="Z842" s="42"/>
      <c r="AA842" s="42"/>
      <c r="AC842" s="42"/>
      <c r="AD842" s="41" t="s">
        <v>125</v>
      </c>
      <c r="AE842" s="42"/>
      <c r="AF842" s="42"/>
      <c r="AH842" s="42"/>
      <c r="AI842" s="41" t="s">
        <v>69</v>
      </c>
      <c r="AJ842" s="42"/>
      <c r="AK842" s="42"/>
    </row>
    <row r="843" spans="1:40" ht="26" x14ac:dyDescent="0.35">
      <c r="B843" s="17" t="s">
        <v>15</v>
      </c>
      <c r="C843" s="17"/>
      <c r="D843" s="17"/>
      <c r="E843" s="17"/>
      <c r="F843" s="17"/>
      <c r="G843" s="18"/>
      <c r="H843" s="17" t="s">
        <v>15</v>
      </c>
      <c r="I843" s="17"/>
      <c r="J843" s="17"/>
      <c r="K843" s="17"/>
      <c r="L843" s="17"/>
      <c r="M843" s="17" t="s">
        <v>15</v>
      </c>
      <c r="N843" s="17"/>
      <c r="O843" s="17"/>
      <c r="Q843" s="17"/>
      <c r="R843" s="17" t="s">
        <v>15</v>
      </c>
      <c r="S843" s="17"/>
      <c r="T843" s="17"/>
      <c r="V843" s="17"/>
      <c r="X843" s="17" t="s">
        <v>15</v>
      </c>
      <c r="Y843" s="17"/>
      <c r="Z843" s="17"/>
      <c r="AA843" s="17"/>
      <c r="AC843" s="17" t="s">
        <v>15</v>
      </c>
      <c r="AD843" s="17"/>
      <c r="AH843" s="17" t="s">
        <v>15</v>
      </c>
      <c r="AI843" s="17"/>
    </row>
    <row r="844" spans="1:40" ht="46" x14ac:dyDescent="0.35">
      <c r="H844" s="62" t="s">
        <v>26</v>
      </c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</row>
    <row r="845" spans="1:40" ht="46" x14ac:dyDescent="1">
      <c r="C845" s="3"/>
      <c r="D845" s="3"/>
      <c r="E845" s="3"/>
      <c r="F845" s="3"/>
      <c r="G845" s="3"/>
      <c r="H845" s="21"/>
      <c r="I845" s="21"/>
      <c r="J845" s="21"/>
      <c r="L845" s="24"/>
      <c r="M845" s="24"/>
      <c r="N845" s="24"/>
      <c r="O845" s="24"/>
      <c r="Q845" s="24" t="s">
        <v>21</v>
      </c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</row>
    <row r="846" spans="1:40" ht="46" x14ac:dyDescent="1">
      <c r="C846" s="3"/>
      <c r="D846" s="3"/>
      <c r="E846" s="3"/>
      <c r="F846" s="3"/>
      <c r="G846" s="3"/>
      <c r="H846" s="23"/>
      <c r="I846" s="23"/>
      <c r="J846" s="23"/>
      <c r="K846" s="23"/>
      <c r="L846" s="23"/>
      <c r="M846" s="24"/>
      <c r="N846" s="21"/>
      <c r="O846" s="21"/>
      <c r="P846" s="21"/>
      <c r="Q846" s="21"/>
      <c r="R846" s="21"/>
      <c r="S846" s="21"/>
      <c r="T846" s="22"/>
      <c r="U846" s="21"/>
      <c r="V846" s="21"/>
      <c r="W846" s="21"/>
      <c r="X846" s="21"/>
      <c r="Y846" s="21"/>
      <c r="AC846" s="3"/>
    </row>
    <row r="847" spans="1:40" ht="46" x14ac:dyDescent="1">
      <c r="C847" s="5"/>
      <c r="D847" s="5"/>
      <c r="E847" s="5"/>
      <c r="H847" s="21"/>
      <c r="I847" s="21"/>
      <c r="J847" s="63" t="s">
        <v>150</v>
      </c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</row>
    <row r="848" spans="1:40" ht="33.5" x14ac:dyDescent="0.75">
      <c r="B848" s="13"/>
      <c r="C848" s="30"/>
      <c r="D848" s="30"/>
      <c r="E848" s="30"/>
      <c r="F848" s="30"/>
      <c r="G848" s="30"/>
      <c r="H848" s="30"/>
      <c r="I848" s="30"/>
      <c r="J848" s="30"/>
      <c r="K848" s="30"/>
      <c r="L848" s="31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13"/>
    </row>
    <row r="849" spans="1:37" ht="33.5" x14ac:dyDescent="0.75">
      <c r="B849" s="13"/>
      <c r="C849" s="30"/>
      <c r="D849" s="30"/>
      <c r="E849" s="30"/>
      <c r="F849" s="30"/>
      <c r="G849" s="58" t="s">
        <v>731</v>
      </c>
      <c r="H849" s="58"/>
      <c r="I849" s="58"/>
      <c r="J849" s="58"/>
      <c r="K849" s="58"/>
      <c r="L849" s="58"/>
      <c r="M849" s="58"/>
      <c r="N849" s="30"/>
      <c r="O849" s="30"/>
      <c r="P849" s="30"/>
      <c r="Q849" s="30"/>
      <c r="R849" s="30"/>
      <c r="S849" s="30"/>
      <c r="T849" s="30"/>
      <c r="U849" s="32"/>
      <c r="V849" s="32"/>
      <c r="W849" s="30"/>
      <c r="X849" s="30"/>
      <c r="Y849" s="30"/>
      <c r="Z849" s="30"/>
      <c r="AA849" s="30"/>
      <c r="AB849" s="30"/>
      <c r="AC849" s="30"/>
      <c r="AD849" s="32"/>
      <c r="AE849" s="30"/>
      <c r="AF849" s="30"/>
      <c r="AG849" s="13"/>
    </row>
    <row r="850" spans="1:37" ht="33.5" x14ac:dyDescent="0.75">
      <c r="B850" s="13"/>
      <c r="C850" s="30"/>
      <c r="D850" s="30"/>
      <c r="E850" s="30"/>
      <c r="F850" s="30"/>
      <c r="G850" s="58"/>
      <c r="H850" s="58"/>
      <c r="I850" s="58"/>
      <c r="J850" s="58"/>
      <c r="K850" s="58"/>
      <c r="L850" s="58"/>
      <c r="M850" s="58"/>
      <c r="N850" s="59" t="s">
        <v>9</v>
      </c>
      <c r="O850" s="59"/>
      <c r="P850" s="59"/>
      <c r="Q850" s="59"/>
      <c r="R850" s="59"/>
      <c r="S850" s="59"/>
      <c r="T850" s="60" t="s">
        <v>712</v>
      </c>
      <c r="U850" s="60"/>
      <c r="V850" s="60"/>
      <c r="W850" s="60"/>
      <c r="X850" s="60"/>
      <c r="Y850" s="60"/>
      <c r="AA850" s="35"/>
      <c r="AB850" s="35" t="s">
        <v>10</v>
      </c>
      <c r="AD850" s="32"/>
      <c r="AE850" s="30"/>
      <c r="AF850" s="33" t="s">
        <v>617</v>
      </c>
      <c r="AG850" s="13"/>
    </row>
    <row r="851" spans="1:37" ht="33.5" x14ac:dyDescent="0.65">
      <c r="B851" s="13"/>
      <c r="C851" s="55" t="s">
        <v>8</v>
      </c>
      <c r="D851" s="55"/>
      <c r="E851" s="55"/>
      <c r="F851" s="55"/>
      <c r="G851" s="58"/>
      <c r="H851" s="58"/>
      <c r="I851" s="58"/>
      <c r="J851" s="58"/>
      <c r="K851" s="58"/>
      <c r="L851" s="58"/>
      <c r="M851" s="58"/>
      <c r="N851" s="59"/>
      <c r="O851" s="59"/>
      <c r="P851" s="59"/>
      <c r="Q851" s="59"/>
      <c r="R851" s="59"/>
      <c r="S851" s="59"/>
      <c r="T851" s="60"/>
      <c r="U851" s="60"/>
      <c r="V851" s="60"/>
      <c r="W851" s="60"/>
      <c r="X851" s="60"/>
      <c r="Y851" s="60"/>
      <c r="AA851" s="32"/>
      <c r="AB851" s="68" t="s">
        <v>616</v>
      </c>
      <c r="AC851" s="68"/>
      <c r="AD851" s="68"/>
      <c r="AE851" s="68"/>
      <c r="AF851" s="68"/>
      <c r="AG851" s="68"/>
      <c r="AH851" s="32"/>
    </row>
    <row r="852" spans="1:37" ht="33.5" x14ac:dyDescent="0.75">
      <c r="B852" s="13"/>
      <c r="C852" s="30"/>
      <c r="D852" s="30"/>
      <c r="E852" s="30"/>
      <c r="F852" s="30"/>
      <c r="G852" s="58"/>
      <c r="H852" s="58"/>
      <c r="I852" s="58"/>
      <c r="J852" s="58"/>
      <c r="K852" s="58"/>
      <c r="L852" s="58"/>
      <c r="M852" s="58"/>
      <c r="N852" s="30"/>
      <c r="O852" s="35"/>
      <c r="P852" s="30"/>
      <c r="Q852" s="30"/>
      <c r="R852" s="35"/>
      <c r="S852" s="4"/>
      <c r="T852" s="4"/>
      <c r="U852" s="4"/>
      <c r="V852" s="4"/>
      <c r="W852" s="4"/>
      <c r="X852" s="4"/>
      <c r="Y852" s="32"/>
      <c r="Z852" s="32"/>
      <c r="AA852" s="32"/>
      <c r="AB852" s="68"/>
      <c r="AC852" s="68"/>
      <c r="AD852" s="68"/>
      <c r="AE852" s="68"/>
      <c r="AF852" s="68"/>
      <c r="AG852" s="68"/>
      <c r="AH852" s="32"/>
    </row>
    <row r="853" spans="1:37" ht="33.5" x14ac:dyDescent="0.75">
      <c r="B853" s="13"/>
      <c r="C853" s="30"/>
      <c r="D853" s="30"/>
      <c r="E853" s="35"/>
      <c r="F853" s="35"/>
      <c r="G853" s="58"/>
      <c r="H853" s="58"/>
      <c r="I853" s="58"/>
      <c r="J853" s="58"/>
      <c r="K853" s="58"/>
      <c r="L853" s="58"/>
      <c r="M853" s="58"/>
      <c r="N853" s="30"/>
      <c r="O853" s="8"/>
      <c r="P853" s="12"/>
      <c r="Q853" s="30"/>
      <c r="R853" s="30"/>
      <c r="S853" s="30"/>
      <c r="T853" s="30"/>
      <c r="U853" s="30"/>
      <c r="V853" s="30"/>
      <c r="W853" s="30"/>
      <c r="X853" s="30"/>
      <c r="Y853" s="30"/>
      <c r="Z853" s="34"/>
      <c r="AA853" s="34"/>
      <c r="AB853" s="89"/>
      <c r="AC853" s="89"/>
      <c r="AD853" s="89"/>
      <c r="AE853" s="89"/>
      <c r="AF853" s="89"/>
      <c r="AG853" s="89"/>
      <c r="AH853" s="32"/>
    </row>
    <row r="854" spans="1:37" ht="33.5" x14ac:dyDescent="0.75">
      <c r="B854" s="13"/>
      <c r="C854" s="30"/>
      <c r="D854" s="30"/>
      <c r="E854" s="55" t="s">
        <v>16</v>
      </c>
      <c r="F854" s="55"/>
      <c r="G854" s="56" t="s">
        <v>17</v>
      </c>
      <c r="H854" s="56"/>
      <c r="I854" s="56"/>
      <c r="J854" s="56"/>
      <c r="K854" s="56"/>
      <c r="L854" s="56"/>
      <c r="M854" s="56"/>
      <c r="N854" s="30"/>
      <c r="O854" s="11"/>
      <c r="P854" s="9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13"/>
    </row>
    <row r="855" spans="1:37" ht="33.5" x14ac:dyDescent="0.75">
      <c r="B855" s="13"/>
      <c r="C855" s="30"/>
      <c r="D855" s="30"/>
      <c r="E855" s="30"/>
      <c r="F855" s="30"/>
      <c r="G855" s="56"/>
      <c r="H855" s="56"/>
      <c r="I855" s="56"/>
      <c r="J855" s="56"/>
      <c r="K855" s="56"/>
      <c r="L855" s="56"/>
      <c r="M855" s="56"/>
      <c r="N855" s="30"/>
      <c r="O855" s="11"/>
      <c r="P855" s="9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13"/>
    </row>
    <row r="856" spans="1:37" ht="31" x14ac:dyDescent="0.7">
      <c r="B856" s="13"/>
      <c r="C856" s="8"/>
      <c r="D856" s="12" t="s">
        <v>11</v>
      </c>
      <c r="E856" s="8"/>
      <c r="F856" s="8"/>
      <c r="G856" s="8"/>
      <c r="H856" s="8"/>
      <c r="I856" s="8"/>
      <c r="J856" s="8"/>
      <c r="K856" s="8"/>
      <c r="L856" s="9"/>
      <c r="M856" s="9"/>
      <c r="N856" s="10"/>
      <c r="O856" s="11"/>
      <c r="P856" s="9"/>
      <c r="Q856" s="8"/>
      <c r="R856" s="8"/>
      <c r="S856" s="8"/>
      <c r="T856" s="8"/>
      <c r="U856" s="8"/>
      <c r="V856" s="8"/>
      <c r="W856" s="8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</row>
    <row r="857" spans="1:37" ht="31" x14ac:dyDescent="0.7">
      <c r="B857" s="8"/>
      <c r="C857" s="11" t="s">
        <v>0</v>
      </c>
      <c r="D857" s="9" t="s">
        <v>732</v>
      </c>
      <c r="E857" s="12"/>
      <c r="F857" s="12"/>
      <c r="G857" s="12"/>
      <c r="H857" s="12"/>
      <c r="I857" s="12"/>
      <c r="J857" s="9"/>
      <c r="K857" s="9"/>
      <c r="L857" s="8"/>
      <c r="M857" s="8"/>
      <c r="N857" s="8"/>
      <c r="O857" s="8"/>
      <c r="P857" s="8"/>
      <c r="Q857" s="8"/>
      <c r="R857" s="8"/>
      <c r="U857" s="8"/>
      <c r="V857" s="8"/>
      <c r="W857" s="8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</row>
    <row r="858" spans="1:37" ht="31" x14ac:dyDescent="0.7">
      <c r="B858" s="11"/>
      <c r="C858" s="11" t="s">
        <v>1</v>
      </c>
      <c r="D858" s="9" t="s">
        <v>733</v>
      </c>
      <c r="E858" s="9"/>
      <c r="F858" s="9"/>
      <c r="G858" s="9"/>
      <c r="H858" s="9"/>
      <c r="I858" s="9"/>
      <c r="J858" s="8"/>
      <c r="K858" s="8"/>
      <c r="L858" s="8"/>
      <c r="M858" s="8"/>
      <c r="N858" s="8"/>
      <c r="O858" s="8"/>
      <c r="P858" s="8"/>
      <c r="Q858" s="8"/>
      <c r="R858" s="8"/>
      <c r="U858" s="8"/>
      <c r="V858" s="8"/>
      <c r="W858" s="8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</row>
    <row r="859" spans="1:37" ht="31" x14ac:dyDescent="0.7">
      <c r="B859" s="11"/>
      <c r="C859" s="11" t="s">
        <v>2</v>
      </c>
      <c r="D859" s="9" t="s">
        <v>734</v>
      </c>
      <c r="E859" s="9"/>
      <c r="F859" s="9"/>
      <c r="G859" s="9"/>
      <c r="H859" s="9"/>
      <c r="I859" s="9"/>
      <c r="J859" s="9"/>
      <c r="K859" s="10"/>
      <c r="L859" s="8"/>
      <c r="M859" s="8"/>
      <c r="N859" s="8"/>
      <c r="O859" s="8"/>
      <c r="P859" s="8"/>
      <c r="Q859" s="8"/>
      <c r="R859" s="8"/>
      <c r="U859" s="8"/>
      <c r="V859" s="8"/>
      <c r="W859" s="8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</row>
    <row r="860" spans="1:37" ht="28.5" x14ac:dyDescent="0.6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</row>
    <row r="861" spans="1:37" ht="26.25" customHeight="1" x14ac:dyDescent="0.35">
      <c r="A861" s="2"/>
      <c r="B861" s="65"/>
      <c r="C861" s="82" t="s">
        <v>22</v>
      </c>
      <c r="D861" s="83"/>
      <c r="E861" s="83"/>
      <c r="F861" s="83"/>
      <c r="G861" s="84"/>
      <c r="H861" s="82" t="s">
        <v>23</v>
      </c>
      <c r="I861" s="83"/>
      <c r="J861" s="83"/>
      <c r="K861" s="83"/>
      <c r="L861" s="84"/>
      <c r="M861" s="82" t="s">
        <v>7</v>
      </c>
      <c r="N861" s="83"/>
      <c r="O861" s="83"/>
      <c r="P861" s="83"/>
      <c r="Q861" s="84"/>
      <c r="R861" s="86" t="s">
        <v>24</v>
      </c>
      <c r="S861" s="87"/>
      <c r="T861" s="87"/>
      <c r="U861" s="87"/>
      <c r="V861" s="88"/>
      <c r="W861" s="82" t="s">
        <v>25</v>
      </c>
      <c r="X861" s="83"/>
      <c r="Y861" s="83"/>
      <c r="Z861" s="83"/>
      <c r="AA861" s="84"/>
      <c r="AB861" s="82" t="s">
        <v>68</v>
      </c>
      <c r="AC861" s="83"/>
      <c r="AD861" s="83"/>
      <c r="AE861" s="83"/>
      <c r="AF861" s="84"/>
      <c r="AG861" s="82" t="s">
        <v>69</v>
      </c>
      <c r="AH861" s="83"/>
      <c r="AI861" s="83"/>
      <c r="AJ861" s="83"/>
      <c r="AK861" s="84"/>
    </row>
    <row r="862" spans="1:37" ht="28.5" x14ac:dyDescent="0.35">
      <c r="A862" s="2"/>
      <c r="B862" s="67"/>
      <c r="C862" s="25" t="s">
        <v>0</v>
      </c>
      <c r="D862" s="25" t="s">
        <v>2</v>
      </c>
      <c r="E862" s="25" t="s">
        <v>3</v>
      </c>
      <c r="F862" s="25" t="s">
        <v>4</v>
      </c>
      <c r="G862" s="25" t="s">
        <v>5</v>
      </c>
      <c r="H862" s="25" t="s">
        <v>0</v>
      </c>
      <c r="I862" s="25" t="s">
        <v>2</v>
      </c>
      <c r="J862" s="25" t="s">
        <v>3</v>
      </c>
      <c r="K862" s="25" t="s">
        <v>4</v>
      </c>
      <c r="L862" s="25" t="s">
        <v>5</v>
      </c>
      <c r="M862" s="25" t="s">
        <v>0</v>
      </c>
      <c r="N862" s="25" t="s">
        <v>2</v>
      </c>
      <c r="O862" s="25" t="s">
        <v>3</v>
      </c>
      <c r="P862" s="25" t="s">
        <v>4</v>
      </c>
      <c r="Q862" s="25" t="s">
        <v>5</v>
      </c>
      <c r="R862" s="25" t="s">
        <v>0</v>
      </c>
      <c r="S862" s="25" t="s">
        <v>2</v>
      </c>
      <c r="T862" s="25" t="s">
        <v>3</v>
      </c>
      <c r="U862" s="25" t="s">
        <v>4</v>
      </c>
      <c r="V862" s="25" t="s">
        <v>5</v>
      </c>
      <c r="W862" s="25" t="s">
        <v>0</v>
      </c>
      <c r="X862" s="25" t="s">
        <v>2</v>
      </c>
      <c r="Y862" s="25" t="s">
        <v>3</v>
      </c>
      <c r="Z862" s="25" t="s">
        <v>4</v>
      </c>
      <c r="AA862" s="25" t="s">
        <v>5</v>
      </c>
      <c r="AB862" s="25" t="s">
        <v>0</v>
      </c>
      <c r="AC862" s="25" t="s">
        <v>2</v>
      </c>
      <c r="AD862" s="25" t="s">
        <v>3</v>
      </c>
      <c r="AE862" s="25" t="s">
        <v>4</v>
      </c>
      <c r="AF862" s="25" t="s">
        <v>5</v>
      </c>
      <c r="AG862" s="25" t="s">
        <v>0</v>
      </c>
      <c r="AH862" s="25" t="s">
        <v>2</v>
      </c>
      <c r="AI862" s="25" t="s">
        <v>3</v>
      </c>
      <c r="AJ862" s="25" t="s">
        <v>4</v>
      </c>
      <c r="AK862" s="25" t="s">
        <v>5</v>
      </c>
    </row>
    <row r="863" spans="1:37" ht="28.5" x14ac:dyDescent="0.35">
      <c r="A863" s="2"/>
      <c r="B863" s="26" t="s">
        <v>0</v>
      </c>
      <c r="C863" s="25">
        <v>6</v>
      </c>
      <c r="D863" s="25">
        <v>7</v>
      </c>
      <c r="E863" s="25">
        <v>6</v>
      </c>
      <c r="F863" s="25">
        <v>6</v>
      </c>
      <c r="G863" s="65">
        <v>6</v>
      </c>
      <c r="H863" s="25"/>
      <c r="I863" s="25"/>
      <c r="J863" s="25"/>
      <c r="K863" s="25"/>
      <c r="L863" s="65"/>
      <c r="M863" s="25">
        <v>7</v>
      </c>
      <c r="N863" s="25">
        <v>7</v>
      </c>
      <c r="O863" s="25">
        <v>7</v>
      </c>
      <c r="P863" s="25">
        <v>7</v>
      </c>
      <c r="Q863" s="65">
        <v>7</v>
      </c>
      <c r="R863" s="25">
        <v>7</v>
      </c>
      <c r="S863" s="25">
        <v>7</v>
      </c>
      <c r="T863" s="25">
        <v>7</v>
      </c>
      <c r="U863" s="25">
        <v>7</v>
      </c>
      <c r="V863" s="65">
        <v>7</v>
      </c>
      <c r="W863" s="25">
        <v>8</v>
      </c>
      <c r="X863" s="25">
        <v>7</v>
      </c>
      <c r="Y863" s="25">
        <v>8</v>
      </c>
      <c r="Z863" s="25">
        <v>8</v>
      </c>
      <c r="AA863" s="65">
        <v>8</v>
      </c>
      <c r="AB863" s="25"/>
      <c r="AC863" s="25"/>
      <c r="AD863" s="25"/>
      <c r="AE863" s="25"/>
      <c r="AF863" s="65">
        <v>5</v>
      </c>
      <c r="AG863" s="25"/>
      <c r="AH863" s="25"/>
      <c r="AI863" s="25"/>
      <c r="AJ863" s="25"/>
      <c r="AK863" s="65"/>
    </row>
    <row r="864" spans="1:37" ht="28.5" x14ac:dyDescent="0.35">
      <c r="A864" s="2"/>
      <c r="B864" s="26" t="s">
        <v>1</v>
      </c>
      <c r="C864" s="25">
        <v>7</v>
      </c>
      <c r="D864" s="25">
        <v>6</v>
      </c>
      <c r="E864" s="25">
        <v>6</v>
      </c>
      <c r="F864" s="25">
        <v>7</v>
      </c>
      <c r="G864" s="66"/>
      <c r="H864" s="25"/>
      <c r="I864" s="25"/>
      <c r="J864" s="25"/>
      <c r="K864" s="25"/>
      <c r="L864" s="66"/>
      <c r="M864" s="25">
        <v>7</v>
      </c>
      <c r="N864" s="25">
        <v>7</v>
      </c>
      <c r="O864" s="25">
        <v>7</v>
      </c>
      <c r="P864" s="25">
        <v>7</v>
      </c>
      <c r="Q864" s="66"/>
      <c r="R864" s="25">
        <v>7</v>
      </c>
      <c r="S864" s="25">
        <v>7</v>
      </c>
      <c r="T864" s="25">
        <v>7</v>
      </c>
      <c r="U864" s="25">
        <v>7</v>
      </c>
      <c r="V864" s="66"/>
      <c r="W864" s="25">
        <v>8</v>
      </c>
      <c r="X864" s="25">
        <v>7</v>
      </c>
      <c r="Y864" s="25">
        <v>8</v>
      </c>
      <c r="Z864" s="25">
        <v>8</v>
      </c>
      <c r="AA864" s="66"/>
      <c r="AB864" s="25"/>
      <c r="AC864" s="25"/>
      <c r="AD864" s="25"/>
      <c r="AE864" s="25"/>
      <c r="AF864" s="66"/>
      <c r="AG864" s="25"/>
      <c r="AH864" s="25"/>
      <c r="AI864" s="25"/>
      <c r="AJ864" s="25"/>
      <c r="AK864" s="66"/>
    </row>
    <row r="865" spans="1:40" ht="28.5" x14ac:dyDescent="0.35">
      <c r="A865" s="2"/>
      <c r="B865" s="26" t="s">
        <v>2</v>
      </c>
      <c r="C865" s="25">
        <v>6</v>
      </c>
      <c r="D865" s="25">
        <v>6</v>
      </c>
      <c r="E865" s="25">
        <v>7</v>
      </c>
      <c r="F865" s="25">
        <v>6</v>
      </c>
      <c r="G865" s="66"/>
      <c r="H865" s="25"/>
      <c r="I865" s="25"/>
      <c r="J865" s="25"/>
      <c r="K865" s="25"/>
      <c r="L865" s="66"/>
      <c r="M865" s="25">
        <v>7</v>
      </c>
      <c r="N865" s="25">
        <v>7</v>
      </c>
      <c r="O865" s="25">
        <v>7</v>
      </c>
      <c r="P865" s="25">
        <v>7</v>
      </c>
      <c r="Q865" s="66"/>
      <c r="R865" s="25">
        <v>7</v>
      </c>
      <c r="S865" s="25">
        <v>7</v>
      </c>
      <c r="T865" s="25">
        <v>7</v>
      </c>
      <c r="U865" s="25">
        <v>7</v>
      </c>
      <c r="V865" s="66"/>
      <c r="W865" s="25">
        <v>7</v>
      </c>
      <c r="X865" s="25">
        <v>8</v>
      </c>
      <c r="Y865" s="25">
        <v>8</v>
      </c>
      <c r="Z865" s="25">
        <v>8</v>
      </c>
      <c r="AA865" s="66"/>
      <c r="AB865" s="25"/>
      <c r="AC865" s="25"/>
      <c r="AD865" s="25"/>
      <c r="AE865" s="25"/>
      <c r="AF865" s="66"/>
      <c r="AG865" s="25"/>
      <c r="AH865" s="25"/>
      <c r="AI865" s="25"/>
      <c r="AJ865" s="25"/>
      <c r="AK865" s="66"/>
    </row>
    <row r="866" spans="1:40" ht="28.5" x14ac:dyDescent="0.35">
      <c r="A866" s="2"/>
      <c r="B866" s="25"/>
      <c r="C866" s="43">
        <f>SUM(C863:C865)/3</f>
        <v>6.333333333333333</v>
      </c>
      <c r="D866" s="43">
        <f>SUM(D863:D865)/3</f>
        <v>6.333333333333333</v>
      </c>
      <c r="E866" s="43">
        <f>SUM(E863:E865)/3</f>
        <v>6.333333333333333</v>
      </c>
      <c r="F866" s="43">
        <f>SUM(F863:F865)/3</f>
        <v>6.333333333333333</v>
      </c>
      <c r="G866" s="67"/>
      <c r="H866" s="43">
        <f>SUM(H863:H865)/3</f>
        <v>0</v>
      </c>
      <c r="I866" s="43">
        <f>SUM(I863:I865)/3</f>
        <v>0</v>
      </c>
      <c r="J866" s="43">
        <f>SUM(J863:J865)/3</f>
        <v>0</v>
      </c>
      <c r="K866" s="43">
        <f>SUM(K863:K865)/3</f>
        <v>0</v>
      </c>
      <c r="L866" s="67"/>
      <c r="M866" s="43">
        <f>SUM(M863:M865)/3</f>
        <v>7</v>
      </c>
      <c r="N866" s="43">
        <f>SUM(N863:N865)/3</f>
        <v>7</v>
      </c>
      <c r="O866" s="43">
        <f>SUM(O863:O865)/3</f>
        <v>7</v>
      </c>
      <c r="P866" s="43">
        <f>SUM(P863:P865)/3</f>
        <v>7</v>
      </c>
      <c r="Q866" s="67"/>
      <c r="R866" s="43">
        <f>SUM(R863:R865)/3</f>
        <v>7</v>
      </c>
      <c r="S866" s="43">
        <f>SUM(S863:S865)/3</f>
        <v>7</v>
      </c>
      <c r="T866" s="43">
        <f>SUM(T863:T865)/3</f>
        <v>7</v>
      </c>
      <c r="U866" s="43">
        <f>SUM(U863:U865)/3</f>
        <v>7</v>
      </c>
      <c r="V866" s="67"/>
      <c r="W866" s="43">
        <f>SUM(W863:W865)/3</f>
        <v>7.666666666666667</v>
      </c>
      <c r="X866" s="43">
        <f>SUM(X863:X865)/3</f>
        <v>7.333333333333333</v>
      </c>
      <c r="Y866" s="43">
        <f>SUM(Y863:Y865)/3</f>
        <v>8</v>
      </c>
      <c r="Z866" s="43">
        <f>SUM(Z863:Z865)/3</f>
        <v>8</v>
      </c>
      <c r="AA866" s="67"/>
      <c r="AB866" s="43">
        <v>7</v>
      </c>
      <c r="AC866" s="43">
        <v>6</v>
      </c>
      <c r="AD866" s="43">
        <v>4</v>
      </c>
      <c r="AE866" s="43">
        <v>4</v>
      </c>
      <c r="AF866" s="67"/>
      <c r="AG866" s="43">
        <f>SUM(AG863:AG865)/3</f>
        <v>0</v>
      </c>
      <c r="AH866" s="43">
        <f>SUM(AH863:AH865)/3</f>
        <v>0</v>
      </c>
      <c r="AI866" s="43">
        <f>SUM(AI863:AI865)/3</f>
        <v>0</v>
      </c>
      <c r="AJ866" s="43">
        <f>SUM(AJ863:AJ865)/3</f>
        <v>0</v>
      </c>
      <c r="AK866" s="67"/>
    </row>
    <row r="867" spans="1:40" ht="28.5" x14ac:dyDescent="0.35">
      <c r="A867" s="2"/>
      <c r="B867" s="25"/>
      <c r="C867" s="70">
        <f>SUM(C866:D866)/2</f>
        <v>6.333333333333333</v>
      </c>
      <c r="D867" s="72"/>
      <c r="E867" s="70">
        <f>(E866+F866+G863)/3</f>
        <v>6.2222222222222214</v>
      </c>
      <c r="F867" s="71"/>
      <c r="G867" s="72"/>
      <c r="H867" s="70">
        <f>SUM(H866:I866)/2</f>
        <v>0</v>
      </c>
      <c r="I867" s="72"/>
      <c r="J867" s="70">
        <f>(J866+K866+L863)/3</f>
        <v>0</v>
      </c>
      <c r="K867" s="71"/>
      <c r="L867" s="72"/>
      <c r="M867" s="70">
        <f>SUM(M866:N866)/2</f>
        <v>7</v>
      </c>
      <c r="N867" s="72"/>
      <c r="O867" s="70">
        <f>(O866+P866+Q863)/3</f>
        <v>7</v>
      </c>
      <c r="P867" s="71"/>
      <c r="Q867" s="72"/>
      <c r="R867" s="70">
        <f>SUM(R866:S866)/2</f>
        <v>7</v>
      </c>
      <c r="S867" s="72"/>
      <c r="T867" s="70">
        <f>(T866+U866+V863)/3</f>
        <v>7</v>
      </c>
      <c r="U867" s="71"/>
      <c r="V867" s="72"/>
      <c r="W867" s="70">
        <f>SUM(W866:X866)/2</f>
        <v>7.5</v>
      </c>
      <c r="X867" s="72"/>
      <c r="Y867" s="70">
        <f>(Y866+Z866+AA863)/3</f>
        <v>8</v>
      </c>
      <c r="Z867" s="71"/>
      <c r="AA867" s="72"/>
      <c r="AB867" s="70">
        <f>SUM(AB866:AC866)/2</f>
        <v>6.5</v>
      </c>
      <c r="AC867" s="72"/>
      <c r="AD867" s="70">
        <f>(AD866+AE866+AF863)/3</f>
        <v>4.333333333333333</v>
      </c>
      <c r="AE867" s="71"/>
      <c r="AF867" s="72"/>
      <c r="AG867" s="70">
        <f>SUM(AG866:AH866)/2</f>
        <v>0</v>
      </c>
      <c r="AH867" s="72"/>
      <c r="AI867" s="70">
        <f>(AI866+AJ866+AK863)/3</f>
        <v>0</v>
      </c>
      <c r="AJ867" s="71"/>
      <c r="AK867" s="72"/>
    </row>
    <row r="868" spans="1:40" ht="28.5" x14ac:dyDescent="0.35">
      <c r="A868" s="2"/>
      <c r="B868" s="25"/>
      <c r="C868" s="70">
        <f>C867+E867</f>
        <v>12.555555555555554</v>
      </c>
      <c r="D868" s="71"/>
      <c r="E868" s="71"/>
      <c r="F868" s="71"/>
      <c r="G868" s="72"/>
      <c r="H868" s="70">
        <f>H867+J867</f>
        <v>0</v>
      </c>
      <c r="I868" s="71"/>
      <c r="J868" s="71"/>
      <c r="K868" s="71"/>
      <c r="L868" s="72"/>
      <c r="M868" s="70">
        <f>M867+O867</f>
        <v>14</v>
      </c>
      <c r="N868" s="71"/>
      <c r="O868" s="71"/>
      <c r="P868" s="71"/>
      <c r="Q868" s="72"/>
      <c r="R868" s="70">
        <f>R867+T867</f>
        <v>14</v>
      </c>
      <c r="S868" s="71"/>
      <c r="T868" s="71"/>
      <c r="U868" s="71"/>
      <c r="V868" s="72"/>
      <c r="W868" s="70">
        <f>W867+Y867</f>
        <v>15.5</v>
      </c>
      <c r="X868" s="71"/>
      <c r="Y868" s="71"/>
      <c r="Z868" s="71"/>
      <c r="AA868" s="72"/>
      <c r="AB868" s="70">
        <f>AB867+AD867</f>
        <v>10.833333333333332</v>
      </c>
      <c r="AC868" s="71"/>
      <c r="AD868" s="71"/>
      <c r="AE868" s="71"/>
      <c r="AF868" s="72"/>
      <c r="AG868" s="70">
        <f>AG867+AI867</f>
        <v>0</v>
      </c>
      <c r="AH868" s="71"/>
      <c r="AI868" s="71"/>
      <c r="AJ868" s="71"/>
      <c r="AK868" s="72"/>
    </row>
    <row r="869" spans="1:40" ht="28.5" x14ac:dyDescent="0.65">
      <c r="A869" s="2"/>
      <c r="B869" s="13"/>
      <c r="C869" s="13"/>
      <c r="D869" s="13"/>
      <c r="E869" s="39" t="s">
        <v>70</v>
      </c>
      <c r="F869" s="13"/>
      <c r="G869" s="13"/>
      <c r="H869" s="13"/>
      <c r="I869" s="13"/>
      <c r="J869" s="39" t="s">
        <v>70</v>
      </c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28"/>
    </row>
    <row r="870" spans="1:40" ht="28.5" x14ac:dyDescent="0.65">
      <c r="A870" s="13"/>
      <c r="AG870" s="13"/>
    </row>
    <row r="871" spans="1:40" ht="28.5" x14ac:dyDescent="0.65">
      <c r="A871" s="13"/>
      <c r="B871" s="46" t="s">
        <v>12</v>
      </c>
      <c r="C871" s="46"/>
      <c r="D871" s="46"/>
      <c r="E871" s="46"/>
      <c r="F871" s="47">
        <f>AN871-MIN(C868:AK868)-MAX(C868:AK868)</f>
        <v>51.388888888888886</v>
      </c>
      <c r="G871" s="47"/>
      <c r="H871" s="15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N871" s="45">
        <f>SUM(C867:AK867)</f>
        <v>66.888888888888886</v>
      </c>
    </row>
    <row r="872" spans="1:40" ht="28.5" x14ac:dyDescent="0.6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</row>
    <row r="873" spans="1:40" ht="28.5" x14ac:dyDescent="0.65">
      <c r="A873" s="13"/>
      <c r="B873" s="46" t="s">
        <v>14</v>
      </c>
      <c r="C873" s="46"/>
      <c r="D873" s="46"/>
      <c r="E873" s="46"/>
      <c r="F873" s="13"/>
      <c r="G873" s="48" t="str" cm="1">
        <f t="array" ref="G873">_xlfn.IFS(F871&lt;40,"Диплом",F871&lt;60,"Бронзовая медаль",F871&lt;80,"Серебряная медаль",F871&lt;100,"Золотая медаль")</f>
        <v>Бронзовая медаль</v>
      </c>
      <c r="H873" s="48"/>
      <c r="I873" s="48"/>
      <c r="J873" s="48"/>
      <c r="K873" s="48"/>
      <c r="L873" s="48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</row>
    <row r="874" spans="1:40" ht="28.5" x14ac:dyDescent="0.65">
      <c r="A874" s="13"/>
      <c r="B874" s="14"/>
      <c r="C874" s="14"/>
      <c r="D874" s="14"/>
      <c r="E874" s="14"/>
      <c r="F874" s="13"/>
      <c r="G874" s="36"/>
      <c r="H874" s="36"/>
      <c r="I874" s="36"/>
      <c r="J874" s="36"/>
      <c r="K874" s="36"/>
      <c r="L874" s="36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</row>
    <row r="875" spans="1:40" ht="28.5" x14ac:dyDescent="0.6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</row>
    <row r="877" spans="1:40" ht="26" x14ac:dyDescent="0.6">
      <c r="B877" s="3"/>
      <c r="C877" s="41" t="s">
        <v>22</v>
      </c>
      <c r="E877" s="41"/>
      <c r="F877" s="41"/>
      <c r="G877" s="41"/>
      <c r="H877" s="42"/>
      <c r="I877" s="41" t="s">
        <v>23</v>
      </c>
      <c r="K877" s="41"/>
      <c r="L877" s="41"/>
      <c r="M877" s="42"/>
      <c r="N877" s="41" t="s">
        <v>7</v>
      </c>
      <c r="P877" s="42"/>
      <c r="Q877" s="41"/>
      <c r="R877" s="42"/>
      <c r="S877" s="41" t="s">
        <v>24</v>
      </c>
      <c r="T877" s="42"/>
      <c r="U877" s="42"/>
      <c r="V877" s="41"/>
      <c r="X877" s="42"/>
      <c r="Y877" s="41" t="s">
        <v>25</v>
      </c>
      <c r="Z877" s="42"/>
      <c r="AA877" s="42"/>
      <c r="AC877" s="42"/>
      <c r="AD877" s="41" t="s">
        <v>125</v>
      </c>
      <c r="AE877" s="42"/>
      <c r="AF877" s="42"/>
      <c r="AH877" s="42"/>
      <c r="AI877" s="41" t="s">
        <v>69</v>
      </c>
      <c r="AJ877" s="42"/>
      <c r="AK877" s="42"/>
    </row>
    <row r="878" spans="1:40" ht="26" x14ac:dyDescent="0.35">
      <c r="B878" s="17" t="s">
        <v>15</v>
      </c>
      <c r="C878" s="17"/>
      <c r="D878" s="17"/>
      <c r="E878" s="17"/>
      <c r="F878" s="17"/>
      <c r="G878" s="18"/>
      <c r="H878" s="17" t="s">
        <v>15</v>
      </c>
      <c r="I878" s="17"/>
      <c r="J878" s="17"/>
      <c r="K878" s="17"/>
      <c r="L878" s="17"/>
      <c r="M878" s="17" t="s">
        <v>15</v>
      </c>
      <c r="N878" s="17"/>
      <c r="O878" s="17"/>
      <c r="Q878" s="17"/>
      <c r="R878" s="17" t="s">
        <v>15</v>
      </c>
      <c r="S878" s="17"/>
      <c r="T878" s="17"/>
      <c r="V878" s="17"/>
      <c r="X878" s="17" t="s">
        <v>15</v>
      </c>
      <c r="Y878" s="17"/>
      <c r="Z878" s="17"/>
      <c r="AA878" s="17"/>
      <c r="AC878" s="17" t="s">
        <v>15</v>
      </c>
      <c r="AD878" s="17"/>
      <c r="AH878" s="17" t="s">
        <v>15</v>
      </c>
      <c r="AI878" s="17"/>
    </row>
    <row r="879" spans="1:40" ht="46" x14ac:dyDescent="0.35">
      <c r="H879" s="62" t="s">
        <v>26</v>
      </c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</row>
    <row r="880" spans="1:40" ht="46" x14ac:dyDescent="1">
      <c r="C880" s="3"/>
      <c r="D880" s="3"/>
      <c r="E880" s="3"/>
      <c r="F880" s="3"/>
      <c r="G880" s="3"/>
      <c r="H880" s="21"/>
      <c r="I880" s="21"/>
      <c r="J880" s="21"/>
      <c r="L880" s="24"/>
      <c r="M880" s="24"/>
      <c r="N880" s="24"/>
      <c r="O880" s="24"/>
      <c r="Q880" s="24" t="s">
        <v>21</v>
      </c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</row>
    <row r="881" spans="1:37" ht="46" x14ac:dyDescent="1">
      <c r="C881" s="3"/>
      <c r="D881" s="3"/>
      <c r="E881" s="3"/>
      <c r="F881" s="3"/>
      <c r="G881" s="3"/>
      <c r="H881" s="23"/>
      <c r="I881" s="23"/>
      <c r="J881" s="23"/>
      <c r="K881" s="23"/>
      <c r="L881" s="23"/>
      <c r="M881" s="24"/>
      <c r="N881" s="21"/>
      <c r="O881" s="21"/>
      <c r="P881" s="21"/>
      <c r="Q881" s="21"/>
      <c r="R881" s="21"/>
      <c r="S881" s="21"/>
      <c r="T881" s="22"/>
      <c r="U881" s="21"/>
      <c r="V881" s="21"/>
      <c r="W881" s="21"/>
      <c r="X881" s="21"/>
      <c r="Y881" s="21"/>
      <c r="AC881" s="3"/>
    </row>
    <row r="882" spans="1:37" ht="46" x14ac:dyDescent="1">
      <c r="C882" s="5"/>
      <c r="D882" s="5"/>
      <c r="E882" s="5"/>
      <c r="H882" s="21"/>
      <c r="I882" s="21"/>
      <c r="J882" s="63" t="s">
        <v>151</v>
      </c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</row>
    <row r="883" spans="1:37" ht="33.5" x14ac:dyDescent="0.75">
      <c r="B883" s="13"/>
      <c r="C883" s="30"/>
      <c r="D883" s="30"/>
      <c r="E883" s="30"/>
      <c r="F883" s="30"/>
      <c r="G883" s="30"/>
      <c r="H883" s="30"/>
      <c r="I883" s="30"/>
      <c r="J883" s="30"/>
      <c r="K883" s="30"/>
      <c r="L883" s="31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13"/>
    </row>
    <row r="884" spans="1:37" ht="33.5" x14ac:dyDescent="0.75">
      <c r="B884" s="13"/>
      <c r="C884" s="30"/>
      <c r="D884" s="30"/>
      <c r="E884" s="30"/>
      <c r="F884" s="30"/>
      <c r="G884" s="58" t="s">
        <v>741</v>
      </c>
      <c r="H884" s="58"/>
      <c r="I884" s="58"/>
      <c r="J884" s="58"/>
      <c r="K884" s="58"/>
      <c r="L884" s="58"/>
      <c r="M884" s="58"/>
      <c r="N884" s="30"/>
      <c r="O884" s="30"/>
      <c r="P884" s="30"/>
      <c r="Q884" s="30"/>
      <c r="R884" s="30"/>
      <c r="S884" s="30"/>
      <c r="T884" s="30"/>
      <c r="U884" s="32"/>
      <c r="V884" s="32"/>
      <c r="W884" s="30"/>
      <c r="X884" s="30"/>
      <c r="Y884" s="30"/>
      <c r="Z884" s="30"/>
      <c r="AA884" s="30"/>
      <c r="AB884" s="30"/>
      <c r="AC884" s="30"/>
      <c r="AD884" s="32"/>
      <c r="AE884" s="30"/>
      <c r="AF884" s="30"/>
      <c r="AG884" s="13"/>
    </row>
    <row r="885" spans="1:37" ht="33.5" x14ac:dyDescent="0.75">
      <c r="B885" s="13"/>
      <c r="C885" s="30"/>
      <c r="D885" s="30"/>
      <c r="E885" s="30"/>
      <c r="F885" s="30"/>
      <c r="G885" s="58"/>
      <c r="H885" s="58"/>
      <c r="I885" s="58"/>
      <c r="J885" s="58"/>
      <c r="K885" s="58"/>
      <c r="L885" s="58"/>
      <c r="M885" s="58"/>
      <c r="N885" s="59" t="s">
        <v>9</v>
      </c>
      <c r="O885" s="59"/>
      <c r="P885" s="59"/>
      <c r="Q885" s="59"/>
      <c r="R885" s="59"/>
      <c r="S885" s="59"/>
      <c r="T885" s="60" t="s">
        <v>742</v>
      </c>
      <c r="U885" s="60"/>
      <c r="V885" s="60"/>
      <c r="W885" s="60"/>
      <c r="X885" s="60"/>
      <c r="Y885" s="60"/>
      <c r="AA885" s="35"/>
      <c r="AB885" s="35" t="s">
        <v>10</v>
      </c>
      <c r="AD885" s="32"/>
      <c r="AE885" s="30"/>
      <c r="AF885" s="33" t="s">
        <v>617</v>
      </c>
      <c r="AG885" s="13"/>
    </row>
    <row r="886" spans="1:37" ht="33.5" x14ac:dyDescent="0.65">
      <c r="B886" s="13"/>
      <c r="C886" s="55" t="s">
        <v>8</v>
      </c>
      <c r="D886" s="55"/>
      <c r="E886" s="55"/>
      <c r="F886" s="55"/>
      <c r="G886" s="58"/>
      <c r="H886" s="58"/>
      <c r="I886" s="58"/>
      <c r="J886" s="58"/>
      <c r="K886" s="58"/>
      <c r="L886" s="58"/>
      <c r="M886" s="58"/>
      <c r="N886" s="59"/>
      <c r="O886" s="59"/>
      <c r="P886" s="59"/>
      <c r="Q886" s="59"/>
      <c r="R886" s="59"/>
      <c r="S886" s="59"/>
      <c r="T886" s="60"/>
      <c r="U886" s="60"/>
      <c r="V886" s="60"/>
      <c r="W886" s="60"/>
      <c r="X886" s="60"/>
      <c r="Y886" s="60"/>
      <c r="AA886" s="32"/>
      <c r="AB886" s="68" t="s">
        <v>616</v>
      </c>
      <c r="AC886" s="68"/>
      <c r="AD886" s="68"/>
      <c r="AE886" s="68"/>
      <c r="AF886" s="68"/>
      <c r="AG886" s="68"/>
      <c r="AH886" s="32"/>
    </row>
    <row r="887" spans="1:37" ht="33.5" x14ac:dyDescent="0.75">
      <c r="B887" s="13"/>
      <c r="C887" s="30"/>
      <c r="D887" s="30"/>
      <c r="E887" s="30"/>
      <c r="F887" s="30"/>
      <c r="G887" s="58"/>
      <c r="H887" s="58"/>
      <c r="I887" s="58"/>
      <c r="J887" s="58"/>
      <c r="K887" s="58"/>
      <c r="L887" s="58"/>
      <c r="M887" s="58"/>
      <c r="N887" s="30"/>
      <c r="O887" s="35"/>
      <c r="P887" s="30"/>
      <c r="Q887" s="30"/>
      <c r="R887" s="35"/>
      <c r="S887" s="4"/>
      <c r="T887" s="4"/>
      <c r="U887" s="4"/>
      <c r="V887" s="4"/>
      <c r="W887" s="4"/>
      <c r="X887" s="4"/>
      <c r="Y887" s="32"/>
      <c r="Z887" s="32"/>
      <c r="AA887" s="32"/>
      <c r="AB887" s="68"/>
      <c r="AC887" s="68"/>
      <c r="AD887" s="68"/>
      <c r="AE887" s="68"/>
      <c r="AF887" s="68"/>
      <c r="AG887" s="68"/>
      <c r="AH887" s="32"/>
    </row>
    <row r="888" spans="1:37" ht="33.5" x14ac:dyDescent="0.75">
      <c r="B888" s="13"/>
      <c r="C888" s="30"/>
      <c r="D888" s="30"/>
      <c r="E888" s="35"/>
      <c r="F888" s="35"/>
      <c r="G888" s="58"/>
      <c r="H888" s="58"/>
      <c r="I888" s="58"/>
      <c r="J888" s="58"/>
      <c r="K888" s="58"/>
      <c r="L888" s="58"/>
      <c r="M888" s="58"/>
      <c r="N888" s="30"/>
      <c r="O888" s="8"/>
      <c r="P888" s="12"/>
      <c r="Q888" s="30"/>
      <c r="R888" s="30"/>
      <c r="S888" s="30"/>
      <c r="T888" s="30"/>
      <c r="U888" s="30"/>
      <c r="V888" s="30"/>
      <c r="W888" s="30"/>
      <c r="X888" s="30"/>
      <c r="Y888" s="30"/>
      <c r="Z888" s="34"/>
      <c r="AA888" s="34"/>
      <c r="AB888" s="68"/>
      <c r="AC888" s="68"/>
      <c r="AD888" s="68"/>
      <c r="AE888" s="68"/>
      <c r="AF888" s="68"/>
      <c r="AG888" s="68"/>
      <c r="AH888" s="32"/>
    </row>
    <row r="889" spans="1:37" ht="33.5" x14ac:dyDescent="0.75">
      <c r="B889" s="13"/>
      <c r="C889" s="30"/>
      <c r="D889" s="30"/>
      <c r="E889" s="55" t="s">
        <v>16</v>
      </c>
      <c r="F889" s="55"/>
      <c r="G889" s="56" t="s">
        <v>737</v>
      </c>
      <c r="H889" s="56"/>
      <c r="I889" s="56"/>
      <c r="J889" s="56"/>
      <c r="K889" s="56"/>
      <c r="L889" s="56"/>
      <c r="M889" s="56"/>
      <c r="N889" s="30"/>
      <c r="O889" s="11"/>
      <c r="P889" s="9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13"/>
    </row>
    <row r="890" spans="1:37" ht="33.5" x14ac:dyDescent="0.75">
      <c r="B890" s="13"/>
      <c r="C890" s="30"/>
      <c r="D890" s="30"/>
      <c r="E890" s="30"/>
      <c r="F890" s="30"/>
      <c r="G890" s="56"/>
      <c r="H890" s="56"/>
      <c r="I890" s="56"/>
      <c r="J890" s="56"/>
      <c r="K890" s="56"/>
      <c r="L890" s="56"/>
      <c r="M890" s="56"/>
      <c r="N890" s="30"/>
      <c r="O890" s="11"/>
      <c r="P890" s="9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13"/>
    </row>
    <row r="891" spans="1:37" ht="31" x14ac:dyDescent="0.7">
      <c r="B891" s="13"/>
      <c r="C891" s="8"/>
      <c r="D891" s="12" t="s">
        <v>11</v>
      </c>
      <c r="E891" s="8"/>
      <c r="F891" s="8"/>
      <c r="G891" s="8"/>
      <c r="H891" s="8"/>
      <c r="I891" s="8"/>
      <c r="J891" s="8"/>
      <c r="K891" s="8"/>
      <c r="L891" s="9"/>
      <c r="M891" s="9"/>
      <c r="N891" s="10"/>
      <c r="O891" s="11"/>
      <c r="P891" s="9"/>
      <c r="Q891" s="8"/>
      <c r="R891" s="8"/>
      <c r="S891" s="8"/>
      <c r="T891" s="8"/>
      <c r="U891" s="8"/>
      <c r="V891" s="8"/>
      <c r="W891" s="8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</row>
    <row r="892" spans="1:37" ht="31" x14ac:dyDescent="0.7">
      <c r="B892" s="8"/>
      <c r="C892" s="11" t="s">
        <v>0</v>
      </c>
      <c r="D892" s="9" t="s">
        <v>743</v>
      </c>
      <c r="E892" s="12"/>
      <c r="F892" s="12"/>
      <c r="G892" s="12"/>
      <c r="H892" s="12"/>
      <c r="I892" s="12"/>
      <c r="J892" s="9"/>
      <c r="K892" s="9"/>
      <c r="L892" s="8"/>
      <c r="M892" s="8"/>
      <c r="N892" s="8"/>
      <c r="O892" s="8"/>
      <c r="P892" s="8"/>
      <c r="Q892" s="8"/>
      <c r="R892" s="8"/>
      <c r="U892" s="8"/>
      <c r="V892" s="8"/>
      <c r="W892" s="8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</row>
    <row r="893" spans="1:37" ht="31" x14ac:dyDescent="0.7">
      <c r="B893" s="11"/>
      <c r="C893" s="11" t="s">
        <v>1</v>
      </c>
      <c r="D893" s="9" t="s">
        <v>744</v>
      </c>
      <c r="E893" s="9"/>
      <c r="F893" s="9"/>
      <c r="G893" s="9"/>
      <c r="H893" s="9"/>
      <c r="I893" s="9"/>
      <c r="J893" s="8"/>
      <c r="K893" s="8"/>
      <c r="L893" s="8"/>
      <c r="M893" s="8"/>
      <c r="N893" s="8"/>
      <c r="O893" s="8"/>
      <c r="P893" s="8"/>
      <c r="Q893" s="8"/>
      <c r="R893" s="8"/>
      <c r="U893" s="8"/>
      <c r="V893" s="8"/>
      <c r="W893" s="8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</row>
    <row r="894" spans="1:37" ht="31" x14ac:dyDescent="0.7">
      <c r="B894" s="11"/>
      <c r="C894" s="11" t="s">
        <v>2</v>
      </c>
      <c r="D894" s="9" t="s">
        <v>745</v>
      </c>
      <c r="E894" s="9"/>
      <c r="F894" s="9"/>
      <c r="G894" s="9"/>
      <c r="H894" s="9"/>
      <c r="I894" s="9"/>
      <c r="J894" s="9"/>
      <c r="K894" s="10"/>
      <c r="L894" s="8"/>
      <c r="M894" s="8"/>
      <c r="N894" s="8"/>
      <c r="O894" s="8"/>
      <c r="P894" s="8"/>
      <c r="Q894" s="8"/>
      <c r="R894" s="8"/>
      <c r="U894" s="8"/>
      <c r="V894" s="8"/>
      <c r="W894" s="8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</row>
    <row r="895" spans="1:37" ht="28.5" x14ac:dyDescent="0.6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</row>
    <row r="896" spans="1:37" ht="26.25" customHeight="1" x14ac:dyDescent="0.35">
      <c r="A896" s="2"/>
      <c r="B896" s="65"/>
      <c r="C896" s="82" t="s">
        <v>22</v>
      </c>
      <c r="D896" s="83"/>
      <c r="E896" s="83"/>
      <c r="F896" s="83"/>
      <c r="G896" s="84"/>
      <c r="H896" s="82" t="s">
        <v>23</v>
      </c>
      <c r="I896" s="83"/>
      <c r="J896" s="83"/>
      <c r="K896" s="83"/>
      <c r="L896" s="84"/>
      <c r="M896" s="82" t="s">
        <v>7</v>
      </c>
      <c r="N896" s="83"/>
      <c r="O896" s="83"/>
      <c r="P896" s="83"/>
      <c r="Q896" s="84"/>
      <c r="R896" s="86" t="s">
        <v>24</v>
      </c>
      <c r="S896" s="87"/>
      <c r="T896" s="87"/>
      <c r="U896" s="87"/>
      <c r="V896" s="88"/>
      <c r="W896" s="82" t="s">
        <v>25</v>
      </c>
      <c r="X896" s="83"/>
      <c r="Y896" s="83"/>
      <c r="Z896" s="83"/>
      <c r="AA896" s="84"/>
      <c r="AB896" s="82" t="s">
        <v>68</v>
      </c>
      <c r="AC896" s="83"/>
      <c r="AD896" s="83"/>
      <c r="AE896" s="83"/>
      <c r="AF896" s="84"/>
      <c r="AG896" s="82" t="s">
        <v>69</v>
      </c>
      <c r="AH896" s="83"/>
      <c r="AI896" s="83"/>
      <c r="AJ896" s="83"/>
      <c r="AK896" s="84"/>
    </row>
    <row r="897" spans="1:40" ht="28.5" x14ac:dyDescent="0.35">
      <c r="A897" s="2"/>
      <c r="B897" s="67"/>
      <c r="C897" s="25" t="s">
        <v>0</v>
      </c>
      <c r="D897" s="25" t="s">
        <v>2</v>
      </c>
      <c r="E897" s="25" t="s">
        <v>3</v>
      </c>
      <c r="F897" s="25" t="s">
        <v>4</v>
      </c>
      <c r="G897" s="25" t="s">
        <v>5</v>
      </c>
      <c r="H897" s="25" t="s">
        <v>0</v>
      </c>
      <c r="I897" s="25" t="s">
        <v>2</v>
      </c>
      <c r="J897" s="25" t="s">
        <v>3</v>
      </c>
      <c r="K897" s="25" t="s">
        <v>4</v>
      </c>
      <c r="L897" s="25" t="s">
        <v>5</v>
      </c>
      <c r="M897" s="25" t="s">
        <v>0</v>
      </c>
      <c r="N897" s="25" t="s">
        <v>2</v>
      </c>
      <c r="O897" s="25" t="s">
        <v>3</v>
      </c>
      <c r="P897" s="25" t="s">
        <v>4</v>
      </c>
      <c r="Q897" s="25" t="s">
        <v>5</v>
      </c>
      <c r="R897" s="25" t="s">
        <v>0</v>
      </c>
      <c r="S897" s="25" t="s">
        <v>2</v>
      </c>
      <c r="T897" s="25" t="s">
        <v>3</v>
      </c>
      <c r="U897" s="25" t="s">
        <v>4</v>
      </c>
      <c r="V897" s="25" t="s">
        <v>5</v>
      </c>
      <c r="W897" s="25" t="s">
        <v>0</v>
      </c>
      <c r="X897" s="25" t="s">
        <v>2</v>
      </c>
      <c r="Y897" s="25" t="s">
        <v>3</v>
      </c>
      <c r="Z897" s="25" t="s">
        <v>4</v>
      </c>
      <c r="AA897" s="25" t="s">
        <v>5</v>
      </c>
      <c r="AB897" s="25" t="s">
        <v>0</v>
      </c>
      <c r="AC897" s="25" t="s">
        <v>2</v>
      </c>
      <c r="AD897" s="25" t="s">
        <v>3</v>
      </c>
      <c r="AE897" s="25" t="s">
        <v>4</v>
      </c>
      <c r="AF897" s="25" t="s">
        <v>5</v>
      </c>
      <c r="AG897" s="25" t="s">
        <v>0</v>
      </c>
      <c r="AH897" s="25" t="s">
        <v>2</v>
      </c>
      <c r="AI897" s="25" t="s">
        <v>3</v>
      </c>
      <c r="AJ897" s="25" t="s">
        <v>4</v>
      </c>
      <c r="AK897" s="25" t="s">
        <v>5</v>
      </c>
    </row>
    <row r="898" spans="1:40" ht="28.5" x14ac:dyDescent="0.35">
      <c r="A898" s="2"/>
      <c r="B898" s="26" t="s">
        <v>0</v>
      </c>
      <c r="C898" s="25">
        <v>7</v>
      </c>
      <c r="D898" s="25">
        <v>8</v>
      </c>
      <c r="E898" s="25">
        <v>7</v>
      </c>
      <c r="F898" s="25">
        <v>7</v>
      </c>
      <c r="G898" s="65">
        <v>8</v>
      </c>
      <c r="H898" s="25"/>
      <c r="I898" s="25"/>
      <c r="J898" s="25"/>
      <c r="K898" s="25"/>
      <c r="L898" s="65"/>
      <c r="M898" s="25">
        <v>8</v>
      </c>
      <c r="N898" s="25">
        <v>8</v>
      </c>
      <c r="O898" s="25">
        <v>8</v>
      </c>
      <c r="P898" s="25">
        <v>8</v>
      </c>
      <c r="Q898" s="65">
        <v>8</v>
      </c>
      <c r="R898" s="25">
        <v>6</v>
      </c>
      <c r="S898" s="25">
        <v>6</v>
      </c>
      <c r="T898" s="25">
        <v>6</v>
      </c>
      <c r="U898" s="25">
        <v>6</v>
      </c>
      <c r="V898" s="65">
        <v>7</v>
      </c>
      <c r="W898" s="25">
        <v>8</v>
      </c>
      <c r="X898" s="25">
        <v>7</v>
      </c>
      <c r="Y898" s="25">
        <v>8</v>
      </c>
      <c r="Z898" s="25">
        <v>7</v>
      </c>
      <c r="AA898" s="65">
        <v>8</v>
      </c>
      <c r="AB898" s="25">
        <v>9</v>
      </c>
      <c r="AC898" s="25">
        <v>9</v>
      </c>
      <c r="AD898" s="25">
        <v>9</v>
      </c>
      <c r="AE898" s="25">
        <v>9</v>
      </c>
      <c r="AF898" s="65">
        <v>7</v>
      </c>
      <c r="AG898" s="25">
        <v>8</v>
      </c>
      <c r="AH898" s="25">
        <v>9</v>
      </c>
      <c r="AI898" s="25">
        <v>9</v>
      </c>
      <c r="AJ898" s="25">
        <v>9</v>
      </c>
      <c r="AK898" s="65">
        <v>7</v>
      </c>
    </row>
    <row r="899" spans="1:40" ht="28.5" x14ac:dyDescent="0.35">
      <c r="A899" s="2"/>
      <c r="B899" s="26" t="s">
        <v>1</v>
      </c>
      <c r="C899" s="25">
        <v>7</v>
      </c>
      <c r="D899" s="25">
        <v>7</v>
      </c>
      <c r="E899" s="25">
        <v>7</v>
      </c>
      <c r="F899" s="25">
        <v>7</v>
      </c>
      <c r="G899" s="66"/>
      <c r="H899" s="25"/>
      <c r="I899" s="25"/>
      <c r="J899" s="25"/>
      <c r="K899" s="25"/>
      <c r="L899" s="66"/>
      <c r="M899" s="25">
        <v>9</v>
      </c>
      <c r="N899" s="25">
        <v>9</v>
      </c>
      <c r="O899" s="25">
        <v>9</v>
      </c>
      <c r="P899" s="25">
        <v>9</v>
      </c>
      <c r="Q899" s="66"/>
      <c r="R899" s="25">
        <v>7</v>
      </c>
      <c r="S899" s="25">
        <v>7</v>
      </c>
      <c r="T899" s="25">
        <v>7</v>
      </c>
      <c r="U899" s="25">
        <v>7</v>
      </c>
      <c r="V899" s="66"/>
      <c r="W899" s="25">
        <v>8</v>
      </c>
      <c r="X899" s="25">
        <v>8</v>
      </c>
      <c r="Y899" s="25">
        <v>8</v>
      </c>
      <c r="Z899" s="25">
        <v>8</v>
      </c>
      <c r="AA899" s="66"/>
      <c r="AB899" s="25">
        <v>9</v>
      </c>
      <c r="AC899" s="25">
        <v>9</v>
      </c>
      <c r="AD899" s="25">
        <v>9</v>
      </c>
      <c r="AE899" s="25">
        <v>9</v>
      </c>
      <c r="AF899" s="66"/>
      <c r="AG899" s="25">
        <v>9</v>
      </c>
      <c r="AH899" s="25">
        <v>9</v>
      </c>
      <c r="AI899" s="25">
        <v>9</v>
      </c>
      <c r="AJ899" s="25">
        <v>7</v>
      </c>
      <c r="AK899" s="66"/>
    </row>
    <row r="900" spans="1:40" ht="28.5" x14ac:dyDescent="0.35">
      <c r="A900" s="2"/>
      <c r="B900" s="26" t="s">
        <v>2</v>
      </c>
      <c r="C900" s="25">
        <v>7</v>
      </c>
      <c r="D900" s="25">
        <v>8</v>
      </c>
      <c r="E900" s="25">
        <v>8</v>
      </c>
      <c r="F900" s="25">
        <v>8</v>
      </c>
      <c r="G900" s="66"/>
      <c r="H900" s="25"/>
      <c r="I900" s="25"/>
      <c r="J900" s="25"/>
      <c r="K900" s="25"/>
      <c r="L900" s="66"/>
      <c r="M900" s="25">
        <v>8</v>
      </c>
      <c r="N900" s="25">
        <v>8</v>
      </c>
      <c r="O900" s="25">
        <v>8</v>
      </c>
      <c r="P900" s="25">
        <v>8</v>
      </c>
      <c r="Q900" s="66"/>
      <c r="R900" s="25">
        <v>7</v>
      </c>
      <c r="S900" s="25">
        <v>7</v>
      </c>
      <c r="T900" s="25">
        <v>7</v>
      </c>
      <c r="U900" s="25">
        <v>7</v>
      </c>
      <c r="V900" s="66"/>
      <c r="W900" s="25">
        <v>8</v>
      </c>
      <c r="X900" s="25">
        <v>8</v>
      </c>
      <c r="Y900" s="25">
        <v>8</v>
      </c>
      <c r="Z900" s="25">
        <v>7</v>
      </c>
      <c r="AA900" s="66"/>
      <c r="AB900" s="25">
        <v>8</v>
      </c>
      <c r="AC900" s="25">
        <v>8</v>
      </c>
      <c r="AD900" s="25">
        <v>7</v>
      </c>
      <c r="AE900" s="25">
        <v>7</v>
      </c>
      <c r="AF900" s="66"/>
      <c r="AG900" s="25">
        <v>9</v>
      </c>
      <c r="AH900" s="25">
        <v>8</v>
      </c>
      <c r="AI900" s="25">
        <v>8</v>
      </c>
      <c r="AJ900" s="25">
        <v>7</v>
      </c>
      <c r="AK900" s="66"/>
    </row>
    <row r="901" spans="1:40" ht="28.5" x14ac:dyDescent="0.35">
      <c r="A901" s="2"/>
      <c r="B901" s="25"/>
      <c r="C901" s="43">
        <f>SUM(C898:C900)/3</f>
        <v>7</v>
      </c>
      <c r="D901" s="43">
        <f>SUM(D898:D900)/3</f>
        <v>7.666666666666667</v>
      </c>
      <c r="E901" s="43">
        <f>SUM(E898:E900)/3</f>
        <v>7.333333333333333</v>
      </c>
      <c r="F901" s="43">
        <f>SUM(F898:F900)/3</f>
        <v>7.333333333333333</v>
      </c>
      <c r="G901" s="67"/>
      <c r="H901" s="43">
        <f>SUM(H898:H900)/3</f>
        <v>0</v>
      </c>
      <c r="I901" s="43">
        <f>SUM(I898:I900)/3</f>
        <v>0</v>
      </c>
      <c r="J901" s="43">
        <f>SUM(J898:J900)/3</f>
        <v>0</v>
      </c>
      <c r="K901" s="43">
        <f>SUM(K898:K900)/3</f>
        <v>0</v>
      </c>
      <c r="L901" s="67"/>
      <c r="M901" s="43">
        <f>SUM(M898:M900)/3</f>
        <v>8.3333333333333339</v>
      </c>
      <c r="N901" s="43">
        <f>SUM(N898:N900)/3</f>
        <v>8.3333333333333339</v>
      </c>
      <c r="O901" s="43">
        <f>SUM(O898:O900)/3</f>
        <v>8.3333333333333339</v>
      </c>
      <c r="P901" s="43">
        <f>SUM(P898:P900)/3</f>
        <v>8.3333333333333339</v>
      </c>
      <c r="Q901" s="67"/>
      <c r="R901" s="43">
        <f>SUM(R898:R900)/3</f>
        <v>6.666666666666667</v>
      </c>
      <c r="S901" s="43">
        <f>SUM(S898:S900)/3</f>
        <v>6.666666666666667</v>
      </c>
      <c r="T901" s="43">
        <f>SUM(T898:T900)/3</f>
        <v>6.666666666666667</v>
      </c>
      <c r="U901" s="43">
        <f>SUM(U898:U900)/3</f>
        <v>6.666666666666667</v>
      </c>
      <c r="V901" s="67"/>
      <c r="W901" s="43">
        <f>SUM(W898:W900)/3</f>
        <v>8</v>
      </c>
      <c r="X901" s="43">
        <f>SUM(X898:X900)/3</f>
        <v>7.666666666666667</v>
      </c>
      <c r="Y901" s="43">
        <f>SUM(Y898:Y900)/3</f>
        <v>8</v>
      </c>
      <c r="Z901" s="43">
        <f>SUM(Z898:Z900)/3</f>
        <v>7.333333333333333</v>
      </c>
      <c r="AA901" s="67"/>
      <c r="AB901" s="43">
        <f>SUM(AB898:AB900)/3</f>
        <v>8.6666666666666661</v>
      </c>
      <c r="AC901" s="43">
        <f>SUM(AC898:AC900)/3</f>
        <v>8.6666666666666661</v>
      </c>
      <c r="AD901" s="43">
        <f>SUM(AD898:AD900)/3</f>
        <v>8.3333333333333339</v>
      </c>
      <c r="AE901" s="43">
        <f>SUM(AE898:AE900)/3</f>
        <v>8.3333333333333339</v>
      </c>
      <c r="AF901" s="67"/>
      <c r="AG901" s="43">
        <f>SUM(AG898:AG900)/3</f>
        <v>8.6666666666666661</v>
      </c>
      <c r="AH901" s="43">
        <f>SUM(AH898:AH900)/3</f>
        <v>8.6666666666666661</v>
      </c>
      <c r="AI901" s="43">
        <f>SUM(AI898:AI900)/3</f>
        <v>8.6666666666666661</v>
      </c>
      <c r="AJ901" s="43">
        <f>SUM(AJ898:AJ900)/3</f>
        <v>7.666666666666667</v>
      </c>
      <c r="AK901" s="67"/>
    </row>
    <row r="902" spans="1:40" ht="28.5" x14ac:dyDescent="0.35">
      <c r="A902" s="2"/>
      <c r="B902" s="25"/>
      <c r="C902" s="70">
        <f>SUM(C901:D901)/2</f>
        <v>7.3333333333333339</v>
      </c>
      <c r="D902" s="72"/>
      <c r="E902" s="70">
        <f>(E901+F901+G898)/3</f>
        <v>7.5555555555555545</v>
      </c>
      <c r="F902" s="71"/>
      <c r="G902" s="72"/>
      <c r="H902" s="70">
        <v>8</v>
      </c>
      <c r="I902" s="72"/>
      <c r="J902" s="70">
        <v>7</v>
      </c>
      <c r="K902" s="71"/>
      <c r="L902" s="72"/>
      <c r="M902" s="70">
        <f>SUM(M901:N901)/2</f>
        <v>8.3333333333333339</v>
      </c>
      <c r="N902" s="72"/>
      <c r="O902" s="70">
        <f>(O901+P901+Q898)/3</f>
        <v>8.2222222222222232</v>
      </c>
      <c r="P902" s="71"/>
      <c r="Q902" s="72"/>
      <c r="R902" s="70">
        <f>SUM(R901:S901)/2</f>
        <v>6.666666666666667</v>
      </c>
      <c r="S902" s="72"/>
      <c r="T902" s="70">
        <f>(T901+U901+V898)/3</f>
        <v>6.7777777777777786</v>
      </c>
      <c r="U902" s="71"/>
      <c r="V902" s="72"/>
      <c r="W902" s="70">
        <f>SUM(W901:X901)/2</f>
        <v>7.8333333333333339</v>
      </c>
      <c r="X902" s="72"/>
      <c r="Y902" s="70">
        <f>(Y901+Z901+AA898)/3</f>
        <v>7.7777777777777777</v>
      </c>
      <c r="Z902" s="71"/>
      <c r="AA902" s="72"/>
      <c r="AB902" s="70">
        <f>SUM(AB901:AC901)/2</f>
        <v>8.6666666666666661</v>
      </c>
      <c r="AC902" s="72"/>
      <c r="AD902" s="70">
        <f>(AD901+AE901+AF898)/3</f>
        <v>7.8888888888888893</v>
      </c>
      <c r="AE902" s="71"/>
      <c r="AF902" s="72"/>
      <c r="AG902" s="70">
        <f>SUM(AG901:AH901)/2</f>
        <v>8.6666666666666661</v>
      </c>
      <c r="AH902" s="72"/>
      <c r="AI902" s="70">
        <f>(AI901+AJ901+AK898)/3</f>
        <v>7.7777777777777777</v>
      </c>
      <c r="AJ902" s="71"/>
      <c r="AK902" s="72"/>
    </row>
    <row r="903" spans="1:40" ht="28.5" x14ac:dyDescent="0.35">
      <c r="A903" s="2"/>
      <c r="B903" s="25"/>
      <c r="C903" s="70">
        <f>C902+E902</f>
        <v>14.888888888888889</v>
      </c>
      <c r="D903" s="71"/>
      <c r="E903" s="71"/>
      <c r="F903" s="71"/>
      <c r="G903" s="72"/>
      <c r="H903" s="70">
        <f>H902+J902</f>
        <v>15</v>
      </c>
      <c r="I903" s="71"/>
      <c r="J903" s="71"/>
      <c r="K903" s="71"/>
      <c r="L903" s="72"/>
      <c r="M903" s="70">
        <f>M902+O902</f>
        <v>16.555555555555557</v>
      </c>
      <c r="N903" s="71"/>
      <c r="O903" s="71"/>
      <c r="P903" s="71"/>
      <c r="Q903" s="72"/>
      <c r="R903" s="70">
        <f>R902+T902</f>
        <v>13.444444444444446</v>
      </c>
      <c r="S903" s="71"/>
      <c r="T903" s="71"/>
      <c r="U903" s="71"/>
      <c r="V903" s="72"/>
      <c r="W903" s="70">
        <f>W902+Y902</f>
        <v>15.611111111111111</v>
      </c>
      <c r="X903" s="71"/>
      <c r="Y903" s="71"/>
      <c r="Z903" s="71"/>
      <c r="AA903" s="72"/>
      <c r="AB903" s="70">
        <f>AB902+AD902</f>
        <v>16.555555555555557</v>
      </c>
      <c r="AC903" s="71"/>
      <c r="AD903" s="71"/>
      <c r="AE903" s="71"/>
      <c r="AF903" s="72"/>
      <c r="AG903" s="70">
        <f>AG902+AI902</f>
        <v>16.444444444444443</v>
      </c>
      <c r="AH903" s="71"/>
      <c r="AI903" s="71"/>
      <c r="AJ903" s="71"/>
      <c r="AK903" s="72"/>
    </row>
    <row r="904" spans="1:40" ht="28.5" x14ac:dyDescent="0.65">
      <c r="A904" s="2"/>
      <c r="B904" s="13"/>
      <c r="C904" s="13"/>
      <c r="D904" s="13"/>
      <c r="E904" s="39" t="s">
        <v>70</v>
      </c>
      <c r="F904" s="13"/>
      <c r="G904" s="13"/>
      <c r="H904" s="13"/>
      <c r="I904" s="13"/>
      <c r="J904" s="39" t="s">
        <v>70</v>
      </c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28"/>
    </row>
    <row r="905" spans="1:40" ht="28.5" x14ac:dyDescent="0.65">
      <c r="A905" s="13"/>
      <c r="AG905" s="13"/>
    </row>
    <row r="906" spans="1:40" ht="28.5" x14ac:dyDescent="0.65">
      <c r="A906" s="13"/>
      <c r="B906" s="46" t="s">
        <v>12</v>
      </c>
      <c r="C906" s="46"/>
      <c r="D906" s="46"/>
      <c r="E906" s="46"/>
      <c r="F906" s="47">
        <f>AN906-MIN(C903:AK903)-MAX(C903:AK903)</f>
        <v>78.499999999999986</v>
      </c>
      <c r="G906" s="47"/>
      <c r="H906" s="15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N906" s="45">
        <f>SUM(C902:AK902)</f>
        <v>108.49999999999999</v>
      </c>
    </row>
    <row r="907" spans="1:40" ht="28.5" x14ac:dyDescent="0.6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</row>
    <row r="908" spans="1:40" ht="28.5" x14ac:dyDescent="0.65">
      <c r="A908" s="13"/>
      <c r="B908" s="46" t="s">
        <v>14</v>
      </c>
      <c r="C908" s="46"/>
      <c r="D908" s="46"/>
      <c r="E908" s="46"/>
      <c r="F908" s="13"/>
      <c r="G908" s="48" t="str" cm="1">
        <f t="array" ref="G908">_xlfn.IFS(F906&lt;40,"Диплом",F906&lt;60,"Бронзовая медаль",F906&lt;80,"Серебряная медаль",F906&lt;100,"Золотая медаль")</f>
        <v>Серебряная медаль</v>
      </c>
      <c r="H908" s="48"/>
      <c r="I908" s="48"/>
      <c r="J908" s="48"/>
      <c r="K908" s="48"/>
      <c r="L908" s="48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</row>
    <row r="909" spans="1:40" ht="28.5" x14ac:dyDescent="0.65">
      <c r="A909" s="13"/>
      <c r="B909" s="14"/>
      <c r="C909" s="14"/>
      <c r="D909" s="14"/>
      <c r="E909" s="14"/>
      <c r="F909" s="13"/>
      <c r="G909" s="36"/>
      <c r="H909" s="36"/>
      <c r="I909" s="36"/>
      <c r="J909" s="36"/>
      <c r="K909" s="36"/>
      <c r="L909" s="36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</row>
    <row r="910" spans="1:40" ht="28.5" x14ac:dyDescent="0.6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</row>
    <row r="912" spans="1:40" ht="26" x14ac:dyDescent="0.6">
      <c r="B912" s="3"/>
      <c r="C912" s="41" t="s">
        <v>22</v>
      </c>
      <c r="E912" s="41"/>
      <c r="F912" s="41"/>
      <c r="G912" s="41"/>
      <c r="H912" s="42"/>
      <c r="I912" s="41" t="s">
        <v>23</v>
      </c>
      <c r="K912" s="41"/>
      <c r="L912" s="41"/>
      <c r="M912" s="42"/>
      <c r="N912" s="41" t="s">
        <v>7</v>
      </c>
      <c r="P912" s="42"/>
      <c r="Q912" s="41"/>
      <c r="R912" s="42"/>
      <c r="S912" s="41" t="s">
        <v>24</v>
      </c>
      <c r="T912" s="42"/>
      <c r="U912" s="42"/>
      <c r="V912" s="41"/>
      <c r="X912" s="42"/>
      <c r="Y912" s="41" t="s">
        <v>25</v>
      </c>
      <c r="Z912" s="42"/>
      <c r="AA912" s="42"/>
      <c r="AC912" s="42"/>
      <c r="AD912" s="41" t="s">
        <v>125</v>
      </c>
      <c r="AE912" s="42"/>
      <c r="AF912" s="42"/>
      <c r="AH912" s="42"/>
      <c r="AI912" s="41" t="s">
        <v>69</v>
      </c>
      <c r="AJ912" s="42"/>
      <c r="AK912" s="42"/>
    </row>
    <row r="913" spans="2:35" ht="26" x14ac:dyDescent="0.35">
      <c r="B913" s="17" t="s">
        <v>15</v>
      </c>
      <c r="C913" s="17"/>
      <c r="D913" s="17"/>
      <c r="E913" s="17"/>
      <c r="F913" s="17"/>
      <c r="G913" s="18"/>
      <c r="H913" s="17" t="s">
        <v>15</v>
      </c>
      <c r="I913" s="17"/>
      <c r="J913" s="17"/>
      <c r="K913" s="17"/>
      <c r="L913" s="17"/>
      <c r="M913" s="17" t="s">
        <v>15</v>
      </c>
      <c r="N913" s="17"/>
      <c r="O913" s="17"/>
      <c r="Q913" s="17"/>
      <c r="R913" s="17" t="s">
        <v>15</v>
      </c>
      <c r="S913" s="17"/>
      <c r="T913" s="17"/>
      <c r="V913" s="17"/>
      <c r="X913" s="17" t="s">
        <v>15</v>
      </c>
      <c r="Y913" s="17"/>
      <c r="Z913" s="17"/>
      <c r="AA913" s="17"/>
      <c r="AC913" s="17" t="s">
        <v>15</v>
      </c>
      <c r="AD913" s="17"/>
      <c r="AH913" s="17" t="s">
        <v>15</v>
      </c>
      <c r="AI913" s="17"/>
    </row>
    <row r="914" spans="2:35" ht="46" x14ac:dyDescent="0.35">
      <c r="H914" s="62" t="s">
        <v>26</v>
      </c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</row>
    <row r="915" spans="2:35" ht="46" x14ac:dyDescent="1">
      <c r="C915" s="3"/>
      <c r="D915" s="3"/>
      <c r="E915" s="3"/>
      <c r="F915" s="3"/>
      <c r="G915" s="3"/>
      <c r="H915" s="21"/>
      <c r="I915" s="21"/>
      <c r="J915" s="21"/>
      <c r="L915" s="24"/>
      <c r="M915" s="24"/>
      <c r="N915" s="24"/>
      <c r="O915" s="24"/>
      <c r="Q915" s="24" t="s">
        <v>21</v>
      </c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</row>
    <row r="916" spans="2:35" ht="46" x14ac:dyDescent="1">
      <c r="C916" s="3"/>
      <c r="D916" s="3"/>
      <c r="E916" s="3"/>
      <c r="F916" s="3"/>
      <c r="G916" s="3"/>
      <c r="H916" s="23"/>
      <c r="I916" s="23"/>
      <c r="J916" s="23"/>
      <c r="K916" s="23"/>
      <c r="L916" s="23"/>
      <c r="M916" s="24"/>
      <c r="N916" s="21"/>
      <c r="O916" s="21"/>
      <c r="P916" s="21"/>
      <c r="Q916" s="21"/>
      <c r="R916" s="21"/>
      <c r="S916" s="21"/>
      <c r="T916" s="22"/>
      <c r="U916" s="21"/>
      <c r="V916" s="21"/>
      <c r="W916" s="21"/>
      <c r="X916" s="21"/>
      <c r="Y916" s="21"/>
      <c r="AC916" s="3"/>
    </row>
    <row r="917" spans="2:35" ht="46" x14ac:dyDescent="1">
      <c r="C917" s="5"/>
      <c r="D917" s="5"/>
      <c r="E917" s="5"/>
      <c r="H917" s="21"/>
      <c r="I917" s="21"/>
      <c r="J917" s="63" t="s">
        <v>152</v>
      </c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</row>
    <row r="918" spans="2:35" ht="33.5" x14ac:dyDescent="0.75">
      <c r="B918" s="13"/>
      <c r="C918" s="30"/>
      <c r="D918" s="30"/>
      <c r="E918" s="30"/>
      <c r="F918" s="30"/>
      <c r="G918" s="30"/>
      <c r="H918" s="30"/>
      <c r="I918" s="30"/>
      <c r="J918" s="30"/>
      <c r="K918" s="30"/>
      <c r="L918" s="31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13"/>
    </row>
    <row r="919" spans="2:35" ht="33.75" customHeight="1" x14ac:dyDescent="0.75">
      <c r="B919" s="13"/>
      <c r="C919" s="30"/>
      <c r="D919" s="30"/>
      <c r="E919" s="30"/>
      <c r="F919" s="30"/>
      <c r="G919" s="58" t="s">
        <v>746</v>
      </c>
      <c r="H919" s="58"/>
      <c r="I919" s="58"/>
      <c r="J919" s="58"/>
      <c r="K919" s="58"/>
      <c r="L919" s="58"/>
      <c r="M919" s="58"/>
      <c r="N919" s="30"/>
      <c r="O919" s="30"/>
      <c r="P919" s="30"/>
      <c r="Q919" s="30"/>
      <c r="R919" s="30"/>
      <c r="S919" s="30"/>
      <c r="T919" s="30"/>
      <c r="U919" s="32"/>
      <c r="V919" s="32"/>
      <c r="W919" s="30"/>
      <c r="X919" s="30"/>
      <c r="Y919" s="30"/>
      <c r="Z919" s="30"/>
      <c r="AA919" s="30"/>
      <c r="AB919" s="30"/>
      <c r="AC919" s="30"/>
      <c r="AD919" s="32"/>
      <c r="AE919" s="30"/>
      <c r="AF919" s="30"/>
      <c r="AG919" s="13"/>
    </row>
    <row r="920" spans="2:35" ht="33.75" customHeight="1" x14ac:dyDescent="0.75">
      <c r="B920" s="13"/>
      <c r="C920" s="30"/>
      <c r="D920" s="30"/>
      <c r="E920" s="30"/>
      <c r="F920" s="30"/>
      <c r="G920" s="58"/>
      <c r="H920" s="58"/>
      <c r="I920" s="58"/>
      <c r="J920" s="58"/>
      <c r="K920" s="58"/>
      <c r="L920" s="58"/>
      <c r="M920" s="58"/>
      <c r="N920" s="59" t="s">
        <v>9</v>
      </c>
      <c r="O920" s="59"/>
      <c r="P920" s="59"/>
      <c r="Q920" s="59"/>
      <c r="R920" s="59"/>
      <c r="S920" s="59"/>
      <c r="T920" s="60" t="s">
        <v>747</v>
      </c>
      <c r="U920" s="60"/>
      <c r="V920" s="60"/>
      <c r="W920" s="60"/>
      <c r="X920" s="60"/>
      <c r="Y920" s="60"/>
      <c r="AA920" s="35"/>
      <c r="AB920" s="35" t="s">
        <v>10</v>
      </c>
      <c r="AD920" s="32"/>
      <c r="AE920" s="30"/>
      <c r="AF920" s="33" t="s">
        <v>617</v>
      </c>
      <c r="AG920" s="13"/>
    </row>
    <row r="921" spans="2:35" ht="33.75" customHeight="1" x14ac:dyDescent="0.65">
      <c r="B921" s="13"/>
      <c r="C921" s="55" t="s">
        <v>8</v>
      </c>
      <c r="D921" s="55"/>
      <c r="E921" s="55"/>
      <c r="F921" s="55"/>
      <c r="G921" s="58"/>
      <c r="H921" s="58"/>
      <c r="I921" s="58"/>
      <c r="J921" s="58"/>
      <c r="K921" s="58"/>
      <c r="L921" s="58"/>
      <c r="M921" s="58"/>
      <c r="N921" s="59"/>
      <c r="O921" s="59"/>
      <c r="P921" s="59"/>
      <c r="Q921" s="59"/>
      <c r="R921" s="59"/>
      <c r="S921" s="59"/>
      <c r="T921" s="60"/>
      <c r="U921" s="60"/>
      <c r="V921" s="60"/>
      <c r="W921" s="60"/>
      <c r="X921" s="60"/>
      <c r="Y921" s="60"/>
      <c r="AA921" s="32"/>
      <c r="AB921" s="68" t="s">
        <v>616</v>
      </c>
      <c r="AC921" s="68"/>
      <c r="AD921" s="68"/>
      <c r="AE921" s="68"/>
      <c r="AF921" s="68"/>
      <c r="AG921" s="68"/>
      <c r="AH921" s="32"/>
    </row>
    <row r="922" spans="2:35" ht="33.5" x14ac:dyDescent="0.75">
      <c r="B922" s="13"/>
      <c r="C922" s="30"/>
      <c r="D922" s="30"/>
      <c r="E922" s="30"/>
      <c r="F922" s="30"/>
      <c r="G922" s="58"/>
      <c r="H922" s="58"/>
      <c r="I922" s="58"/>
      <c r="J922" s="58"/>
      <c r="K922" s="58"/>
      <c r="L922" s="58"/>
      <c r="M922" s="58"/>
      <c r="N922" s="30"/>
      <c r="O922" s="35"/>
      <c r="P922" s="30"/>
      <c r="Q922" s="30"/>
      <c r="R922" s="35"/>
      <c r="S922" s="4"/>
      <c r="T922" s="4"/>
      <c r="U922" s="4"/>
      <c r="V922" s="4"/>
      <c r="W922" s="4"/>
      <c r="X922" s="4"/>
      <c r="Y922" s="32"/>
      <c r="Z922" s="32"/>
      <c r="AA922" s="32"/>
      <c r="AB922" s="68"/>
      <c r="AC922" s="68"/>
      <c r="AD922" s="68"/>
      <c r="AE922" s="68"/>
      <c r="AF922" s="68"/>
      <c r="AG922" s="68"/>
      <c r="AH922" s="32"/>
    </row>
    <row r="923" spans="2:35" ht="33.5" x14ac:dyDescent="0.75">
      <c r="B923" s="13"/>
      <c r="C923" s="30"/>
      <c r="D923" s="30"/>
      <c r="E923" s="35"/>
      <c r="F923" s="35"/>
      <c r="G923" s="58"/>
      <c r="H923" s="58"/>
      <c r="I923" s="58"/>
      <c r="J923" s="58"/>
      <c r="K923" s="58"/>
      <c r="L923" s="58"/>
      <c r="M923" s="58"/>
      <c r="N923" s="30"/>
      <c r="O923" s="8"/>
      <c r="P923" s="12"/>
      <c r="Q923" s="30"/>
      <c r="R923" s="30"/>
      <c r="S923" s="30"/>
      <c r="T923" s="30"/>
      <c r="U923" s="30"/>
      <c r="V923" s="30"/>
      <c r="W923" s="30"/>
      <c r="X923" s="30"/>
      <c r="Y923" s="30"/>
      <c r="Z923" s="34"/>
      <c r="AA923" s="34"/>
      <c r="AB923" s="89"/>
      <c r="AC923" s="89"/>
      <c r="AD923" s="89"/>
      <c r="AE923" s="89"/>
      <c r="AF923" s="89"/>
      <c r="AG923" s="89"/>
      <c r="AH923" s="32"/>
    </row>
    <row r="924" spans="2:35" ht="33.75" customHeight="1" x14ac:dyDescent="0.75">
      <c r="B924" s="13"/>
      <c r="C924" s="30"/>
      <c r="D924" s="30"/>
      <c r="E924" s="55" t="s">
        <v>16</v>
      </c>
      <c r="F924" s="55"/>
      <c r="G924" s="69" t="s">
        <v>748</v>
      </c>
      <c r="H924" s="69"/>
      <c r="I924" s="69"/>
      <c r="J924" s="69"/>
      <c r="K924" s="69"/>
      <c r="L924" s="69"/>
      <c r="M924" s="69"/>
      <c r="N924" s="30"/>
      <c r="O924" s="11"/>
      <c r="P924" s="9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13"/>
    </row>
    <row r="925" spans="2:35" ht="33.5" x14ac:dyDescent="0.75">
      <c r="B925" s="13"/>
      <c r="C925" s="30"/>
      <c r="D925" s="30"/>
      <c r="E925" s="30"/>
      <c r="F925" s="30"/>
      <c r="G925" s="69"/>
      <c r="H925" s="69"/>
      <c r="I925" s="69"/>
      <c r="J925" s="69"/>
      <c r="K925" s="69"/>
      <c r="L925" s="69"/>
      <c r="M925" s="69"/>
      <c r="N925" s="30"/>
      <c r="O925" s="11"/>
      <c r="P925" s="9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13"/>
    </row>
    <row r="926" spans="2:35" ht="31" x14ac:dyDescent="0.7">
      <c r="B926" s="13"/>
      <c r="C926" s="8"/>
      <c r="D926" s="12" t="s">
        <v>11</v>
      </c>
      <c r="E926" s="8"/>
      <c r="F926" s="8"/>
      <c r="G926" s="8"/>
      <c r="H926" s="8"/>
      <c r="I926" s="8"/>
      <c r="J926" s="8"/>
      <c r="K926" s="8"/>
      <c r="L926" s="9"/>
      <c r="M926" s="9"/>
      <c r="N926" s="10"/>
      <c r="O926" s="11"/>
      <c r="P926" s="9"/>
      <c r="Q926" s="8"/>
      <c r="R926" s="8"/>
      <c r="S926" s="8"/>
      <c r="T926" s="8"/>
      <c r="U926" s="8"/>
      <c r="V926" s="8"/>
      <c r="W926" s="8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</row>
    <row r="927" spans="2:35" ht="31" x14ac:dyDescent="0.7">
      <c r="B927" s="8"/>
      <c r="C927" s="11" t="s">
        <v>0</v>
      </c>
      <c r="D927" s="9" t="s">
        <v>749</v>
      </c>
      <c r="E927" s="12"/>
      <c r="F927" s="12"/>
      <c r="G927" s="12"/>
      <c r="H927" s="12"/>
      <c r="I927" s="12"/>
      <c r="J927" s="9"/>
      <c r="K927" s="9"/>
      <c r="L927" s="8"/>
      <c r="M927" s="8"/>
      <c r="N927" s="8"/>
      <c r="O927" s="8"/>
      <c r="P927" s="8"/>
      <c r="Q927" s="8"/>
      <c r="R927" s="8"/>
      <c r="U927" s="8"/>
      <c r="V927" s="8"/>
      <c r="W927" s="8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</row>
    <row r="928" spans="2:35" ht="31" x14ac:dyDescent="0.7">
      <c r="B928" s="11"/>
      <c r="C928" s="11" t="s">
        <v>1</v>
      </c>
      <c r="D928" s="9" t="s">
        <v>750</v>
      </c>
      <c r="E928" s="9"/>
      <c r="F928" s="9"/>
      <c r="G928" s="9"/>
      <c r="H928" s="9"/>
      <c r="I928" s="9"/>
      <c r="J928" s="8"/>
      <c r="K928" s="8"/>
      <c r="L928" s="8"/>
      <c r="M928" s="8"/>
      <c r="N928" s="8"/>
      <c r="O928" s="8"/>
      <c r="P928" s="8"/>
      <c r="Q928" s="8"/>
      <c r="R928" s="8"/>
      <c r="U928" s="8"/>
      <c r="V928" s="8"/>
      <c r="W928" s="8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</row>
    <row r="929" spans="1:40" ht="31" x14ac:dyDescent="0.7">
      <c r="B929" s="11"/>
      <c r="C929" s="11" t="s">
        <v>2</v>
      </c>
      <c r="D929" s="9" t="s">
        <v>751</v>
      </c>
      <c r="E929" s="9"/>
      <c r="F929" s="9"/>
      <c r="G929" s="9"/>
      <c r="H929" s="9"/>
      <c r="I929" s="9"/>
      <c r="J929" s="9"/>
      <c r="K929" s="10"/>
      <c r="L929" s="8"/>
      <c r="M929" s="8"/>
      <c r="N929" s="8"/>
      <c r="O929" s="8"/>
      <c r="P929" s="8"/>
      <c r="Q929" s="8"/>
      <c r="R929" s="8"/>
      <c r="U929" s="8"/>
      <c r="V929" s="8"/>
      <c r="W929" s="8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</row>
    <row r="930" spans="1:40" ht="28.5" x14ac:dyDescent="0.65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</row>
    <row r="931" spans="1:40" ht="26.25" customHeight="1" x14ac:dyDescent="0.35">
      <c r="A931" s="2"/>
      <c r="B931" s="65"/>
      <c r="C931" s="82" t="s">
        <v>22</v>
      </c>
      <c r="D931" s="83"/>
      <c r="E931" s="83"/>
      <c r="F931" s="83"/>
      <c r="G931" s="84"/>
      <c r="H931" s="82" t="s">
        <v>23</v>
      </c>
      <c r="I931" s="83"/>
      <c r="J931" s="83"/>
      <c r="K931" s="83"/>
      <c r="L931" s="84"/>
      <c r="M931" s="82" t="s">
        <v>7</v>
      </c>
      <c r="N931" s="83"/>
      <c r="O931" s="83"/>
      <c r="P931" s="83"/>
      <c r="Q931" s="84"/>
      <c r="R931" s="86" t="s">
        <v>24</v>
      </c>
      <c r="S931" s="87"/>
      <c r="T931" s="87"/>
      <c r="U931" s="87"/>
      <c r="V931" s="88"/>
      <c r="W931" s="82" t="s">
        <v>25</v>
      </c>
      <c r="X931" s="83"/>
      <c r="Y931" s="83"/>
      <c r="Z931" s="83"/>
      <c r="AA931" s="84"/>
      <c r="AB931" s="82" t="s">
        <v>68</v>
      </c>
      <c r="AC931" s="83"/>
      <c r="AD931" s="83"/>
      <c r="AE931" s="83"/>
      <c r="AF931" s="84"/>
      <c r="AG931" s="82" t="s">
        <v>69</v>
      </c>
      <c r="AH931" s="83"/>
      <c r="AI931" s="83"/>
      <c r="AJ931" s="83"/>
      <c r="AK931" s="84"/>
    </row>
    <row r="932" spans="1:40" ht="28.5" x14ac:dyDescent="0.35">
      <c r="A932" s="2"/>
      <c r="B932" s="67"/>
      <c r="C932" s="25" t="s">
        <v>0</v>
      </c>
      <c r="D932" s="25" t="s">
        <v>2</v>
      </c>
      <c r="E932" s="25" t="s">
        <v>3</v>
      </c>
      <c r="F932" s="25" t="s">
        <v>4</v>
      </c>
      <c r="G932" s="25" t="s">
        <v>5</v>
      </c>
      <c r="H932" s="25" t="s">
        <v>0</v>
      </c>
      <c r="I932" s="25" t="s">
        <v>2</v>
      </c>
      <c r="J932" s="25" t="s">
        <v>3</v>
      </c>
      <c r="K932" s="25" t="s">
        <v>4</v>
      </c>
      <c r="L932" s="25" t="s">
        <v>5</v>
      </c>
      <c r="M932" s="25" t="s">
        <v>0</v>
      </c>
      <c r="N932" s="25" t="s">
        <v>2</v>
      </c>
      <c r="O932" s="25" t="s">
        <v>3</v>
      </c>
      <c r="P932" s="25" t="s">
        <v>4</v>
      </c>
      <c r="Q932" s="25" t="s">
        <v>5</v>
      </c>
      <c r="R932" s="25" t="s">
        <v>0</v>
      </c>
      <c r="S932" s="25" t="s">
        <v>2</v>
      </c>
      <c r="T932" s="25" t="s">
        <v>3</v>
      </c>
      <c r="U932" s="25" t="s">
        <v>4</v>
      </c>
      <c r="V932" s="25" t="s">
        <v>5</v>
      </c>
      <c r="W932" s="25" t="s">
        <v>0</v>
      </c>
      <c r="X932" s="25" t="s">
        <v>2</v>
      </c>
      <c r="Y932" s="25" t="s">
        <v>3</v>
      </c>
      <c r="Z932" s="25" t="s">
        <v>4</v>
      </c>
      <c r="AA932" s="25" t="s">
        <v>5</v>
      </c>
      <c r="AB932" s="25" t="s">
        <v>0</v>
      </c>
      <c r="AC932" s="25" t="s">
        <v>2</v>
      </c>
      <c r="AD932" s="25" t="s">
        <v>3</v>
      </c>
      <c r="AE932" s="25" t="s">
        <v>4</v>
      </c>
      <c r="AF932" s="25" t="s">
        <v>5</v>
      </c>
      <c r="AG932" s="25" t="s">
        <v>0</v>
      </c>
      <c r="AH932" s="25" t="s">
        <v>2</v>
      </c>
      <c r="AI932" s="25" t="s">
        <v>3</v>
      </c>
      <c r="AJ932" s="25" t="s">
        <v>4</v>
      </c>
      <c r="AK932" s="25" t="s">
        <v>5</v>
      </c>
    </row>
    <row r="933" spans="1:40" ht="28.5" x14ac:dyDescent="0.35">
      <c r="A933" s="2"/>
      <c r="B933" s="26" t="s">
        <v>0</v>
      </c>
      <c r="C933" s="25">
        <v>7</v>
      </c>
      <c r="D933" s="25">
        <v>8</v>
      </c>
      <c r="E933" s="25">
        <v>7</v>
      </c>
      <c r="F933" s="25">
        <v>7</v>
      </c>
      <c r="G933" s="65">
        <v>8</v>
      </c>
      <c r="H933" s="25"/>
      <c r="I933" s="25"/>
      <c r="J933" s="25"/>
      <c r="K933" s="25"/>
      <c r="L933" s="65"/>
      <c r="M933" s="25">
        <v>9</v>
      </c>
      <c r="N933" s="25">
        <v>9</v>
      </c>
      <c r="O933" s="25">
        <v>9</v>
      </c>
      <c r="P933" s="25">
        <v>8</v>
      </c>
      <c r="Q933" s="65">
        <v>8</v>
      </c>
      <c r="R933" s="25">
        <v>8</v>
      </c>
      <c r="S933" s="25">
        <v>8</v>
      </c>
      <c r="T933" s="25">
        <v>8</v>
      </c>
      <c r="U933" s="25">
        <v>8</v>
      </c>
      <c r="V933" s="65">
        <v>9</v>
      </c>
      <c r="W933" s="25">
        <v>8</v>
      </c>
      <c r="X933" s="25">
        <v>8</v>
      </c>
      <c r="Y933" s="25">
        <v>8</v>
      </c>
      <c r="Z933" s="25">
        <v>8</v>
      </c>
      <c r="AA933" s="65">
        <v>9</v>
      </c>
      <c r="AB933" s="25">
        <v>8</v>
      </c>
      <c r="AC933" s="25">
        <v>8</v>
      </c>
      <c r="AD933" s="25">
        <v>8</v>
      </c>
      <c r="AE933" s="25">
        <v>8</v>
      </c>
      <c r="AF933" s="65">
        <v>7</v>
      </c>
      <c r="AG933" s="25">
        <v>8</v>
      </c>
      <c r="AH933" s="25">
        <v>7</v>
      </c>
      <c r="AI933" s="25">
        <v>7</v>
      </c>
      <c r="AJ933" s="25">
        <v>7</v>
      </c>
      <c r="AK933" s="65">
        <v>7</v>
      </c>
    </row>
    <row r="934" spans="1:40" ht="28.5" x14ac:dyDescent="0.35">
      <c r="A934" s="2"/>
      <c r="B934" s="26" t="s">
        <v>1</v>
      </c>
      <c r="C934" s="25">
        <v>8</v>
      </c>
      <c r="D934" s="25">
        <v>8</v>
      </c>
      <c r="E934" s="25">
        <v>8</v>
      </c>
      <c r="F934" s="25">
        <v>8</v>
      </c>
      <c r="G934" s="66"/>
      <c r="H934" s="25"/>
      <c r="I934" s="25"/>
      <c r="J934" s="25"/>
      <c r="K934" s="25"/>
      <c r="L934" s="66"/>
      <c r="M934" s="25">
        <v>8</v>
      </c>
      <c r="N934" s="25">
        <v>8</v>
      </c>
      <c r="O934" s="25">
        <v>8</v>
      </c>
      <c r="P934" s="25">
        <v>8</v>
      </c>
      <c r="Q934" s="66"/>
      <c r="R934" s="25">
        <v>9</v>
      </c>
      <c r="S934" s="25">
        <v>9</v>
      </c>
      <c r="T934" s="25">
        <v>9</v>
      </c>
      <c r="U934" s="25">
        <v>9</v>
      </c>
      <c r="V934" s="66"/>
      <c r="W934" s="25">
        <v>9</v>
      </c>
      <c r="X934" s="25">
        <v>8</v>
      </c>
      <c r="Y934" s="25">
        <v>9</v>
      </c>
      <c r="Z934" s="25">
        <v>9</v>
      </c>
      <c r="AA934" s="66"/>
      <c r="AB934" s="25">
        <v>7</v>
      </c>
      <c r="AC934" s="25">
        <v>7</v>
      </c>
      <c r="AD934" s="25">
        <v>6</v>
      </c>
      <c r="AE934" s="25">
        <v>7</v>
      </c>
      <c r="AF934" s="66"/>
      <c r="AG934" s="25">
        <v>7</v>
      </c>
      <c r="AH934" s="25">
        <v>7</v>
      </c>
      <c r="AI934" s="25">
        <v>7</v>
      </c>
      <c r="AJ934" s="25">
        <v>7</v>
      </c>
      <c r="AK934" s="66"/>
    </row>
    <row r="935" spans="1:40" ht="28.5" x14ac:dyDescent="0.35">
      <c r="A935" s="2"/>
      <c r="B935" s="26" t="s">
        <v>2</v>
      </c>
      <c r="C935" s="25">
        <v>7</v>
      </c>
      <c r="D935" s="25">
        <v>8</v>
      </c>
      <c r="E935" s="25">
        <v>7</v>
      </c>
      <c r="F935" s="25">
        <v>8</v>
      </c>
      <c r="G935" s="66"/>
      <c r="H935" s="25"/>
      <c r="I935" s="25"/>
      <c r="J935" s="25"/>
      <c r="K935" s="25"/>
      <c r="L935" s="66"/>
      <c r="M935" s="25">
        <v>9</v>
      </c>
      <c r="N935" s="25">
        <v>8</v>
      </c>
      <c r="O935" s="25">
        <v>9</v>
      </c>
      <c r="P935" s="25">
        <v>9</v>
      </c>
      <c r="Q935" s="66"/>
      <c r="R935" s="25">
        <v>9</v>
      </c>
      <c r="S935" s="25">
        <v>9</v>
      </c>
      <c r="T935" s="25">
        <v>9</v>
      </c>
      <c r="U935" s="25">
        <v>9</v>
      </c>
      <c r="V935" s="66"/>
      <c r="W935" s="25">
        <v>9</v>
      </c>
      <c r="X935" s="25">
        <v>9</v>
      </c>
      <c r="Y935" s="25">
        <v>8</v>
      </c>
      <c r="Z935" s="25">
        <v>9</v>
      </c>
      <c r="AA935" s="66"/>
      <c r="AB935" s="25">
        <v>6</v>
      </c>
      <c r="AC935" s="25">
        <v>6</v>
      </c>
      <c r="AD935" s="25">
        <v>6</v>
      </c>
      <c r="AE935" s="25">
        <v>6</v>
      </c>
      <c r="AF935" s="66"/>
      <c r="AG935" s="25">
        <v>6</v>
      </c>
      <c r="AH935" s="25">
        <v>7</v>
      </c>
      <c r="AI935" s="25">
        <v>7</v>
      </c>
      <c r="AJ935" s="25">
        <v>7</v>
      </c>
      <c r="AK935" s="66"/>
    </row>
    <row r="936" spans="1:40" ht="28.5" x14ac:dyDescent="0.35">
      <c r="A936" s="2"/>
      <c r="B936" s="25"/>
      <c r="C936" s="43">
        <f>SUM(C933:C935)/3</f>
        <v>7.333333333333333</v>
      </c>
      <c r="D936" s="43">
        <f>SUM(D933:D935)/3</f>
        <v>8</v>
      </c>
      <c r="E936" s="43">
        <f>SUM(E933:E935)/3</f>
        <v>7.333333333333333</v>
      </c>
      <c r="F936" s="43">
        <f>SUM(F933:F935)/3</f>
        <v>7.666666666666667</v>
      </c>
      <c r="G936" s="67"/>
      <c r="H936" s="43">
        <f>SUM(H933:H935)/3</f>
        <v>0</v>
      </c>
      <c r="I936" s="43">
        <f>SUM(I933:I935)/3</f>
        <v>0</v>
      </c>
      <c r="J936" s="43">
        <f>SUM(J933:J935)/3</f>
        <v>0</v>
      </c>
      <c r="K936" s="43">
        <f>SUM(K933:K935)/3</f>
        <v>0</v>
      </c>
      <c r="L936" s="67"/>
      <c r="M936" s="43">
        <f>SUM(M933:M935)/3</f>
        <v>8.6666666666666661</v>
      </c>
      <c r="N936" s="43">
        <f>SUM(N933:N935)/3</f>
        <v>8.3333333333333339</v>
      </c>
      <c r="O936" s="43">
        <f>SUM(O933:O935)/3</f>
        <v>8.6666666666666661</v>
      </c>
      <c r="P936" s="43">
        <f>SUM(P933:P935)/3</f>
        <v>8.3333333333333339</v>
      </c>
      <c r="Q936" s="67"/>
      <c r="R936" s="43">
        <f>SUM(R933:R935)/3</f>
        <v>8.6666666666666661</v>
      </c>
      <c r="S936" s="43">
        <f>SUM(S933:S935)/3</f>
        <v>8.6666666666666661</v>
      </c>
      <c r="T936" s="43">
        <f>SUM(T933:T935)/3</f>
        <v>8.6666666666666661</v>
      </c>
      <c r="U936" s="43">
        <f>SUM(U933:U935)/3</f>
        <v>8.6666666666666661</v>
      </c>
      <c r="V936" s="67"/>
      <c r="W936" s="43">
        <f>SUM(W933:W935)/3</f>
        <v>8.6666666666666661</v>
      </c>
      <c r="X936" s="43">
        <f>SUM(X933:X935)/3</f>
        <v>8.3333333333333339</v>
      </c>
      <c r="Y936" s="43">
        <f>SUM(Y933:Y935)/3</f>
        <v>8.3333333333333339</v>
      </c>
      <c r="Z936" s="43">
        <f>SUM(Z933:Z935)/3</f>
        <v>8.6666666666666661</v>
      </c>
      <c r="AA936" s="67"/>
      <c r="AB936" s="43">
        <f>SUM(AB933:AB935)/3</f>
        <v>7</v>
      </c>
      <c r="AC936" s="43">
        <f>SUM(AC933:AC935)/3</f>
        <v>7</v>
      </c>
      <c r="AD936" s="43">
        <f>SUM(AD933:AD935)/3</f>
        <v>6.666666666666667</v>
      </c>
      <c r="AE936" s="43">
        <f>SUM(AE933:AE935)/3</f>
        <v>7</v>
      </c>
      <c r="AF936" s="67"/>
      <c r="AG936" s="43">
        <f>SUM(AG933:AG935)/3</f>
        <v>7</v>
      </c>
      <c r="AH936" s="43">
        <f>SUM(AH933:AH935)/3</f>
        <v>7</v>
      </c>
      <c r="AI936" s="43">
        <f>SUM(AI933:AI935)/3</f>
        <v>7</v>
      </c>
      <c r="AJ936" s="43">
        <f>SUM(AJ933:AJ935)/3</f>
        <v>7</v>
      </c>
      <c r="AK936" s="67"/>
    </row>
    <row r="937" spans="1:40" ht="28.5" x14ac:dyDescent="0.35">
      <c r="A937" s="2"/>
      <c r="B937" s="25"/>
      <c r="C937" s="70">
        <f>SUM(C936:D936)/2</f>
        <v>7.6666666666666661</v>
      </c>
      <c r="D937" s="72"/>
      <c r="E937" s="70">
        <f>(E936+F936+G933)/3</f>
        <v>7.666666666666667</v>
      </c>
      <c r="F937" s="71"/>
      <c r="G937" s="72"/>
      <c r="H937" s="70">
        <v>9</v>
      </c>
      <c r="I937" s="72"/>
      <c r="J937" s="70">
        <v>8.5</v>
      </c>
      <c r="K937" s="71"/>
      <c r="L937" s="72"/>
      <c r="M937" s="70">
        <f>SUM(M936:N936)/2</f>
        <v>8.5</v>
      </c>
      <c r="N937" s="72"/>
      <c r="O937" s="70">
        <f>(O936+P936+Q933)/3</f>
        <v>8.3333333333333339</v>
      </c>
      <c r="P937" s="71"/>
      <c r="Q937" s="72"/>
      <c r="R937" s="70">
        <f>SUM(R936:S936)/2</f>
        <v>8.6666666666666661</v>
      </c>
      <c r="S937" s="72"/>
      <c r="T937" s="70">
        <f>(T936+U936+V933)/3</f>
        <v>8.7777777777777768</v>
      </c>
      <c r="U937" s="71"/>
      <c r="V937" s="72"/>
      <c r="W937" s="70">
        <f>SUM(W936:X936)/2</f>
        <v>8.5</v>
      </c>
      <c r="X937" s="72"/>
      <c r="Y937" s="70">
        <f>(Y936+Z936+AA933)/3</f>
        <v>8.6666666666666661</v>
      </c>
      <c r="Z937" s="71"/>
      <c r="AA937" s="72"/>
      <c r="AB937" s="70">
        <f>SUM(AB936:AC936)/2</f>
        <v>7</v>
      </c>
      <c r="AC937" s="72"/>
      <c r="AD937" s="70">
        <f>(AD936+AE936+AF933)/3</f>
        <v>6.8888888888888893</v>
      </c>
      <c r="AE937" s="71"/>
      <c r="AF937" s="72"/>
      <c r="AG937" s="70">
        <f>SUM(AG936:AH936)/2</f>
        <v>7</v>
      </c>
      <c r="AH937" s="72"/>
      <c r="AI937" s="70">
        <f>(AI936+AJ936+AK933)/3</f>
        <v>7</v>
      </c>
      <c r="AJ937" s="71"/>
      <c r="AK937" s="72"/>
    </row>
    <row r="938" spans="1:40" ht="28.5" x14ac:dyDescent="0.35">
      <c r="A938" s="2"/>
      <c r="B938" s="25"/>
      <c r="C938" s="70">
        <f>C937+E937</f>
        <v>15.333333333333332</v>
      </c>
      <c r="D938" s="71"/>
      <c r="E938" s="71"/>
      <c r="F938" s="71"/>
      <c r="G938" s="72"/>
      <c r="H938" s="70">
        <f>H937+J937</f>
        <v>17.5</v>
      </c>
      <c r="I938" s="71"/>
      <c r="J938" s="71"/>
      <c r="K938" s="71"/>
      <c r="L938" s="72"/>
      <c r="M938" s="70">
        <f>M937+O937</f>
        <v>16.833333333333336</v>
      </c>
      <c r="N938" s="71"/>
      <c r="O938" s="71"/>
      <c r="P938" s="71"/>
      <c r="Q938" s="72"/>
      <c r="R938" s="70">
        <f>R937+T937</f>
        <v>17.444444444444443</v>
      </c>
      <c r="S938" s="71"/>
      <c r="T938" s="71"/>
      <c r="U938" s="71"/>
      <c r="V938" s="72"/>
      <c r="W938" s="70">
        <f>W937+Y937</f>
        <v>17.166666666666664</v>
      </c>
      <c r="X938" s="71"/>
      <c r="Y938" s="71"/>
      <c r="Z938" s="71"/>
      <c r="AA938" s="72"/>
      <c r="AB938" s="70">
        <f>AB937+AD937</f>
        <v>13.888888888888889</v>
      </c>
      <c r="AC938" s="71"/>
      <c r="AD938" s="71"/>
      <c r="AE938" s="71"/>
      <c r="AF938" s="72"/>
      <c r="AG938" s="70">
        <f>AG937+AI937</f>
        <v>14</v>
      </c>
      <c r="AH938" s="71"/>
      <c r="AI938" s="71"/>
      <c r="AJ938" s="71"/>
      <c r="AK938" s="72"/>
    </row>
    <row r="939" spans="1:40" ht="28.5" x14ac:dyDescent="0.65">
      <c r="A939" s="2"/>
      <c r="B939" s="13"/>
      <c r="C939" s="13"/>
      <c r="D939" s="13"/>
      <c r="E939" s="39" t="s">
        <v>70</v>
      </c>
      <c r="F939" s="13"/>
      <c r="G939" s="13"/>
      <c r="H939" s="13"/>
      <c r="I939" s="13"/>
      <c r="J939" s="39" t="s">
        <v>70</v>
      </c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28"/>
    </row>
    <row r="940" spans="1:40" ht="28.5" x14ac:dyDescent="0.65">
      <c r="A940" s="13"/>
      <c r="AG940" s="13"/>
    </row>
    <row r="941" spans="1:40" ht="28.5" x14ac:dyDescent="0.65">
      <c r="A941" s="13"/>
      <c r="B941" s="46" t="s">
        <v>12</v>
      </c>
      <c r="C941" s="46"/>
      <c r="D941" s="46"/>
      <c r="E941" s="46"/>
      <c r="F941" s="47">
        <f>AN941-MIN(C938:AK938)-MAX(C938:AK938)</f>
        <v>80.777777777777771</v>
      </c>
      <c r="G941" s="47"/>
      <c r="H941" s="15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N941" s="45">
        <f>SUM(C937:AK937)</f>
        <v>112.16666666666666</v>
      </c>
    </row>
    <row r="942" spans="1:40" ht="28.5" x14ac:dyDescent="0.6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</row>
    <row r="943" spans="1:40" ht="28.5" x14ac:dyDescent="0.65">
      <c r="A943" s="13"/>
      <c r="B943" s="46" t="s">
        <v>14</v>
      </c>
      <c r="C943" s="46"/>
      <c r="D943" s="46"/>
      <c r="E943" s="46"/>
      <c r="F943" s="13"/>
      <c r="G943" s="48" t="str" cm="1">
        <f t="array" ref="G943">_xlfn.IFS(F941&lt;40,"Диплом",F941&lt;60,"Бронзовая медаль",F941&lt;80,"Серебряная медаль",F941&lt;100,"Золотая медаль")</f>
        <v>Золотая медаль</v>
      </c>
      <c r="H943" s="48"/>
      <c r="I943" s="48"/>
      <c r="J943" s="48"/>
      <c r="K943" s="48"/>
      <c r="L943" s="48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</row>
    <row r="944" spans="1:40" ht="28.5" x14ac:dyDescent="0.65">
      <c r="A944" s="13"/>
      <c r="B944" s="14"/>
      <c r="C944" s="14"/>
      <c r="D944" s="14"/>
      <c r="E944" s="14"/>
      <c r="F944" s="13"/>
      <c r="G944" s="36"/>
      <c r="H944" s="36"/>
      <c r="I944" s="36"/>
      <c r="J944" s="36"/>
      <c r="K944" s="36"/>
      <c r="L944" s="36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</row>
    <row r="945" spans="1:37" ht="28.5" x14ac:dyDescent="0.6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</row>
    <row r="947" spans="1:37" ht="26" x14ac:dyDescent="0.6">
      <c r="B947" s="3"/>
      <c r="C947" s="41" t="s">
        <v>22</v>
      </c>
      <c r="E947" s="41"/>
      <c r="F947" s="41"/>
      <c r="G947" s="41"/>
      <c r="H947" s="42"/>
      <c r="I947" s="41" t="s">
        <v>23</v>
      </c>
      <c r="K947" s="41"/>
      <c r="L947" s="41"/>
      <c r="M947" s="42"/>
      <c r="N947" s="41" t="s">
        <v>7</v>
      </c>
      <c r="P947" s="42"/>
      <c r="Q947" s="41"/>
      <c r="R947" s="42"/>
      <c r="S947" s="41" t="s">
        <v>24</v>
      </c>
      <c r="T947" s="42"/>
      <c r="U947" s="42"/>
      <c r="V947" s="41"/>
      <c r="X947" s="42"/>
      <c r="Y947" s="41" t="s">
        <v>25</v>
      </c>
      <c r="Z947" s="42"/>
      <c r="AA947" s="42"/>
      <c r="AC947" s="42"/>
      <c r="AD947" s="41" t="s">
        <v>125</v>
      </c>
      <c r="AE947" s="42"/>
      <c r="AF947" s="42"/>
      <c r="AH947" s="42"/>
      <c r="AI947" s="41" t="s">
        <v>69</v>
      </c>
      <c r="AJ947" s="42"/>
      <c r="AK947" s="42"/>
    </row>
    <row r="948" spans="1:37" ht="26" x14ac:dyDescent="0.35">
      <c r="B948" s="17" t="s">
        <v>15</v>
      </c>
      <c r="C948" s="17"/>
      <c r="D948" s="17"/>
      <c r="E948" s="17"/>
      <c r="F948" s="17"/>
      <c r="G948" s="18"/>
      <c r="H948" s="17" t="s">
        <v>15</v>
      </c>
      <c r="I948" s="17"/>
      <c r="J948" s="17"/>
      <c r="K948" s="17"/>
      <c r="L948" s="17"/>
      <c r="M948" s="17" t="s">
        <v>15</v>
      </c>
      <c r="N948" s="17"/>
      <c r="O948" s="17"/>
      <c r="Q948" s="17"/>
      <c r="R948" s="17" t="s">
        <v>15</v>
      </c>
      <c r="S948" s="17"/>
      <c r="T948" s="17"/>
      <c r="V948" s="17"/>
      <c r="X948" s="17" t="s">
        <v>15</v>
      </c>
      <c r="Y948" s="17"/>
      <c r="Z948" s="17"/>
      <c r="AA948" s="17"/>
      <c r="AC948" s="17" t="s">
        <v>15</v>
      </c>
      <c r="AD948" s="17"/>
      <c r="AH948" s="17" t="s">
        <v>15</v>
      </c>
      <c r="AI948" s="17"/>
    </row>
    <row r="949" spans="1:37" ht="46" x14ac:dyDescent="0.35">
      <c r="H949" s="62" t="s">
        <v>26</v>
      </c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</row>
    <row r="950" spans="1:37" ht="46" x14ac:dyDescent="1">
      <c r="C950" s="3"/>
      <c r="D950" s="3"/>
      <c r="E950" s="3"/>
      <c r="F950" s="3"/>
      <c r="G950" s="3"/>
      <c r="H950" s="21"/>
      <c r="I950" s="21"/>
      <c r="J950" s="21"/>
      <c r="L950" s="24"/>
      <c r="M950" s="24"/>
      <c r="N950" s="24"/>
      <c r="O950" s="24"/>
      <c r="Q950" s="24" t="s">
        <v>21</v>
      </c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</row>
    <row r="951" spans="1:37" ht="46" x14ac:dyDescent="1">
      <c r="C951" s="3"/>
      <c r="D951" s="3"/>
      <c r="E951" s="3"/>
      <c r="F951" s="3"/>
      <c r="G951" s="3"/>
      <c r="H951" s="23"/>
      <c r="I951" s="23"/>
      <c r="J951" s="23"/>
      <c r="K951" s="23"/>
      <c r="L951" s="23"/>
      <c r="M951" s="24"/>
      <c r="N951" s="21"/>
      <c r="O951" s="21"/>
      <c r="P951" s="21"/>
      <c r="Q951" s="21"/>
      <c r="R951" s="21"/>
      <c r="S951" s="21"/>
      <c r="T951" s="22"/>
      <c r="U951" s="21"/>
      <c r="V951" s="21"/>
      <c r="W951" s="21"/>
      <c r="X951" s="21"/>
      <c r="Y951" s="21"/>
      <c r="AC951" s="3"/>
    </row>
    <row r="952" spans="1:37" ht="46" x14ac:dyDescent="1">
      <c r="C952" s="5"/>
      <c r="D952" s="5"/>
      <c r="E952" s="5"/>
      <c r="H952" s="21"/>
      <c r="I952" s="21"/>
      <c r="J952" s="63" t="s">
        <v>153</v>
      </c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</row>
    <row r="953" spans="1:37" ht="33.5" x14ac:dyDescent="0.75">
      <c r="B953" s="13"/>
      <c r="C953" s="30"/>
      <c r="D953" s="30"/>
      <c r="E953" s="30"/>
      <c r="F953" s="30"/>
      <c r="G953" s="30"/>
      <c r="H953" s="30"/>
      <c r="I953" s="30"/>
      <c r="J953" s="30"/>
      <c r="K953" s="30"/>
      <c r="L953" s="31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13"/>
    </row>
    <row r="954" spans="1:37" ht="33.75" customHeight="1" x14ac:dyDescent="0.75">
      <c r="B954" s="13"/>
      <c r="C954" s="30"/>
      <c r="D954" s="30"/>
      <c r="E954" s="30"/>
      <c r="F954" s="30"/>
      <c r="G954" s="58" t="s">
        <v>735</v>
      </c>
      <c r="H954" s="58"/>
      <c r="I954" s="58"/>
      <c r="J954" s="58"/>
      <c r="K954" s="58"/>
      <c r="L954" s="58"/>
      <c r="M954" s="58"/>
      <c r="N954" s="30"/>
      <c r="O954" s="30"/>
      <c r="P954" s="30"/>
      <c r="Q954" s="30"/>
      <c r="R954" s="30"/>
      <c r="S954" s="30"/>
      <c r="T954" s="30"/>
      <c r="U954" s="32"/>
      <c r="V954" s="32"/>
      <c r="W954" s="30"/>
      <c r="X954" s="30"/>
      <c r="Y954" s="30"/>
      <c r="Z954" s="30"/>
      <c r="AA954" s="30"/>
      <c r="AB954" s="30"/>
      <c r="AC954" s="30"/>
      <c r="AD954" s="32"/>
      <c r="AE954" s="30"/>
      <c r="AF954" s="30"/>
      <c r="AG954" s="13"/>
    </row>
    <row r="955" spans="1:37" ht="33.75" customHeight="1" x14ac:dyDescent="0.75">
      <c r="B955" s="13"/>
      <c r="C955" s="30"/>
      <c r="D955" s="30"/>
      <c r="E955" s="30"/>
      <c r="F955" s="30"/>
      <c r="G955" s="58"/>
      <c r="H955" s="58"/>
      <c r="I955" s="58"/>
      <c r="J955" s="58"/>
      <c r="K955" s="58"/>
      <c r="L955" s="58"/>
      <c r="M955" s="58"/>
      <c r="N955" s="59" t="s">
        <v>9</v>
      </c>
      <c r="O955" s="59"/>
      <c r="P955" s="59"/>
      <c r="Q955" s="59"/>
      <c r="R955" s="59"/>
      <c r="S955" s="59"/>
      <c r="T955" s="60" t="s">
        <v>736</v>
      </c>
      <c r="U955" s="60"/>
      <c r="V955" s="60"/>
      <c r="W955" s="60"/>
      <c r="X955" s="60"/>
      <c r="Y955" s="60"/>
      <c r="AA955" s="35"/>
      <c r="AB955" s="35" t="s">
        <v>10</v>
      </c>
      <c r="AD955" s="32"/>
      <c r="AE955" s="30"/>
      <c r="AF955" s="33" t="s">
        <v>617</v>
      </c>
      <c r="AG955" s="13"/>
    </row>
    <row r="956" spans="1:37" ht="33.75" customHeight="1" x14ac:dyDescent="0.65">
      <c r="B956" s="13"/>
      <c r="C956" s="55" t="s">
        <v>8</v>
      </c>
      <c r="D956" s="55"/>
      <c r="E956" s="55"/>
      <c r="F956" s="55"/>
      <c r="G956" s="58"/>
      <c r="H956" s="58"/>
      <c r="I956" s="58"/>
      <c r="J956" s="58"/>
      <c r="K956" s="58"/>
      <c r="L956" s="58"/>
      <c r="M956" s="58"/>
      <c r="N956" s="59"/>
      <c r="O956" s="59"/>
      <c r="P956" s="59"/>
      <c r="Q956" s="59"/>
      <c r="R956" s="59"/>
      <c r="S956" s="59"/>
      <c r="T956" s="60"/>
      <c r="U956" s="60"/>
      <c r="V956" s="60"/>
      <c r="W956" s="60"/>
      <c r="X956" s="60"/>
      <c r="Y956" s="60"/>
      <c r="AA956" s="32"/>
      <c r="AB956" s="68" t="s">
        <v>616</v>
      </c>
      <c r="AC956" s="68"/>
      <c r="AD956" s="68"/>
      <c r="AE956" s="68"/>
      <c r="AF956" s="68"/>
      <c r="AG956" s="68"/>
      <c r="AH956" s="32"/>
    </row>
    <row r="957" spans="1:37" ht="33.5" x14ac:dyDescent="0.75">
      <c r="B957" s="13"/>
      <c r="C957" s="30"/>
      <c r="D957" s="30"/>
      <c r="E957" s="30"/>
      <c r="F957" s="30"/>
      <c r="G957" s="58"/>
      <c r="H957" s="58"/>
      <c r="I957" s="58"/>
      <c r="J957" s="58"/>
      <c r="K957" s="58"/>
      <c r="L957" s="58"/>
      <c r="M957" s="58"/>
      <c r="N957" s="30"/>
      <c r="O957" s="35"/>
      <c r="P957" s="30"/>
      <c r="Q957" s="30"/>
      <c r="R957" s="35"/>
      <c r="S957" s="4"/>
      <c r="T957" s="4"/>
      <c r="U957" s="4"/>
      <c r="V957" s="4"/>
      <c r="W957" s="4"/>
      <c r="X957" s="4"/>
      <c r="Y957" s="32"/>
      <c r="Z957" s="32"/>
      <c r="AA957" s="32"/>
      <c r="AB957" s="68"/>
      <c r="AC957" s="68"/>
      <c r="AD957" s="68"/>
      <c r="AE957" s="68"/>
      <c r="AF957" s="68"/>
      <c r="AG957" s="68"/>
      <c r="AH957" s="32"/>
    </row>
    <row r="958" spans="1:37" ht="33.5" x14ac:dyDescent="0.75">
      <c r="B958" s="13"/>
      <c r="C958" s="30"/>
      <c r="D958" s="30"/>
      <c r="E958" s="35"/>
      <c r="F958" s="35"/>
      <c r="G958" s="58"/>
      <c r="H958" s="58"/>
      <c r="I958" s="58"/>
      <c r="J958" s="58"/>
      <c r="K958" s="58"/>
      <c r="L958" s="58"/>
      <c r="M958" s="58"/>
      <c r="N958" s="30"/>
      <c r="O958" s="8"/>
      <c r="P958" s="12"/>
      <c r="Q958" s="30"/>
      <c r="R958" s="30"/>
      <c r="S958" s="30"/>
      <c r="T958" s="30"/>
      <c r="U958" s="30"/>
      <c r="V958" s="30"/>
      <c r="W958" s="30"/>
      <c r="X958" s="30"/>
      <c r="Y958" s="30"/>
      <c r="Z958" s="34"/>
      <c r="AA958" s="34"/>
      <c r="AB958" s="68"/>
      <c r="AC958" s="68"/>
      <c r="AD958" s="68"/>
      <c r="AE958" s="68"/>
      <c r="AF958" s="68"/>
      <c r="AG958" s="68"/>
      <c r="AH958" s="32"/>
    </row>
    <row r="959" spans="1:37" ht="33.75" customHeight="1" x14ac:dyDescent="0.75">
      <c r="B959" s="13"/>
      <c r="C959" s="30"/>
      <c r="D959" s="30"/>
      <c r="E959" s="55" t="s">
        <v>16</v>
      </c>
      <c r="F959" s="55"/>
      <c r="G959" s="56" t="s">
        <v>737</v>
      </c>
      <c r="H959" s="56"/>
      <c r="I959" s="56"/>
      <c r="J959" s="56"/>
      <c r="K959" s="56"/>
      <c r="L959" s="56"/>
      <c r="M959" s="56"/>
      <c r="N959" s="30"/>
      <c r="O959" s="11"/>
      <c r="P959" s="9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13"/>
    </row>
    <row r="960" spans="1:37" ht="33.5" x14ac:dyDescent="0.75">
      <c r="B960" s="13"/>
      <c r="C960" s="30"/>
      <c r="D960" s="30"/>
      <c r="E960" s="30"/>
      <c r="F960" s="30"/>
      <c r="G960" s="56"/>
      <c r="H960" s="56"/>
      <c r="I960" s="56"/>
      <c r="J960" s="56"/>
      <c r="K960" s="56"/>
      <c r="L960" s="56"/>
      <c r="M960" s="56"/>
      <c r="N960" s="30"/>
      <c r="O960" s="11"/>
      <c r="P960" s="9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13"/>
    </row>
    <row r="961" spans="1:40" ht="31" x14ac:dyDescent="0.7">
      <c r="B961" s="13"/>
      <c r="C961" s="8"/>
      <c r="D961" s="12" t="s">
        <v>11</v>
      </c>
      <c r="E961" s="8"/>
      <c r="F961" s="8"/>
      <c r="G961" s="8"/>
      <c r="H961" s="8"/>
      <c r="I961" s="8"/>
      <c r="J961" s="8"/>
      <c r="K961" s="8"/>
      <c r="L961" s="9"/>
      <c r="M961" s="9"/>
      <c r="N961" s="10"/>
      <c r="O961" s="11"/>
      <c r="P961" s="9"/>
      <c r="Q961" s="8"/>
      <c r="R961" s="8"/>
      <c r="S961" s="8"/>
      <c r="T961" s="8"/>
      <c r="U961" s="8"/>
      <c r="V961" s="8"/>
      <c r="W961" s="8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</row>
    <row r="962" spans="1:40" ht="31" x14ac:dyDescent="0.7">
      <c r="B962" s="8"/>
      <c r="C962" s="11" t="s">
        <v>0</v>
      </c>
      <c r="D962" s="9" t="s">
        <v>738</v>
      </c>
      <c r="E962" s="12"/>
      <c r="F962" s="12"/>
      <c r="G962" s="12"/>
      <c r="H962" s="12"/>
      <c r="I962" s="12"/>
      <c r="J962" s="9"/>
      <c r="K962" s="9"/>
      <c r="L962" s="8"/>
      <c r="M962" s="8"/>
      <c r="N962" s="8"/>
      <c r="O962" s="8"/>
      <c r="P962" s="8"/>
      <c r="Q962" s="8"/>
      <c r="R962" s="8"/>
      <c r="U962" s="8"/>
      <c r="V962" s="8"/>
      <c r="W962" s="8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</row>
    <row r="963" spans="1:40" ht="31" x14ac:dyDescent="0.7">
      <c r="B963" s="11"/>
      <c r="C963" s="11" t="s">
        <v>1</v>
      </c>
      <c r="D963" s="9" t="s">
        <v>739</v>
      </c>
      <c r="E963" s="9"/>
      <c r="F963" s="9"/>
      <c r="G963" s="9"/>
      <c r="H963" s="9"/>
      <c r="I963" s="9"/>
      <c r="J963" s="8"/>
      <c r="K963" s="8"/>
      <c r="L963" s="8"/>
      <c r="M963" s="8"/>
      <c r="N963" s="8"/>
      <c r="O963" s="8"/>
      <c r="P963" s="8"/>
      <c r="Q963" s="8"/>
      <c r="R963" s="8"/>
      <c r="U963" s="8"/>
      <c r="V963" s="8"/>
      <c r="W963" s="8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</row>
    <row r="964" spans="1:40" ht="31" x14ac:dyDescent="0.7">
      <c r="B964" s="11"/>
      <c r="C964" s="11" t="s">
        <v>2</v>
      </c>
      <c r="D964" s="9" t="s">
        <v>740</v>
      </c>
      <c r="E964" s="9"/>
      <c r="F964" s="9"/>
      <c r="G964" s="9"/>
      <c r="H964" s="9"/>
      <c r="I964" s="9"/>
      <c r="J964" s="9"/>
      <c r="K964" s="10"/>
      <c r="L964" s="8"/>
      <c r="M964" s="8"/>
      <c r="N964" s="8"/>
      <c r="O964" s="8"/>
      <c r="P964" s="8"/>
      <c r="Q964" s="8"/>
      <c r="R964" s="8"/>
      <c r="U964" s="8"/>
      <c r="V964" s="8"/>
      <c r="W964" s="8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</row>
    <row r="965" spans="1:40" ht="28.5" x14ac:dyDescent="0.65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</row>
    <row r="966" spans="1:40" ht="26.25" customHeight="1" x14ac:dyDescent="0.35">
      <c r="A966" s="2"/>
      <c r="B966" s="65"/>
      <c r="C966" s="82" t="s">
        <v>22</v>
      </c>
      <c r="D966" s="83"/>
      <c r="E966" s="83"/>
      <c r="F966" s="83"/>
      <c r="G966" s="84"/>
      <c r="H966" s="82" t="s">
        <v>23</v>
      </c>
      <c r="I966" s="83"/>
      <c r="J966" s="83"/>
      <c r="K966" s="83"/>
      <c r="L966" s="84"/>
      <c r="M966" s="82" t="s">
        <v>7</v>
      </c>
      <c r="N966" s="83"/>
      <c r="O966" s="83"/>
      <c r="P966" s="83"/>
      <c r="Q966" s="84"/>
      <c r="R966" s="86" t="s">
        <v>24</v>
      </c>
      <c r="S966" s="87"/>
      <c r="T966" s="87"/>
      <c r="U966" s="87"/>
      <c r="V966" s="88"/>
      <c r="W966" s="82" t="s">
        <v>25</v>
      </c>
      <c r="X966" s="83"/>
      <c r="Y966" s="83"/>
      <c r="Z966" s="83"/>
      <c r="AA966" s="84"/>
      <c r="AB966" s="82" t="s">
        <v>68</v>
      </c>
      <c r="AC966" s="83"/>
      <c r="AD966" s="83"/>
      <c r="AE966" s="83"/>
      <c r="AF966" s="84"/>
      <c r="AG966" s="82" t="s">
        <v>69</v>
      </c>
      <c r="AH966" s="83"/>
      <c r="AI966" s="83"/>
      <c r="AJ966" s="83"/>
      <c r="AK966" s="84"/>
    </row>
    <row r="967" spans="1:40" ht="28.5" x14ac:dyDescent="0.35">
      <c r="A967" s="2"/>
      <c r="B967" s="67"/>
      <c r="C967" s="25" t="s">
        <v>0</v>
      </c>
      <c r="D967" s="25" t="s">
        <v>2</v>
      </c>
      <c r="E967" s="25" t="s">
        <v>3</v>
      </c>
      <c r="F967" s="25" t="s">
        <v>4</v>
      </c>
      <c r="G967" s="25" t="s">
        <v>5</v>
      </c>
      <c r="H967" s="25" t="s">
        <v>0</v>
      </c>
      <c r="I967" s="25" t="s">
        <v>2</v>
      </c>
      <c r="J967" s="25" t="s">
        <v>3</v>
      </c>
      <c r="K967" s="25" t="s">
        <v>4</v>
      </c>
      <c r="L967" s="25" t="s">
        <v>5</v>
      </c>
      <c r="M967" s="25" t="s">
        <v>0</v>
      </c>
      <c r="N967" s="25" t="s">
        <v>2</v>
      </c>
      <c r="O967" s="25" t="s">
        <v>3</v>
      </c>
      <c r="P967" s="25" t="s">
        <v>4</v>
      </c>
      <c r="Q967" s="25" t="s">
        <v>5</v>
      </c>
      <c r="R967" s="25" t="s">
        <v>0</v>
      </c>
      <c r="S967" s="25" t="s">
        <v>2</v>
      </c>
      <c r="T967" s="25" t="s">
        <v>3</v>
      </c>
      <c r="U967" s="25" t="s">
        <v>4</v>
      </c>
      <c r="V967" s="25" t="s">
        <v>5</v>
      </c>
      <c r="W967" s="25" t="s">
        <v>0</v>
      </c>
      <c r="X967" s="25" t="s">
        <v>2</v>
      </c>
      <c r="Y967" s="25" t="s">
        <v>3</v>
      </c>
      <c r="Z967" s="25" t="s">
        <v>4</v>
      </c>
      <c r="AA967" s="25" t="s">
        <v>5</v>
      </c>
      <c r="AB967" s="25" t="s">
        <v>0</v>
      </c>
      <c r="AC967" s="25" t="s">
        <v>2</v>
      </c>
      <c r="AD967" s="25" t="s">
        <v>3</v>
      </c>
      <c r="AE967" s="25" t="s">
        <v>4</v>
      </c>
      <c r="AF967" s="25" t="s">
        <v>5</v>
      </c>
      <c r="AG967" s="25" t="s">
        <v>0</v>
      </c>
      <c r="AH967" s="25" t="s">
        <v>2</v>
      </c>
      <c r="AI967" s="25" t="s">
        <v>3</v>
      </c>
      <c r="AJ967" s="25" t="s">
        <v>4</v>
      </c>
      <c r="AK967" s="25" t="s">
        <v>5</v>
      </c>
    </row>
    <row r="968" spans="1:40" ht="28.5" x14ac:dyDescent="0.35">
      <c r="A968" s="2"/>
      <c r="B968" s="26" t="s">
        <v>0</v>
      </c>
      <c r="C968" s="25">
        <v>8</v>
      </c>
      <c r="D968" s="25">
        <v>9</v>
      </c>
      <c r="E968" s="25">
        <v>8</v>
      </c>
      <c r="F968" s="25">
        <v>8</v>
      </c>
      <c r="G968" s="65">
        <v>9</v>
      </c>
      <c r="H968" s="25"/>
      <c r="I968" s="25"/>
      <c r="J968" s="25"/>
      <c r="K968" s="25"/>
      <c r="L968" s="65"/>
      <c r="M968" s="25">
        <v>8</v>
      </c>
      <c r="N968" s="25">
        <v>8</v>
      </c>
      <c r="O968" s="25">
        <v>7</v>
      </c>
      <c r="P968" s="25">
        <v>8</v>
      </c>
      <c r="Q968" s="65">
        <v>8</v>
      </c>
      <c r="R968" s="25">
        <v>9</v>
      </c>
      <c r="S968" s="25">
        <v>9</v>
      </c>
      <c r="T968" s="25">
        <v>9</v>
      </c>
      <c r="U968" s="25">
        <v>9</v>
      </c>
      <c r="V968" s="65">
        <v>8</v>
      </c>
      <c r="W968" s="25">
        <v>9</v>
      </c>
      <c r="X968" s="25">
        <v>9</v>
      </c>
      <c r="Y968" s="25">
        <v>8</v>
      </c>
      <c r="Z968" s="25">
        <v>8</v>
      </c>
      <c r="AA968" s="65">
        <v>9</v>
      </c>
      <c r="AB968" s="25">
        <v>9</v>
      </c>
      <c r="AC968" s="25">
        <v>9</v>
      </c>
      <c r="AD968" s="25">
        <v>9</v>
      </c>
      <c r="AE968" s="25">
        <v>9</v>
      </c>
      <c r="AF968" s="65">
        <v>8</v>
      </c>
      <c r="AG968" s="25">
        <v>9</v>
      </c>
      <c r="AH968" s="25">
        <v>9</v>
      </c>
      <c r="AI968" s="25">
        <v>9</v>
      </c>
      <c r="AJ968" s="25">
        <v>10</v>
      </c>
      <c r="AK968" s="65">
        <v>8</v>
      </c>
    </row>
    <row r="969" spans="1:40" ht="28.5" x14ac:dyDescent="0.35">
      <c r="A969" s="2"/>
      <c r="B969" s="26" t="s">
        <v>1</v>
      </c>
      <c r="C969" s="25">
        <v>7</v>
      </c>
      <c r="D969" s="25">
        <v>6</v>
      </c>
      <c r="E969" s="25">
        <v>7</v>
      </c>
      <c r="F969" s="25">
        <v>7</v>
      </c>
      <c r="G969" s="66"/>
      <c r="H969" s="25"/>
      <c r="I969" s="25"/>
      <c r="J969" s="25"/>
      <c r="K969" s="25"/>
      <c r="L969" s="66"/>
      <c r="M969" s="25">
        <v>7</v>
      </c>
      <c r="N969" s="25">
        <v>7</v>
      </c>
      <c r="O969" s="25">
        <v>7</v>
      </c>
      <c r="P969" s="25">
        <v>7</v>
      </c>
      <c r="Q969" s="66"/>
      <c r="R969" s="25">
        <v>8</v>
      </c>
      <c r="S969" s="25">
        <v>8</v>
      </c>
      <c r="T969" s="25">
        <v>8</v>
      </c>
      <c r="U969" s="25">
        <v>8</v>
      </c>
      <c r="V969" s="66"/>
      <c r="W969" s="25">
        <v>8</v>
      </c>
      <c r="X969" s="25">
        <v>9</v>
      </c>
      <c r="Y969" s="25">
        <v>9</v>
      </c>
      <c r="Z969" s="25">
        <v>9</v>
      </c>
      <c r="AA969" s="66"/>
      <c r="AB969" s="25">
        <v>8</v>
      </c>
      <c r="AC969" s="25">
        <v>8</v>
      </c>
      <c r="AD969" s="25">
        <v>8</v>
      </c>
      <c r="AE969" s="25">
        <v>8</v>
      </c>
      <c r="AF969" s="66"/>
      <c r="AG969" s="25">
        <v>8</v>
      </c>
      <c r="AH969" s="25">
        <v>8</v>
      </c>
      <c r="AI969" s="25">
        <v>7</v>
      </c>
      <c r="AJ969" s="25">
        <v>7</v>
      </c>
      <c r="AK969" s="66"/>
    </row>
    <row r="970" spans="1:40" ht="28.5" x14ac:dyDescent="0.35">
      <c r="A970" s="2"/>
      <c r="B970" s="26" t="s">
        <v>2</v>
      </c>
      <c r="C970" s="25">
        <v>9</v>
      </c>
      <c r="D970" s="25">
        <v>9</v>
      </c>
      <c r="E970" s="25">
        <v>9</v>
      </c>
      <c r="F970" s="25">
        <v>9</v>
      </c>
      <c r="G970" s="66"/>
      <c r="H970" s="25"/>
      <c r="I970" s="25"/>
      <c r="J970" s="25"/>
      <c r="K970" s="25"/>
      <c r="L970" s="66"/>
      <c r="M970" s="25">
        <v>7</v>
      </c>
      <c r="N970" s="25">
        <v>8</v>
      </c>
      <c r="O970" s="25">
        <v>7</v>
      </c>
      <c r="P970" s="25">
        <v>7</v>
      </c>
      <c r="Q970" s="66"/>
      <c r="R970" s="25">
        <v>8</v>
      </c>
      <c r="S970" s="25">
        <v>8</v>
      </c>
      <c r="T970" s="25">
        <v>8</v>
      </c>
      <c r="U970" s="25">
        <v>8</v>
      </c>
      <c r="V970" s="66"/>
      <c r="W970" s="25">
        <v>9</v>
      </c>
      <c r="X970" s="25">
        <v>9</v>
      </c>
      <c r="Y970" s="25">
        <v>8</v>
      </c>
      <c r="Z970" s="25">
        <v>8</v>
      </c>
      <c r="AA970" s="66"/>
      <c r="AB970" s="25">
        <v>8</v>
      </c>
      <c r="AC970" s="25">
        <v>8</v>
      </c>
      <c r="AD970" s="25">
        <v>8</v>
      </c>
      <c r="AE970" s="25">
        <v>8</v>
      </c>
      <c r="AF970" s="66"/>
      <c r="AG970" s="25">
        <v>6</v>
      </c>
      <c r="AH970" s="25">
        <v>5</v>
      </c>
      <c r="AI970" s="25">
        <v>5</v>
      </c>
      <c r="AJ970" s="25">
        <v>5</v>
      </c>
      <c r="AK970" s="66"/>
    </row>
    <row r="971" spans="1:40" ht="28.5" x14ac:dyDescent="0.35">
      <c r="A971" s="2"/>
      <c r="B971" s="25"/>
      <c r="C971" s="43">
        <f>SUM(C968:C970)/3</f>
        <v>8</v>
      </c>
      <c r="D971" s="43">
        <f>SUM(D968:D970)/3</f>
        <v>8</v>
      </c>
      <c r="E971" s="43">
        <f>SUM(E968:E970)/3</f>
        <v>8</v>
      </c>
      <c r="F971" s="43">
        <f>SUM(F968:F970)/3</f>
        <v>8</v>
      </c>
      <c r="G971" s="67"/>
      <c r="H971" s="43">
        <f>SUM(H968:H970)/3</f>
        <v>0</v>
      </c>
      <c r="I971" s="43">
        <f>SUM(I968:I970)/3</f>
        <v>0</v>
      </c>
      <c r="J971" s="43">
        <f>SUM(J968:J970)/3</f>
        <v>0</v>
      </c>
      <c r="K971" s="43">
        <f>SUM(K968:K970)/3</f>
        <v>0</v>
      </c>
      <c r="L971" s="67"/>
      <c r="M971" s="43">
        <f>SUM(M968:M970)/3</f>
        <v>7.333333333333333</v>
      </c>
      <c r="N971" s="43">
        <f>SUM(N968:N970)/3</f>
        <v>7.666666666666667</v>
      </c>
      <c r="O971" s="43">
        <f>SUM(O968:O970)/3</f>
        <v>7</v>
      </c>
      <c r="P971" s="43">
        <f>SUM(P968:P970)/3</f>
        <v>7.333333333333333</v>
      </c>
      <c r="Q971" s="67"/>
      <c r="R971" s="43">
        <f>SUM(R968:R970)/3</f>
        <v>8.3333333333333339</v>
      </c>
      <c r="S971" s="43">
        <f>SUM(S968:S970)/3</f>
        <v>8.3333333333333339</v>
      </c>
      <c r="T971" s="43">
        <f>SUM(T968:T970)/3</f>
        <v>8.3333333333333339</v>
      </c>
      <c r="U971" s="43">
        <f>SUM(U968:U970)/3</f>
        <v>8.3333333333333339</v>
      </c>
      <c r="V971" s="67"/>
      <c r="W971" s="43">
        <f>SUM(W968:W970)/3</f>
        <v>8.6666666666666661</v>
      </c>
      <c r="X971" s="43">
        <f>SUM(X968:X970)/3</f>
        <v>9</v>
      </c>
      <c r="Y971" s="43">
        <f>SUM(Y968:Y970)/3</f>
        <v>8.3333333333333339</v>
      </c>
      <c r="Z971" s="43">
        <f>SUM(Z968:Z970)/3</f>
        <v>8.3333333333333339</v>
      </c>
      <c r="AA971" s="67"/>
      <c r="AB971" s="43">
        <f>SUM(AB968:AB970)/3</f>
        <v>8.3333333333333339</v>
      </c>
      <c r="AC971" s="43">
        <f>SUM(AC968:AC970)/3</f>
        <v>8.3333333333333339</v>
      </c>
      <c r="AD971" s="43">
        <f>SUM(AD968:AD970)/3</f>
        <v>8.3333333333333339</v>
      </c>
      <c r="AE971" s="43">
        <f>SUM(AE968:AE970)/3</f>
        <v>8.3333333333333339</v>
      </c>
      <c r="AF971" s="67"/>
      <c r="AG971" s="43">
        <f>SUM(AG968:AG970)/3</f>
        <v>7.666666666666667</v>
      </c>
      <c r="AH971" s="43">
        <f>SUM(AH968:AH970)/3</f>
        <v>7.333333333333333</v>
      </c>
      <c r="AI971" s="43">
        <f>SUM(AI968:AI970)/3</f>
        <v>7</v>
      </c>
      <c r="AJ971" s="43">
        <f>SUM(AJ968:AJ970)/3</f>
        <v>7.333333333333333</v>
      </c>
      <c r="AK971" s="67"/>
    </row>
    <row r="972" spans="1:40" ht="28.5" x14ac:dyDescent="0.35">
      <c r="A972" s="2"/>
      <c r="B972" s="25"/>
      <c r="C972" s="70">
        <f>SUM(C971:D971)/2</f>
        <v>8</v>
      </c>
      <c r="D972" s="72"/>
      <c r="E972" s="70">
        <f>(E971+F971+G968)/3</f>
        <v>8.3333333333333339</v>
      </c>
      <c r="F972" s="71"/>
      <c r="G972" s="72"/>
      <c r="H972" s="70">
        <v>8</v>
      </c>
      <c r="I972" s="72"/>
      <c r="J972" s="70">
        <v>8</v>
      </c>
      <c r="K972" s="71"/>
      <c r="L972" s="72"/>
      <c r="M972" s="70">
        <f>SUM(M971:N971)/2</f>
        <v>7.5</v>
      </c>
      <c r="N972" s="72"/>
      <c r="O972" s="70">
        <f>(O971+P971+Q968)/3</f>
        <v>7.4444444444444438</v>
      </c>
      <c r="P972" s="71"/>
      <c r="Q972" s="72"/>
      <c r="R972" s="70">
        <f>SUM(R971:S971)/2</f>
        <v>8.3333333333333339</v>
      </c>
      <c r="S972" s="72"/>
      <c r="T972" s="70">
        <f>(T971+U971+V968)/3</f>
        <v>8.2222222222222232</v>
      </c>
      <c r="U972" s="71"/>
      <c r="V972" s="72"/>
      <c r="W972" s="70">
        <f>SUM(W971:X971)/2</f>
        <v>8.8333333333333321</v>
      </c>
      <c r="X972" s="72"/>
      <c r="Y972" s="70">
        <f>(Y971+Z971+AA968)/3</f>
        <v>8.5555555555555554</v>
      </c>
      <c r="Z972" s="71"/>
      <c r="AA972" s="72"/>
      <c r="AB972" s="70">
        <f>SUM(AB971:AC971)/2</f>
        <v>8.3333333333333339</v>
      </c>
      <c r="AC972" s="72"/>
      <c r="AD972" s="70">
        <f>(AD971+AE971+AF968)/3</f>
        <v>8.2222222222222232</v>
      </c>
      <c r="AE972" s="71"/>
      <c r="AF972" s="72"/>
      <c r="AG972" s="70">
        <f>SUM(AG971:AH971)/2</f>
        <v>7.5</v>
      </c>
      <c r="AH972" s="72"/>
      <c r="AI972" s="70">
        <f>(AI971+AJ971+AK968)/3</f>
        <v>7.4444444444444438</v>
      </c>
      <c r="AJ972" s="71"/>
      <c r="AK972" s="72"/>
    </row>
    <row r="973" spans="1:40" ht="28.5" x14ac:dyDescent="0.35">
      <c r="A973" s="2"/>
      <c r="B973" s="25"/>
      <c r="C973" s="70">
        <f>C972+E972</f>
        <v>16.333333333333336</v>
      </c>
      <c r="D973" s="71"/>
      <c r="E973" s="71"/>
      <c r="F973" s="71"/>
      <c r="G973" s="72"/>
      <c r="H973" s="70">
        <f>H972+J972</f>
        <v>16</v>
      </c>
      <c r="I973" s="71"/>
      <c r="J973" s="71"/>
      <c r="K973" s="71"/>
      <c r="L973" s="72"/>
      <c r="M973" s="70">
        <f>M972+O972</f>
        <v>14.944444444444443</v>
      </c>
      <c r="N973" s="71"/>
      <c r="O973" s="71"/>
      <c r="P973" s="71"/>
      <c r="Q973" s="72"/>
      <c r="R973" s="70">
        <f>R972+T972</f>
        <v>16.555555555555557</v>
      </c>
      <c r="S973" s="71"/>
      <c r="T973" s="71"/>
      <c r="U973" s="71"/>
      <c r="V973" s="72"/>
      <c r="W973" s="70">
        <f>W972+Y972</f>
        <v>17.388888888888886</v>
      </c>
      <c r="X973" s="71"/>
      <c r="Y973" s="71"/>
      <c r="Z973" s="71"/>
      <c r="AA973" s="72"/>
      <c r="AB973" s="70">
        <f>AB972+AD972</f>
        <v>16.555555555555557</v>
      </c>
      <c r="AC973" s="71"/>
      <c r="AD973" s="71"/>
      <c r="AE973" s="71"/>
      <c r="AF973" s="72"/>
      <c r="AG973" s="70">
        <f>AG972+AI972</f>
        <v>14.944444444444443</v>
      </c>
      <c r="AH973" s="71"/>
      <c r="AI973" s="71"/>
      <c r="AJ973" s="71"/>
      <c r="AK973" s="72"/>
    </row>
    <row r="974" spans="1:40" ht="28.5" x14ac:dyDescent="0.65">
      <c r="A974" s="2"/>
      <c r="B974" s="13"/>
      <c r="C974" s="13"/>
      <c r="D974" s="13"/>
      <c r="E974" s="39" t="s">
        <v>70</v>
      </c>
      <c r="F974" s="13"/>
      <c r="G974" s="13"/>
      <c r="H974" s="13"/>
      <c r="I974" s="13"/>
      <c r="J974" s="39" t="s">
        <v>70</v>
      </c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28"/>
    </row>
    <row r="975" spans="1:40" ht="28.5" x14ac:dyDescent="0.65">
      <c r="A975" s="13"/>
      <c r="AG975" s="13"/>
    </row>
    <row r="976" spans="1:40" ht="28.5" x14ac:dyDescent="0.65">
      <c r="A976" s="13"/>
      <c r="B976" s="46" t="s">
        <v>12</v>
      </c>
      <c r="C976" s="46"/>
      <c r="D976" s="46"/>
      <c r="E976" s="46"/>
      <c r="F976" s="47">
        <f>AN976-MIN(C973:AK973)-MAX(C973:AK973)</f>
        <v>80.3888888888889</v>
      </c>
      <c r="G976" s="47"/>
      <c r="H976" s="15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N976" s="45">
        <f>SUM(C972:AK972)</f>
        <v>112.72222222222223</v>
      </c>
    </row>
    <row r="977" spans="1:37" ht="28.5" x14ac:dyDescent="0.6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</row>
    <row r="978" spans="1:37" ht="28.5" x14ac:dyDescent="0.65">
      <c r="A978" s="13"/>
      <c r="B978" s="46" t="s">
        <v>14</v>
      </c>
      <c r="C978" s="46"/>
      <c r="D978" s="46"/>
      <c r="E978" s="46"/>
      <c r="F978" s="13"/>
      <c r="G978" s="48" t="str" cm="1">
        <f t="array" ref="G978">_xlfn.IFS(F976&lt;40,"Диплом",F976&lt;60,"Бронзовая медаль",F976&lt;80,"Серебряная медаль",F976&lt;100,"Золотая медаль")</f>
        <v>Золотая медаль</v>
      </c>
      <c r="H978" s="48"/>
      <c r="I978" s="48"/>
      <c r="J978" s="48"/>
      <c r="K978" s="48"/>
      <c r="L978" s="48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</row>
    <row r="979" spans="1:37" ht="28.5" x14ac:dyDescent="0.65">
      <c r="A979" s="13"/>
      <c r="B979" s="14"/>
      <c r="C979" s="14"/>
      <c r="D979" s="14"/>
      <c r="E979" s="14"/>
      <c r="F979" s="13"/>
      <c r="G979" s="36"/>
      <c r="H979" s="36"/>
      <c r="I979" s="36"/>
      <c r="J979" s="36"/>
      <c r="K979" s="36"/>
      <c r="L979" s="36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</row>
    <row r="980" spans="1:37" ht="28.5" x14ac:dyDescent="0.6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</row>
    <row r="982" spans="1:37" ht="26" x14ac:dyDescent="0.6">
      <c r="B982" s="3"/>
      <c r="C982" s="41" t="s">
        <v>22</v>
      </c>
      <c r="E982" s="41"/>
      <c r="F982" s="41"/>
      <c r="G982" s="41"/>
      <c r="H982" s="42"/>
      <c r="I982" s="41" t="s">
        <v>23</v>
      </c>
      <c r="K982" s="41"/>
      <c r="L982" s="41"/>
      <c r="M982" s="42"/>
      <c r="N982" s="41" t="s">
        <v>7</v>
      </c>
      <c r="P982" s="42"/>
      <c r="Q982" s="41"/>
      <c r="R982" s="42"/>
      <c r="S982" s="41" t="s">
        <v>24</v>
      </c>
      <c r="T982" s="42"/>
      <c r="U982" s="42"/>
      <c r="V982" s="41"/>
      <c r="X982" s="42"/>
      <c r="Y982" s="41" t="s">
        <v>25</v>
      </c>
      <c r="Z982" s="42"/>
      <c r="AA982" s="42"/>
      <c r="AC982" s="42"/>
      <c r="AD982" s="41" t="s">
        <v>125</v>
      </c>
      <c r="AE982" s="42"/>
      <c r="AF982" s="42"/>
      <c r="AH982" s="42"/>
      <c r="AI982" s="41" t="s">
        <v>69</v>
      </c>
      <c r="AJ982" s="42"/>
      <c r="AK982" s="42"/>
    </row>
    <row r="983" spans="1:37" ht="26" x14ac:dyDescent="0.35">
      <c r="B983" s="17" t="s">
        <v>15</v>
      </c>
      <c r="C983" s="17"/>
      <c r="D983" s="17"/>
      <c r="E983" s="17"/>
      <c r="F983" s="17"/>
      <c r="G983" s="18"/>
      <c r="H983" s="17" t="s">
        <v>15</v>
      </c>
      <c r="I983" s="17"/>
      <c r="J983" s="17"/>
      <c r="K983" s="17"/>
      <c r="L983" s="17"/>
      <c r="M983" s="17" t="s">
        <v>15</v>
      </c>
      <c r="N983" s="17"/>
      <c r="O983" s="17"/>
      <c r="Q983" s="17"/>
      <c r="R983" s="17" t="s">
        <v>15</v>
      </c>
      <c r="S983" s="17"/>
      <c r="T983" s="17"/>
      <c r="V983" s="17"/>
      <c r="X983" s="17" t="s">
        <v>15</v>
      </c>
      <c r="Y983" s="17"/>
      <c r="Z983" s="17"/>
      <c r="AA983" s="17"/>
      <c r="AC983" s="17" t="s">
        <v>15</v>
      </c>
      <c r="AD983" s="17"/>
      <c r="AH983" s="17" t="s">
        <v>15</v>
      </c>
      <c r="AI983" s="17"/>
    </row>
    <row r="984" spans="1:37" ht="46" x14ac:dyDescent="0.35">
      <c r="H984" s="62" t="s">
        <v>26</v>
      </c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</row>
    <row r="985" spans="1:37" ht="46" x14ac:dyDescent="1">
      <c r="C985" s="3"/>
      <c r="D985" s="3"/>
      <c r="E985" s="3"/>
      <c r="F985" s="3"/>
      <c r="G985" s="3"/>
      <c r="H985" s="21"/>
      <c r="I985" s="21"/>
      <c r="J985" s="21"/>
      <c r="L985" s="24"/>
      <c r="M985" s="24"/>
      <c r="N985" s="24"/>
      <c r="O985" s="24"/>
      <c r="Q985" s="24" t="s">
        <v>21</v>
      </c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</row>
    <row r="986" spans="1:37" ht="46" x14ac:dyDescent="1">
      <c r="C986" s="3"/>
      <c r="D986" s="3"/>
      <c r="E986" s="3"/>
      <c r="F986" s="3"/>
      <c r="G986" s="3"/>
      <c r="H986" s="23"/>
      <c r="I986" s="23"/>
      <c r="J986" s="23"/>
      <c r="K986" s="23"/>
      <c r="L986" s="23"/>
      <c r="M986" s="24"/>
      <c r="N986" s="21"/>
      <c r="O986" s="21"/>
      <c r="P986" s="21"/>
      <c r="Q986" s="21"/>
      <c r="R986" s="21"/>
      <c r="S986" s="21"/>
      <c r="T986" s="22"/>
      <c r="U986" s="21"/>
      <c r="V986" s="21"/>
      <c r="W986" s="21"/>
      <c r="X986" s="21"/>
      <c r="Y986" s="21"/>
      <c r="AC986" s="3"/>
    </row>
    <row r="987" spans="1:37" ht="46" x14ac:dyDescent="1">
      <c r="C987" s="5"/>
      <c r="D987" s="5"/>
      <c r="E987" s="5"/>
      <c r="H987" s="21"/>
      <c r="I987" s="21"/>
      <c r="J987" s="63" t="s">
        <v>154</v>
      </c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</row>
    <row r="988" spans="1:37" ht="33.5" x14ac:dyDescent="0.75">
      <c r="B988" s="13"/>
      <c r="C988" s="30"/>
      <c r="D988" s="30"/>
      <c r="E988" s="30"/>
      <c r="F988" s="30"/>
      <c r="G988" s="30"/>
      <c r="H988" s="30"/>
      <c r="I988" s="30"/>
      <c r="J988" s="30"/>
      <c r="K988" s="30"/>
      <c r="L988" s="31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13"/>
    </row>
    <row r="989" spans="1:37" ht="33.5" x14ac:dyDescent="0.75">
      <c r="B989" s="13"/>
      <c r="C989" s="30"/>
      <c r="D989" s="30"/>
      <c r="E989" s="30"/>
      <c r="F989" s="30"/>
      <c r="G989" s="58" t="s">
        <v>752</v>
      </c>
      <c r="H989" s="58"/>
      <c r="I989" s="58"/>
      <c r="J989" s="58"/>
      <c r="K989" s="58"/>
      <c r="L989" s="58"/>
      <c r="M989" s="58"/>
      <c r="N989" s="30"/>
      <c r="O989" s="30"/>
      <c r="P989" s="30"/>
      <c r="Q989" s="30"/>
      <c r="R989" s="30"/>
      <c r="S989" s="30"/>
      <c r="T989" s="30"/>
      <c r="U989" s="32"/>
      <c r="V989" s="32"/>
      <c r="W989" s="30"/>
      <c r="X989" s="30"/>
      <c r="Y989" s="30"/>
      <c r="Z989" s="30"/>
      <c r="AA989" s="30"/>
      <c r="AB989" s="30"/>
      <c r="AC989" s="30"/>
      <c r="AD989" s="32"/>
      <c r="AE989" s="30"/>
      <c r="AF989" s="30"/>
      <c r="AG989" s="13"/>
    </row>
    <row r="990" spans="1:37" ht="33.5" x14ac:dyDescent="0.75">
      <c r="B990" s="13"/>
      <c r="C990" s="30"/>
      <c r="D990" s="30"/>
      <c r="E990" s="30"/>
      <c r="F990" s="30"/>
      <c r="G990" s="58"/>
      <c r="H990" s="58"/>
      <c r="I990" s="58"/>
      <c r="J990" s="58"/>
      <c r="K990" s="58"/>
      <c r="L990" s="58"/>
      <c r="M990" s="58"/>
      <c r="N990" s="59" t="s">
        <v>9</v>
      </c>
      <c r="O990" s="59"/>
      <c r="P990" s="59"/>
      <c r="Q990" s="59"/>
      <c r="R990" s="59"/>
      <c r="S990" s="59"/>
      <c r="T990" s="60" t="s">
        <v>753</v>
      </c>
      <c r="U990" s="60"/>
      <c r="V990" s="60"/>
      <c r="W990" s="60"/>
      <c r="X990" s="60"/>
      <c r="Y990" s="60"/>
      <c r="AA990" s="35"/>
      <c r="AB990" s="35" t="s">
        <v>10</v>
      </c>
      <c r="AD990" s="32"/>
      <c r="AE990" s="30"/>
      <c r="AF990" s="33" t="s">
        <v>618</v>
      </c>
      <c r="AG990" s="13"/>
    </row>
    <row r="991" spans="1:37" ht="33.5" x14ac:dyDescent="0.65">
      <c r="B991" s="13"/>
      <c r="C991" s="55" t="s">
        <v>8</v>
      </c>
      <c r="D991" s="55"/>
      <c r="E991" s="55"/>
      <c r="F991" s="55"/>
      <c r="G991" s="58"/>
      <c r="H991" s="58"/>
      <c r="I991" s="58"/>
      <c r="J991" s="58"/>
      <c r="K991" s="58"/>
      <c r="L991" s="58"/>
      <c r="M991" s="58"/>
      <c r="N991" s="59"/>
      <c r="O991" s="59"/>
      <c r="P991" s="59"/>
      <c r="Q991" s="59"/>
      <c r="R991" s="59"/>
      <c r="S991" s="59"/>
      <c r="T991" s="60"/>
      <c r="U991" s="60"/>
      <c r="V991" s="60"/>
      <c r="W991" s="60"/>
      <c r="X991" s="60"/>
      <c r="Y991" s="60"/>
      <c r="AA991" s="32"/>
      <c r="AB991" s="68" t="s">
        <v>615</v>
      </c>
      <c r="AC991" s="68"/>
      <c r="AD991" s="68"/>
      <c r="AE991" s="68"/>
      <c r="AF991" s="68"/>
      <c r="AG991" s="68"/>
      <c r="AH991" s="32"/>
    </row>
    <row r="992" spans="1:37" ht="33.5" x14ac:dyDescent="0.75">
      <c r="B992" s="13"/>
      <c r="C992" s="30"/>
      <c r="D992" s="30"/>
      <c r="E992" s="30"/>
      <c r="F992" s="30"/>
      <c r="G992" s="58"/>
      <c r="H992" s="58"/>
      <c r="I992" s="58"/>
      <c r="J992" s="58"/>
      <c r="K992" s="58"/>
      <c r="L992" s="58"/>
      <c r="M992" s="58"/>
      <c r="N992" s="30"/>
      <c r="O992" s="35"/>
      <c r="P992" s="30"/>
      <c r="Q992" s="30"/>
      <c r="R992" s="35"/>
      <c r="S992" s="4"/>
      <c r="T992" s="4"/>
      <c r="U992" s="4"/>
      <c r="V992" s="4"/>
      <c r="W992" s="4"/>
      <c r="X992" s="4"/>
      <c r="Y992" s="32"/>
      <c r="Z992" s="32"/>
      <c r="AA992" s="32"/>
      <c r="AB992" s="68"/>
      <c r="AC992" s="68"/>
      <c r="AD992" s="68"/>
      <c r="AE992" s="68"/>
      <c r="AF992" s="68"/>
      <c r="AG992" s="68"/>
      <c r="AH992" s="32"/>
    </row>
    <row r="993" spans="1:37" ht="33.5" x14ac:dyDescent="0.75">
      <c r="B993" s="13"/>
      <c r="C993" s="30"/>
      <c r="D993" s="30"/>
      <c r="E993" s="35"/>
      <c r="F993" s="35"/>
      <c r="G993" s="58"/>
      <c r="H993" s="58"/>
      <c r="I993" s="58"/>
      <c r="J993" s="58"/>
      <c r="K993" s="58"/>
      <c r="L993" s="58"/>
      <c r="M993" s="58"/>
      <c r="N993" s="30"/>
      <c r="O993" s="8"/>
      <c r="P993" s="12"/>
      <c r="Q993" s="30"/>
      <c r="R993" s="30"/>
      <c r="S993" s="30"/>
      <c r="T993" s="30"/>
      <c r="U993" s="30"/>
      <c r="V993" s="30"/>
      <c r="W993" s="30"/>
      <c r="X993" s="30"/>
      <c r="Y993" s="30"/>
      <c r="Z993" s="34"/>
      <c r="AA993" s="34"/>
      <c r="AB993" s="89"/>
      <c r="AC993" s="89"/>
      <c r="AD993" s="89"/>
      <c r="AE993" s="89"/>
      <c r="AF993" s="89"/>
      <c r="AG993" s="89"/>
      <c r="AH993" s="32"/>
    </row>
    <row r="994" spans="1:37" ht="33.5" x14ac:dyDescent="0.75">
      <c r="B994" s="13"/>
      <c r="C994" s="30"/>
      <c r="D994" s="30"/>
      <c r="E994" s="55" t="s">
        <v>16</v>
      </c>
      <c r="F994" s="55"/>
      <c r="G994" s="56" t="s">
        <v>428</v>
      </c>
      <c r="H994" s="56"/>
      <c r="I994" s="56"/>
      <c r="J994" s="56"/>
      <c r="K994" s="56"/>
      <c r="L994" s="56"/>
      <c r="M994" s="56"/>
      <c r="N994" s="30"/>
      <c r="O994" s="11"/>
      <c r="P994" s="9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13"/>
    </row>
    <row r="995" spans="1:37" ht="33.5" x14ac:dyDescent="0.75">
      <c r="B995" s="13"/>
      <c r="C995" s="30"/>
      <c r="D995" s="30"/>
      <c r="E995" s="30"/>
      <c r="F995" s="30"/>
      <c r="G995" s="56"/>
      <c r="H995" s="56"/>
      <c r="I995" s="56"/>
      <c r="J995" s="56"/>
      <c r="K995" s="56"/>
      <c r="L995" s="56"/>
      <c r="M995" s="56"/>
      <c r="N995" s="30"/>
      <c r="O995" s="11"/>
      <c r="P995" s="9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13"/>
    </row>
    <row r="996" spans="1:37" ht="31" x14ac:dyDescent="0.7">
      <c r="B996" s="13"/>
      <c r="C996" s="8"/>
      <c r="D996" s="12" t="s">
        <v>11</v>
      </c>
      <c r="E996" s="8"/>
      <c r="F996" s="8"/>
      <c r="G996" s="8"/>
      <c r="H996" s="8"/>
      <c r="I996" s="8"/>
      <c r="J996" s="8"/>
      <c r="K996" s="8"/>
      <c r="L996" s="9"/>
      <c r="M996" s="9"/>
      <c r="N996" s="10"/>
      <c r="O996" s="11"/>
      <c r="P996" s="9"/>
      <c r="Q996" s="8"/>
      <c r="R996" s="8"/>
      <c r="S996" s="8"/>
      <c r="T996" s="8"/>
      <c r="U996" s="8"/>
      <c r="V996" s="8"/>
      <c r="W996" s="8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</row>
    <row r="997" spans="1:37" ht="31" x14ac:dyDescent="0.7">
      <c r="B997" s="8"/>
      <c r="C997" s="11" t="s">
        <v>0</v>
      </c>
      <c r="D997" s="9" t="s">
        <v>754</v>
      </c>
      <c r="E997" s="12"/>
      <c r="F997" s="12"/>
      <c r="G997" s="12"/>
      <c r="H997" s="12"/>
      <c r="I997" s="12"/>
      <c r="J997" s="9"/>
      <c r="K997" s="9"/>
      <c r="L997" s="8"/>
      <c r="M997" s="8"/>
      <c r="N997" s="8"/>
      <c r="O997" s="8"/>
      <c r="P997" s="8"/>
      <c r="Q997" s="8"/>
      <c r="R997" s="8"/>
      <c r="U997" s="8"/>
      <c r="V997" s="8"/>
      <c r="W997" s="8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</row>
    <row r="998" spans="1:37" ht="31" x14ac:dyDescent="0.7">
      <c r="B998" s="11"/>
      <c r="C998" s="11" t="s">
        <v>1</v>
      </c>
      <c r="D998" s="9" t="s">
        <v>755</v>
      </c>
      <c r="E998" s="9"/>
      <c r="F998" s="9"/>
      <c r="G998" s="9"/>
      <c r="H998" s="9"/>
      <c r="I998" s="9"/>
      <c r="J998" s="8"/>
      <c r="K998" s="8"/>
      <c r="L998" s="8"/>
      <c r="M998" s="8"/>
      <c r="N998" s="8"/>
      <c r="O998" s="8"/>
      <c r="P998" s="8"/>
      <c r="Q998" s="8"/>
      <c r="R998" s="8"/>
      <c r="U998" s="8"/>
      <c r="V998" s="8"/>
      <c r="W998" s="8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</row>
    <row r="999" spans="1:37" ht="31" x14ac:dyDescent="0.7">
      <c r="B999" s="11"/>
      <c r="C999" s="11" t="s">
        <v>2</v>
      </c>
      <c r="D999" s="9" t="s">
        <v>756</v>
      </c>
      <c r="E999" s="9"/>
      <c r="F999" s="9"/>
      <c r="G999" s="9"/>
      <c r="H999" s="9"/>
      <c r="I999" s="9"/>
      <c r="J999" s="9"/>
      <c r="K999" s="10"/>
      <c r="L999" s="8"/>
      <c r="M999" s="8"/>
      <c r="N999" s="8"/>
      <c r="O999" s="8"/>
      <c r="P999" s="8"/>
      <c r="Q999" s="8"/>
      <c r="R999" s="8"/>
      <c r="U999" s="8"/>
      <c r="V999" s="8"/>
      <c r="W999" s="8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</row>
    <row r="1000" spans="1:37" ht="28.5" x14ac:dyDescent="0.65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</row>
    <row r="1001" spans="1:37" ht="26.25" customHeight="1" x14ac:dyDescent="0.35">
      <c r="A1001" s="2"/>
      <c r="B1001" s="65"/>
      <c r="C1001" s="82" t="s">
        <v>22</v>
      </c>
      <c r="D1001" s="83"/>
      <c r="E1001" s="83"/>
      <c r="F1001" s="83"/>
      <c r="G1001" s="84"/>
      <c r="H1001" s="82" t="s">
        <v>23</v>
      </c>
      <c r="I1001" s="83"/>
      <c r="J1001" s="83"/>
      <c r="K1001" s="83"/>
      <c r="L1001" s="84"/>
      <c r="M1001" s="82" t="s">
        <v>7</v>
      </c>
      <c r="N1001" s="83"/>
      <c r="O1001" s="83"/>
      <c r="P1001" s="83"/>
      <c r="Q1001" s="84"/>
      <c r="R1001" s="86" t="s">
        <v>24</v>
      </c>
      <c r="S1001" s="87"/>
      <c r="T1001" s="87"/>
      <c r="U1001" s="87"/>
      <c r="V1001" s="88"/>
      <c r="W1001" s="82" t="s">
        <v>25</v>
      </c>
      <c r="X1001" s="83"/>
      <c r="Y1001" s="83"/>
      <c r="Z1001" s="83"/>
      <c r="AA1001" s="84"/>
      <c r="AB1001" s="82" t="s">
        <v>68</v>
      </c>
      <c r="AC1001" s="83"/>
      <c r="AD1001" s="83"/>
      <c r="AE1001" s="83"/>
      <c r="AF1001" s="84"/>
      <c r="AG1001" s="82" t="s">
        <v>69</v>
      </c>
      <c r="AH1001" s="83"/>
      <c r="AI1001" s="83"/>
      <c r="AJ1001" s="83"/>
      <c r="AK1001" s="84"/>
    </row>
    <row r="1002" spans="1:37" ht="28.5" x14ac:dyDescent="0.35">
      <c r="A1002" s="2"/>
      <c r="B1002" s="67"/>
      <c r="C1002" s="25" t="s">
        <v>0</v>
      </c>
      <c r="D1002" s="25" t="s">
        <v>2</v>
      </c>
      <c r="E1002" s="25" t="s">
        <v>3</v>
      </c>
      <c r="F1002" s="25" t="s">
        <v>4</v>
      </c>
      <c r="G1002" s="25" t="s">
        <v>5</v>
      </c>
      <c r="H1002" s="25" t="s">
        <v>0</v>
      </c>
      <c r="I1002" s="25" t="s">
        <v>2</v>
      </c>
      <c r="J1002" s="25" t="s">
        <v>3</v>
      </c>
      <c r="K1002" s="25" t="s">
        <v>4</v>
      </c>
      <c r="L1002" s="25" t="s">
        <v>5</v>
      </c>
      <c r="M1002" s="25" t="s">
        <v>0</v>
      </c>
      <c r="N1002" s="25" t="s">
        <v>2</v>
      </c>
      <c r="O1002" s="25" t="s">
        <v>3</v>
      </c>
      <c r="P1002" s="25" t="s">
        <v>4</v>
      </c>
      <c r="Q1002" s="25" t="s">
        <v>5</v>
      </c>
      <c r="R1002" s="25" t="s">
        <v>0</v>
      </c>
      <c r="S1002" s="25" t="s">
        <v>2</v>
      </c>
      <c r="T1002" s="25" t="s">
        <v>3</v>
      </c>
      <c r="U1002" s="25" t="s">
        <v>4</v>
      </c>
      <c r="V1002" s="25" t="s">
        <v>5</v>
      </c>
      <c r="W1002" s="25" t="s">
        <v>0</v>
      </c>
      <c r="X1002" s="25" t="s">
        <v>2</v>
      </c>
      <c r="Y1002" s="25" t="s">
        <v>3</v>
      </c>
      <c r="Z1002" s="25" t="s">
        <v>4</v>
      </c>
      <c r="AA1002" s="25" t="s">
        <v>5</v>
      </c>
      <c r="AB1002" s="25" t="s">
        <v>0</v>
      </c>
      <c r="AC1002" s="25" t="s">
        <v>2</v>
      </c>
      <c r="AD1002" s="25" t="s">
        <v>3</v>
      </c>
      <c r="AE1002" s="25" t="s">
        <v>4</v>
      </c>
      <c r="AF1002" s="25" t="s">
        <v>5</v>
      </c>
      <c r="AG1002" s="25" t="s">
        <v>0</v>
      </c>
      <c r="AH1002" s="25" t="s">
        <v>2</v>
      </c>
      <c r="AI1002" s="25" t="s">
        <v>3</v>
      </c>
      <c r="AJ1002" s="25" t="s">
        <v>4</v>
      </c>
      <c r="AK1002" s="25" t="s">
        <v>5</v>
      </c>
    </row>
    <row r="1003" spans="1:37" ht="28.5" x14ac:dyDescent="0.35">
      <c r="A1003" s="2"/>
      <c r="B1003" s="26" t="s">
        <v>0</v>
      </c>
      <c r="C1003" s="25">
        <v>8</v>
      </c>
      <c r="D1003" s="25">
        <v>8</v>
      </c>
      <c r="E1003" s="25">
        <v>9</v>
      </c>
      <c r="F1003" s="25">
        <v>8</v>
      </c>
      <c r="G1003" s="65">
        <v>9</v>
      </c>
      <c r="H1003" s="25"/>
      <c r="I1003" s="25"/>
      <c r="J1003" s="25"/>
      <c r="K1003" s="25"/>
      <c r="L1003" s="65"/>
      <c r="M1003" s="25">
        <v>9</v>
      </c>
      <c r="N1003" s="25">
        <v>8</v>
      </c>
      <c r="O1003" s="25">
        <v>9</v>
      </c>
      <c r="P1003" s="25">
        <v>9</v>
      </c>
      <c r="Q1003" s="65">
        <v>9</v>
      </c>
      <c r="R1003" s="25">
        <v>8</v>
      </c>
      <c r="S1003" s="25">
        <v>8</v>
      </c>
      <c r="T1003" s="25">
        <v>8</v>
      </c>
      <c r="U1003" s="25">
        <v>8</v>
      </c>
      <c r="V1003" s="65">
        <v>8</v>
      </c>
      <c r="W1003" s="25">
        <v>8</v>
      </c>
      <c r="X1003" s="25">
        <v>9</v>
      </c>
      <c r="Y1003" s="25">
        <v>9</v>
      </c>
      <c r="Z1003" s="25">
        <v>9</v>
      </c>
      <c r="AA1003" s="65">
        <v>9</v>
      </c>
      <c r="AB1003" s="25">
        <v>10</v>
      </c>
      <c r="AC1003" s="25">
        <v>10</v>
      </c>
      <c r="AD1003" s="25">
        <v>10</v>
      </c>
      <c r="AE1003" s="25">
        <v>10</v>
      </c>
      <c r="AF1003" s="65">
        <v>10</v>
      </c>
      <c r="AG1003" s="25">
        <v>10</v>
      </c>
      <c r="AH1003" s="25">
        <v>10</v>
      </c>
      <c r="AI1003" s="25">
        <v>10</v>
      </c>
      <c r="AJ1003" s="25">
        <v>10</v>
      </c>
      <c r="AK1003" s="65">
        <v>10</v>
      </c>
    </row>
    <row r="1004" spans="1:37" ht="28.5" x14ac:dyDescent="0.35">
      <c r="A1004" s="2"/>
      <c r="B1004" s="26" t="s">
        <v>1</v>
      </c>
      <c r="C1004" s="25">
        <v>9</v>
      </c>
      <c r="D1004" s="25">
        <v>9</v>
      </c>
      <c r="E1004" s="25">
        <v>9</v>
      </c>
      <c r="F1004" s="25">
        <v>9</v>
      </c>
      <c r="G1004" s="66"/>
      <c r="H1004" s="25"/>
      <c r="I1004" s="25"/>
      <c r="J1004" s="25"/>
      <c r="K1004" s="25"/>
      <c r="L1004" s="66"/>
      <c r="M1004" s="25">
        <v>9</v>
      </c>
      <c r="N1004" s="25">
        <v>8</v>
      </c>
      <c r="O1004" s="25">
        <v>9</v>
      </c>
      <c r="P1004" s="25">
        <v>9</v>
      </c>
      <c r="Q1004" s="66"/>
      <c r="R1004" s="25">
        <v>8</v>
      </c>
      <c r="S1004" s="25">
        <v>8</v>
      </c>
      <c r="T1004" s="25">
        <v>8</v>
      </c>
      <c r="U1004" s="25">
        <v>8</v>
      </c>
      <c r="V1004" s="66"/>
      <c r="W1004" s="25">
        <v>9</v>
      </c>
      <c r="X1004" s="25">
        <v>10</v>
      </c>
      <c r="Y1004" s="25">
        <v>10</v>
      </c>
      <c r="Z1004" s="25">
        <v>9</v>
      </c>
      <c r="AA1004" s="66"/>
      <c r="AB1004" s="25">
        <v>10</v>
      </c>
      <c r="AC1004" s="25">
        <v>10</v>
      </c>
      <c r="AD1004" s="25">
        <v>10</v>
      </c>
      <c r="AE1004" s="25">
        <v>10</v>
      </c>
      <c r="AF1004" s="66"/>
      <c r="AG1004" s="25">
        <v>10</v>
      </c>
      <c r="AH1004" s="25">
        <v>10</v>
      </c>
      <c r="AI1004" s="25">
        <v>10</v>
      </c>
      <c r="AJ1004" s="25">
        <v>10</v>
      </c>
      <c r="AK1004" s="66"/>
    </row>
    <row r="1005" spans="1:37" ht="28.5" x14ac:dyDescent="0.35">
      <c r="A1005" s="2"/>
      <c r="B1005" s="26" t="s">
        <v>2</v>
      </c>
      <c r="C1005" s="25">
        <v>9</v>
      </c>
      <c r="D1005" s="25">
        <v>10</v>
      </c>
      <c r="E1005" s="25">
        <v>9</v>
      </c>
      <c r="F1005" s="25">
        <v>10</v>
      </c>
      <c r="G1005" s="66"/>
      <c r="H1005" s="25"/>
      <c r="I1005" s="25"/>
      <c r="J1005" s="25"/>
      <c r="K1005" s="25"/>
      <c r="L1005" s="66"/>
      <c r="M1005" s="25">
        <v>9</v>
      </c>
      <c r="N1005" s="25">
        <v>8</v>
      </c>
      <c r="O1005" s="25">
        <v>9</v>
      </c>
      <c r="P1005" s="25">
        <v>9</v>
      </c>
      <c r="Q1005" s="66"/>
      <c r="R1005" s="25">
        <v>8</v>
      </c>
      <c r="S1005" s="25">
        <v>8</v>
      </c>
      <c r="T1005" s="25">
        <v>8</v>
      </c>
      <c r="U1005" s="25">
        <v>8</v>
      </c>
      <c r="V1005" s="66"/>
      <c r="W1005" s="25">
        <v>10</v>
      </c>
      <c r="X1005" s="25">
        <v>9</v>
      </c>
      <c r="Y1005" s="25">
        <v>9</v>
      </c>
      <c r="Z1005" s="25">
        <v>9</v>
      </c>
      <c r="AA1005" s="66"/>
      <c r="AB1005" s="25">
        <v>10</v>
      </c>
      <c r="AC1005" s="25">
        <v>10</v>
      </c>
      <c r="AD1005" s="25">
        <v>10</v>
      </c>
      <c r="AE1005" s="25">
        <v>10</v>
      </c>
      <c r="AF1005" s="66"/>
      <c r="AG1005" s="25">
        <v>10</v>
      </c>
      <c r="AH1005" s="25">
        <v>10</v>
      </c>
      <c r="AI1005" s="25">
        <v>10</v>
      </c>
      <c r="AJ1005" s="25">
        <v>10</v>
      </c>
      <c r="AK1005" s="66"/>
    </row>
    <row r="1006" spans="1:37" ht="28.5" x14ac:dyDescent="0.35">
      <c r="A1006" s="2"/>
      <c r="B1006" s="25"/>
      <c r="C1006" s="43">
        <f>SUM(C1003:C1005)/3</f>
        <v>8.6666666666666661</v>
      </c>
      <c r="D1006" s="43">
        <f>SUM(D1003:D1005)/3</f>
        <v>9</v>
      </c>
      <c r="E1006" s="43">
        <f>SUM(E1003:E1005)/3</f>
        <v>9</v>
      </c>
      <c r="F1006" s="43">
        <f>SUM(F1003:F1005)/3</f>
        <v>9</v>
      </c>
      <c r="G1006" s="67"/>
      <c r="H1006" s="43">
        <f>SUM(H1003:H1005)/3</f>
        <v>0</v>
      </c>
      <c r="I1006" s="43">
        <f>SUM(I1003:I1005)/3</f>
        <v>0</v>
      </c>
      <c r="J1006" s="43">
        <f>SUM(J1003:J1005)/3</f>
        <v>0</v>
      </c>
      <c r="K1006" s="43">
        <f>SUM(K1003:K1005)/3</f>
        <v>0</v>
      </c>
      <c r="L1006" s="67"/>
      <c r="M1006" s="43">
        <f>SUM(M1003:M1005)/3</f>
        <v>9</v>
      </c>
      <c r="N1006" s="43">
        <f>SUM(N1003:N1005)/3</f>
        <v>8</v>
      </c>
      <c r="O1006" s="43">
        <f>SUM(O1003:O1005)/3</f>
        <v>9</v>
      </c>
      <c r="P1006" s="43">
        <f>SUM(P1003:P1005)/3</f>
        <v>9</v>
      </c>
      <c r="Q1006" s="67"/>
      <c r="R1006" s="43">
        <f>SUM(R1003:R1005)/3</f>
        <v>8</v>
      </c>
      <c r="S1006" s="43">
        <f>SUM(S1003:S1005)/3</f>
        <v>8</v>
      </c>
      <c r="T1006" s="43">
        <f>SUM(T1003:T1005)/3</f>
        <v>8</v>
      </c>
      <c r="U1006" s="43">
        <f>SUM(U1003:U1005)/3</f>
        <v>8</v>
      </c>
      <c r="V1006" s="67"/>
      <c r="W1006" s="43">
        <f>SUM(W1003:W1005)/3</f>
        <v>9</v>
      </c>
      <c r="X1006" s="43">
        <f>SUM(X1003:X1005)/3</f>
        <v>9.3333333333333339</v>
      </c>
      <c r="Y1006" s="43">
        <f>SUM(Y1003:Y1005)/3</f>
        <v>9.3333333333333339</v>
      </c>
      <c r="Z1006" s="43">
        <f>SUM(Z1003:Z1005)/3</f>
        <v>9</v>
      </c>
      <c r="AA1006" s="67"/>
      <c r="AB1006" s="43">
        <f>SUM(AB1003:AB1005)/3</f>
        <v>10</v>
      </c>
      <c r="AC1006" s="43">
        <f>SUM(AC1003:AC1005)/3</f>
        <v>10</v>
      </c>
      <c r="AD1006" s="43">
        <f>SUM(AD1003:AD1005)/3</f>
        <v>10</v>
      </c>
      <c r="AE1006" s="43">
        <f>SUM(AE1003:AE1005)/3</f>
        <v>10</v>
      </c>
      <c r="AF1006" s="67"/>
      <c r="AG1006" s="43">
        <f>SUM(AG1003:AG1005)/3</f>
        <v>10</v>
      </c>
      <c r="AH1006" s="43">
        <f>SUM(AH1003:AH1005)/3</f>
        <v>10</v>
      </c>
      <c r="AI1006" s="43">
        <f>SUM(AI1003:AI1005)/3</f>
        <v>10</v>
      </c>
      <c r="AJ1006" s="43">
        <f>SUM(AJ1003:AJ1005)/3</f>
        <v>10</v>
      </c>
      <c r="AK1006" s="67"/>
    </row>
    <row r="1007" spans="1:37" ht="28.5" x14ac:dyDescent="0.35">
      <c r="A1007" s="2"/>
      <c r="B1007" s="25"/>
      <c r="C1007" s="70">
        <f>SUM(C1006:D1006)/2</f>
        <v>8.8333333333333321</v>
      </c>
      <c r="D1007" s="72"/>
      <c r="E1007" s="70">
        <f>(E1006+F1006+G1003)/3</f>
        <v>9</v>
      </c>
      <c r="F1007" s="71"/>
      <c r="G1007" s="72"/>
      <c r="H1007" s="70">
        <v>9</v>
      </c>
      <c r="I1007" s="72"/>
      <c r="J1007" s="70">
        <v>9.5</v>
      </c>
      <c r="K1007" s="71"/>
      <c r="L1007" s="72"/>
      <c r="M1007" s="70">
        <f>SUM(M1006:N1006)/2</f>
        <v>8.5</v>
      </c>
      <c r="N1007" s="72"/>
      <c r="O1007" s="70">
        <f>(O1006+P1006+Q1003)/3</f>
        <v>9</v>
      </c>
      <c r="P1007" s="71"/>
      <c r="Q1007" s="72"/>
      <c r="R1007" s="70">
        <f>SUM(R1006:S1006)/2</f>
        <v>8</v>
      </c>
      <c r="S1007" s="72"/>
      <c r="T1007" s="70">
        <f>(T1006+U1006+V1003)/3</f>
        <v>8</v>
      </c>
      <c r="U1007" s="71"/>
      <c r="V1007" s="72"/>
      <c r="W1007" s="70">
        <f>SUM(W1006:X1006)/2</f>
        <v>9.1666666666666679</v>
      </c>
      <c r="X1007" s="72"/>
      <c r="Y1007" s="70">
        <f>(Y1006+Z1006+AA1003)/3</f>
        <v>9.1111111111111125</v>
      </c>
      <c r="Z1007" s="71"/>
      <c r="AA1007" s="72"/>
      <c r="AB1007" s="70">
        <f>SUM(AB1006:AC1006)/2</f>
        <v>10</v>
      </c>
      <c r="AC1007" s="72"/>
      <c r="AD1007" s="70">
        <f>(AD1006+AE1006+AF1003)/3</f>
        <v>10</v>
      </c>
      <c r="AE1007" s="71"/>
      <c r="AF1007" s="72"/>
      <c r="AG1007" s="70">
        <f>SUM(AG1006:AH1006)/2</f>
        <v>10</v>
      </c>
      <c r="AH1007" s="72"/>
      <c r="AI1007" s="70">
        <f>(AI1006+AJ1006+AK1003)/3</f>
        <v>10</v>
      </c>
      <c r="AJ1007" s="71"/>
      <c r="AK1007" s="72"/>
    </row>
    <row r="1008" spans="1:37" ht="28.5" x14ac:dyDescent="0.35">
      <c r="A1008" s="2"/>
      <c r="B1008" s="25"/>
      <c r="C1008" s="70">
        <f>C1007+E1007</f>
        <v>17.833333333333332</v>
      </c>
      <c r="D1008" s="71"/>
      <c r="E1008" s="71"/>
      <c r="F1008" s="71"/>
      <c r="G1008" s="72"/>
      <c r="H1008" s="70">
        <f>H1007+J1007</f>
        <v>18.5</v>
      </c>
      <c r="I1008" s="71"/>
      <c r="J1008" s="71"/>
      <c r="K1008" s="71"/>
      <c r="L1008" s="72"/>
      <c r="M1008" s="70">
        <f>M1007+O1007</f>
        <v>17.5</v>
      </c>
      <c r="N1008" s="71"/>
      <c r="O1008" s="71"/>
      <c r="P1008" s="71"/>
      <c r="Q1008" s="72"/>
      <c r="R1008" s="70">
        <f>R1007+T1007</f>
        <v>16</v>
      </c>
      <c r="S1008" s="71"/>
      <c r="T1008" s="71"/>
      <c r="U1008" s="71"/>
      <c r="V1008" s="72"/>
      <c r="W1008" s="70">
        <f>W1007+Y1007</f>
        <v>18.277777777777779</v>
      </c>
      <c r="X1008" s="71"/>
      <c r="Y1008" s="71"/>
      <c r="Z1008" s="71"/>
      <c r="AA1008" s="72"/>
      <c r="AB1008" s="70">
        <f>AB1007+AD1007</f>
        <v>20</v>
      </c>
      <c r="AC1008" s="71"/>
      <c r="AD1008" s="71"/>
      <c r="AE1008" s="71"/>
      <c r="AF1008" s="72"/>
      <c r="AG1008" s="70">
        <f>AG1007+AI1007</f>
        <v>20</v>
      </c>
      <c r="AH1008" s="71"/>
      <c r="AI1008" s="71"/>
      <c r="AJ1008" s="71"/>
      <c r="AK1008" s="72"/>
    </row>
    <row r="1009" spans="1:40" ht="28.5" x14ac:dyDescent="0.65">
      <c r="A1009" s="2"/>
      <c r="B1009" s="13"/>
      <c r="C1009" s="13"/>
      <c r="D1009" s="13"/>
      <c r="E1009" s="39" t="s">
        <v>70</v>
      </c>
      <c r="F1009" s="13"/>
      <c r="G1009" s="13"/>
      <c r="H1009" s="13"/>
      <c r="I1009" s="13"/>
      <c r="J1009" s="39" t="s">
        <v>70</v>
      </c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28"/>
    </row>
    <row r="1010" spans="1:40" ht="28.5" x14ac:dyDescent="0.65">
      <c r="A1010" s="13"/>
      <c r="AG1010" s="13"/>
    </row>
    <row r="1011" spans="1:40" ht="28.5" x14ac:dyDescent="0.65">
      <c r="A1011" s="13"/>
      <c r="B1011" s="46" t="s">
        <v>12</v>
      </c>
      <c r="C1011" s="46"/>
      <c r="D1011" s="46"/>
      <c r="E1011" s="46"/>
      <c r="F1011" s="47">
        <f>AN1011-MIN(C1008:AK1008)-MAX(C1008:AK1008)</f>
        <v>92.111111111111114</v>
      </c>
      <c r="G1011" s="47"/>
      <c r="H1011" s="15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N1011" s="45">
        <f>SUM(C1007:AK1007)</f>
        <v>128.11111111111111</v>
      </c>
    </row>
    <row r="1012" spans="1:40" ht="28.5" x14ac:dyDescent="0.6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</row>
    <row r="1013" spans="1:40" ht="28.5" x14ac:dyDescent="0.65">
      <c r="A1013" s="13"/>
      <c r="B1013" s="46" t="s">
        <v>14</v>
      </c>
      <c r="C1013" s="46"/>
      <c r="D1013" s="46"/>
      <c r="E1013" s="46"/>
      <c r="F1013" s="13"/>
      <c r="G1013" s="48" t="str" cm="1">
        <f t="array" ref="G1013">_xlfn.IFS(F1011&lt;40,"Диплом",F1011&lt;60,"Бронзовая медаль",F1011&lt;80,"Серебряная медаль",F1011&lt;100,"Золотая медаль")</f>
        <v>Золотая медаль</v>
      </c>
      <c r="H1013" s="48"/>
      <c r="I1013" s="48"/>
      <c r="J1013" s="48"/>
      <c r="K1013" s="48"/>
      <c r="L1013" s="48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</row>
    <row r="1014" spans="1:40" ht="28.5" x14ac:dyDescent="0.65">
      <c r="A1014" s="13"/>
      <c r="B1014" s="14"/>
      <c r="C1014" s="14"/>
      <c r="D1014" s="14"/>
      <c r="E1014" s="14"/>
      <c r="F1014" s="13"/>
      <c r="G1014" s="36"/>
      <c r="H1014" s="36"/>
      <c r="I1014" s="36"/>
      <c r="J1014" s="36"/>
      <c r="K1014" s="36"/>
      <c r="L1014" s="36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</row>
    <row r="1015" spans="1:40" ht="28.5" x14ac:dyDescent="0.6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</row>
    <row r="1017" spans="1:40" ht="26" x14ac:dyDescent="0.6">
      <c r="B1017" s="3"/>
      <c r="C1017" s="41" t="s">
        <v>22</v>
      </c>
      <c r="E1017" s="41"/>
      <c r="F1017" s="41"/>
      <c r="G1017" s="41"/>
      <c r="H1017" s="42"/>
      <c r="I1017" s="41" t="s">
        <v>23</v>
      </c>
      <c r="K1017" s="41"/>
      <c r="L1017" s="41"/>
      <c r="M1017" s="42"/>
      <c r="N1017" s="41" t="s">
        <v>7</v>
      </c>
      <c r="P1017" s="42"/>
      <c r="Q1017" s="41"/>
      <c r="R1017" s="42"/>
      <c r="S1017" s="41" t="s">
        <v>24</v>
      </c>
      <c r="T1017" s="42"/>
      <c r="U1017" s="42"/>
      <c r="V1017" s="41"/>
      <c r="X1017" s="42"/>
      <c r="Y1017" s="41" t="s">
        <v>25</v>
      </c>
      <c r="Z1017" s="42"/>
      <c r="AA1017" s="42"/>
      <c r="AC1017" s="42"/>
      <c r="AD1017" s="41" t="s">
        <v>125</v>
      </c>
      <c r="AE1017" s="42"/>
      <c r="AF1017" s="42"/>
      <c r="AH1017" s="42"/>
      <c r="AI1017" s="41" t="s">
        <v>69</v>
      </c>
      <c r="AJ1017" s="42"/>
      <c r="AK1017" s="42"/>
    </row>
    <row r="1018" spans="1:40" ht="26" x14ac:dyDescent="0.35">
      <c r="B1018" s="17" t="s">
        <v>15</v>
      </c>
      <c r="C1018" s="17"/>
      <c r="D1018" s="17"/>
      <c r="E1018" s="17"/>
      <c r="F1018" s="17"/>
      <c r="G1018" s="18"/>
      <c r="H1018" s="17" t="s">
        <v>15</v>
      </c>
      <c r="I1018" s="17"/>
      <c r="J1018" s="17"/>
      <c r="K1018" s="17"/>
      <c r="L1018" s="17"/>
      <c r="M1018" s="17" t="s">
        <v>15</v>
      </c>
      <c r="N1018" s="17"/>
      <c r="O1018" s="17"/>
      <c r="Q1018" s="17"/>
      <c r="R1018" s="17" t="s">
        <v>15</v>
      </c>
      <c r="S1018" s="17"/>
      <c r="T1018" s="17"/>
      <c r="V1018" s="17"/>
      <c r="X1018" s="17" t="s">
        <v>15</v>
      </c>
      <c r="Y1018" s="17"/>
      <c r="Z1018" s="17"/>
      <c r="AA1018" s="17"/>
      <c r="AC1018" s="17" t="s">
        <v>15</v>
      </c>
      <c r="AD1018" s="17"/>
      <c r="AH1018" s="17" t="s">
        <v>15</v>
      </c>
      <c r="AI1018" s="17"/>
    </row>
    <row r="1019" spans="1:40" ht="46" x14ac:dyDescent="0.35">
      <c r="H1019" s="62" t="s">
        <v>26</v>
      </c>
      <c r="I1019" s="62"/>
      <c r="J1019" s="62"/>
      <c r="K1019" s="62"/>
      <c r="L1019" s="62"/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  <c r="W1019" s="62"/>
      <c r="X1019" s="62"/>
      <c r="Y1019" s="62"/>
      <c r="Z1019" s="62"/>
      <c r="AA1019" s="62"/>
      <c r="AB1019" s="62"/>
      <c r="AC1019" s="62"/>
      <c r="AD1019" s="62"/>
      <c r="AE1019" s="62"/>
      <c r="AF1019" s="62"/>
      <c r="AG1019" s="62"/>
      <c r="AH1019" s="62"/>
    </row>
    <row r="1020" spans="1:40" ht="46" x14ac:dyDescent="1">
      <c r="C1020" s="3"/>
      <c r="D1020" s="3"/>
      <c r="E1020" s="3"/>
      <c r="F1020" s="3"/>
      <c r="G1020" s="3"/>
      <c r="H1020" s="21"/>
      <c r="I1020" s="21"/>
      <c r="J1020" s="21"/>
      <c r="L1020" s="24"/>
      <c r="M1020" s="24"/>
      <c r="N1020" s="24"/>
      <c r="O1020" s="24"/>
      <c r="Q1020" s="24" t="s">
        <v>21</v>
      </c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</row>
    <row r="1021" spans="1:40" ht="46" x14ac:dyDescent="1">
      <c r="C1021" s="3"/>
      <c r="D1021" s="3"/>
      <c r="E1021" s="3"/>
      <c r="F1021" s="3"/>
      <c r="G1021" s="3"/>
      <c r="H1021" s="23"/>
      <c r="I1021" s="23"/>
      <c r="J1021" s="23"/>
      <c r="K1021" s="23"/>
      <c r="L1021" s="23"/>
      <c r="M1021" s="24"/>
      <c r="N1021" s="21"/>
      <c r="O1021" s="21"/>
      <c r="P1021" s="21"/>
      <c r="Q1021" s="21"/>
      <c r="R1021" s="21"/>
      <c r="S1021" s="21"/>
      <c r="T1021" s="22"/>
      <c r="U1021" s="21"/>
      <c r="V1021" s="21"/>
      <c r="W1021" s="21"/>
      <c r="X1021" s="21"/>
      <c r="Y1021" s="21"/>
      <c r="AC1021" s="3"/>
    </row>
    <row r="1022" spans="1:40" ht="46" x14ac:dyDescent="1">
      <c r="C1022" s="5"/>
      <c r="D1022" s="5"/>
      <c r="E1022" s="5"/>
      <c r="H1022" s="21"/>
      <c r="I1022" s="21"/>
      <c r="J1022" s="63" t="s">
        <v>155</v>
      </c>
      <c r="K1022" s="63"/>
      <c r="L1022" s="63"/>
      <c r="M1022" s="63"/>
      <c r="N1022" s="63"/>
      <c r="O1022" s="63"/>
      <c r="P1022" s="63"/>
      <c r="Q1022" s="63"/>
      <c r="R1022" s="63"/>
      <c r="S1022" s="63"/>
      <c r="T1022" s="63"/>
      <c r="U1022" s="63"/>
      <c r="V1022" s="63"/>
      <c r="W1022" s="63"/>
      <c r="X1022" s="63"/>
      <c r="Y1022" s="63"/>
      <c r="Z1022" s="63"/>
      <c r="AA1022" s="63"/>
      <c r="AB1022" s="63"/>
      <c r="AC1022" s="63"/>
      <c r="AD1022" s="63"/>
      <c r="AE1022" s="63"/>
      <c r="AF1022" s="63"/>
      <c r="AG1022" s="63"/>
      <c r="AH1022" s="63"/>
    </row>
    <row r="1023" spans="1:40" ht="33.5" x14ac:dyDescent="0.75">
      <c r="B1023" s="13"/>
      <c r="C1023" s="30"/>
      <c r="D1023" s="30"/>
      <c r="E1023" s="30"/>
      <c r="F1023" s="30"/>
      <c r="G1023" s="30"/>
      <c r="H1023" s="30"/>
      <c r="I1023" s="30"/>
      <c r="J1023" s="30"/>
      <c r="K1023" s="30"/>
      <c r="L1023" s="31"/>
      <c r="M1023" s="30"/>
      <c r="N1023" s="30"/>
      <c r="O1023" s="30"/>
      <c r="P1023" s="30"/>
      <c r="Q1023" s="30"/>
      <c r="R1023" s="30"/>
      <c r="S1023" s="30"/>
      <c r="T1023" s="30"/>
      <c r="U1023" s="30"/>
      <c r="V1023" s="30"/>
      <c r="W1023" s="30"/>
      <c r="X1023" s="30"/>
      <c r="Y1023" s="30"/>
      <c r="Z1023" s="30"/>
      <c r="AA1023" s="30"/>
      <c r="AB1023" s="30"/>
      <c r="AC1023" s="30"/>
      <c r="AD1023" s="30"/>
      <c r="AE1023" s="30"/>
      <c r="AF1023" s="30"/>
      <c r="AG1023" s="13"/>
    </row>
    <row r="1024" spans="1:40" ht="33.5" x14ac:dyDescent="0.75">
      <c r="B1024" s="13"/>
      <c r="C1024" s="30"/>
      <c r="D1024" s="30"/>
      <c r="E1024" s="30"/>
      <c r="F1024" s="30"/>
      <c r="G1024" s="58" t="s">
        <v>757</v>
      </c>
      <c r="H1024" s="58"/>
      <c r="I1024" s="58"/>
      <c r="J1024" s="58"/>
      <c r="K1024" s="58"/>
      <c r="L1024" s="58"/>
      <c r="M1024" s="58"/>
      <c r="N1024" s="30"/>
      <c r="O1024" s="30"/>
      <c r="P1024" s="30"/>
      <c r="Q1024" s="30"/>
      <c r="R1024" s="30"/>
      <c r="S1024" s="30"/>
      <c r="T1024" s="30"/>
      <c r="U1024" s="32"/>
      <c r="V1024" s="32"/>
      <c r="W1024" s="30"/>
      <c r="X1024" s="30"/>
      <c r="Y1024" s="30"/>
      <c r="Z1024" s="30"/>
      <c r="AA1024" s="30"/>
      <c r="AB1024" s="30"/>
      <c r="AC1024" s="30"/>
      <c r="AD1024" s="32"/>
      <c r="AE1024" s="30"/>
      <c r="AF1024" s="30"/>
      <c r="AG1024" s="13"/>
    </row>
    <row r="1025" spans="1:37" ht="33.5" x14ac:dyDescent="0.75">
      <c r="B1025" s="13"/>
      <c r="C1025" s="30"/>
      <c r="D1025" s="30"/>
      <c r="E1025" s="30"/>
      <c r="F1025" s="30"/>
      <c r="G1025" s="58"/>
      <c r="H1025" s="58"/>
      <c r="I1025" s="58"/>
      <c r="J1025" s="58"/>
      <c r="K1025" s="58"/>
      <c r="L1025" s="58"/>
      <c r="M1025" s="58"/>
      <c r="N1025" s="59" t="s">
        <v>9</v>
      </c>
      <c r="O1025" s="59"/>
      <c r="P1025" s="59"/>
      <c r="Q1025" s="59"/>
      <c r="R1025" s="59"/>
      <c r="S1025" s="59"/>
      <c r="T1025" s="60" t="s">
        <v>758</v>
      </c>
      <c r="U1025" s="60"/>
      <c r="V1025" s="60"/>
      <c r="W1025" s="60"/>
      <c r="X1025" s="60"/>
      <c r="Y1025" s="60"/>
      <c r="AA1025" s="35"/>
      <c r="AB1025" s="35" t="s">
        <v>10</v>
      </c>
      <c r="AD1025" s="32"/>
      <c r="AE1025" s="30"/>
      <c r="AF1025" s="33" t="s">
        <v>617</v>
      </c>
      <c r="AG1025" s="13"/>
    </row>
    <row r="1026" spans="1:37" ht="33.5" x14ac:dyDescent="0.65">
      <c r="B1026" s="13"/>
      <c r="C1026" s="55" t="s">
        <v>8</v>
      </c>
      <c r="D1026" s="55"/>
      <c r="E1026" s="55"/>
      <c r="F1026" s="55"/>
      <c r="G1026" s="58"/>
      <c r="H1026" s="58"/>
      <c r="I1026" s="58"/>
      <c r="J1026" s="58"/>
      <c r="K1026" s="58"/>
      <c r="L1026" s="58"/>
      <c r="M1026" s="58"/>
      <c r="N1026" s="59"/>
      <c r="O1026" s="59"/>
      <c r="P1026" s="59"/>
      <c r="Q1026" s="59"/>
      <c r="R1026" s="59"/>
      <c r="S1026" s="59"/>
      <c r="T1026" s="60"/>
      <c r="U1026" s="60"/>
      <c r="V1026" s="60"/>
      <c r="W1026" s="60"/>
      <c r="X1026" s="60"/>
      <c r="Y1026" s="60"/>
      <c r="AA1026" s="32"/>
      <c r="AB1026" s="68" t="s">
        <v>616</v>
      </c>
      <c r="AC1026" s="68"/>
      <c r="AD1026" s="68"/>
      <c r="AE1026" s="68"/>
      <c r="AF1026" s="68"/>
      <c r="AG1026" s="68"/>
      <c r="AH1026" s="32"/>
    </row>
    <row r="1027" spans="1:37" ht="33.5" x14ac:dyDescent="0.75">
      <c r="B1027" s="13"/>
      <c r="C1027" s="30"/>
      <c r="D1027" s="30"/>
      <c r="E1027" s="30"/>
      <c r="F1027" s="30"/>
      <c r="G1027" s="58"/>
      <c r="H1027" s="58"/>
      <c r="I1027" s="58"/>
      <c r="J1027" s="58"/>
      <c r="K1027" s="58"/>
      <c r="L1027" s="58"/>
      <c r="M1027" s="58"/>
      <c r="N1027" s="30"/>
      <c r="O1027" s="35"/>
      <c r="P1027" s="30"/>
      <c r="Q1027" s="30"/>
      <c r="R1027" s="35"/>
      <c r="S1027" s="4"/>
      <c r="T1027" s="4"/>
      <c r="U1027" s="4"/>
      <c r="V1027" s="4"/>
      <c r="W1027" s="4"/>
      <c r="X1027" s="4"/>
      <c r="Y1027" s="32"/>
      <c r="Z1027" s="32"/>
      <c r="AA1027" s="32"/>
      <c r="AB1027" s="68"/>
      <c r="AC1027" s="68"/>
      <c r="AD1027" s="68"/>
      <c r="AE1027" s="68"/>
      <c r="AF1027" s="68"/>
      <c r="AG1027" s="68"/>
      <c r="AH1027" s="32"/>
    </row>
    <row r="1028" spans="1:37" ht="33.5" x14ac:dyDescent="0.75">
      <c r="B1028" s="13"/>
      <c r="C1028" s="30"/>
      <c r="D1028" s="30"/>
      <c r="E1028" s="35"/>
      <c r="F1028" s="35"/>
      <c r="G1028" s="58"/>
      <c r="H1028" s="58"/>
      <c r="I1028" s="58"/>
      <c r="J1028" s="58"/>
      <c r="K1028" s="58"/>
      <c r="L1028" s="58"/>
      <c r="M1028" s="58"/>
      <c r="N1028" s="30"/>
      <c r="O1028" s="8"/>
      <c r="P1028" s="12"/>
      <c r="Q1028" s="30"/>
      <c r="R1028" s="30"/>
      <c r="S1028" s="30"/>
      <c r="T1028" s="30"/>
      <c r="U1028" s="30"/>
      <c r="V1028" s="30"/>
      <c r="W1028" s="30"/>
      <c r="X1028" s="30"/>
      <c r="Y1028" s="30"/>
      <c r="Z1028" s="34"/>
      <c r="AA1028" s="34"/>
      <c r="AB1028" s="89"/>
      <c r="AC1028" s="89"/>
      <c r="AD1028" s="89"/>
      <c r="AE1028" s="89"/>
      <c r="AF1028" s="89"/>
      <c r="AG1028" s="89"/>
      <c r="AH1028" s="32"/>
    </row>
    <row r="1029" spans="1:37" ht="33.5" x14ac:dyDescent="0.75">
      <c r="B1029" s="13"/>
      <c r="C1029" s="30"/>
      <c r="D1029" s="30"/>
      <c r="E1029" s="55" t="s">
        <v>16</v>
      </c>
      <c r="F1029" s="55"/>
      <c r="G1029" s="56" t="s">
        <v>759</v>
      </c>
      <c r="H1029" s="56"/>
      <c r="I1029" s="56"/>
      <c r="J1029" s="56"/>
      <c r="K1029" s="56"/>
      <c r="L1029" s="56"/>
      <c r="M1029" s="56"/>
      <c r="N1029" s="30"/>
      <c r="O1029" s="11"/>
      <c r="P1029" s="9"/>
      <c r="Q1029" s="30"/>
      <c r="R1029" s="30"/>
      <c r="S1029" s="30"/>
      <c r="T1029" s="30"/>
      <c r="U1029" s="30"/>
      <c r="V1029" s="30"/>
      <c r="W1029" s="30"/>
      <c r="X1029" s="30"/>
      <c r="Y1029" s="30"/>
      <c r="Z1029" s="30"/>
      <c r="AA1029" s="30"/>
      <c r="AB1029" s="30"/>
      <c r="AC1029" s="30"/>
      <c r="AD1029" s="30"/>
      <c r="AE1029" s="30"/>
      <c r="AF1029" s="30"/>
      <c r="AG1029" s="13"/>
    </row>
    <row r="1030" spans="1:37" ht="33.5" x14ac:dyDescent="0.75">
      <c r="B1030" s="13"/>
      <c r="C1030" s="30"/>
      <c r="D1030" s="30"/>
      <c r="E1030" s="30"/>
      <c r="F1030" s="30"/>
      <c r="G1030" s="56"/>
      <c r="H1030" s="56"/>
      <c r="I1030" s="56"/>
      <c r="J1030" s="56"/>
      <c r="K1030" s="56"/>
      <c r="L1030" s="56"/>
      <c r="M1030" s="56"/>
      <c r="N1030" s="30"/>
      <c r="O1030" s="11"/>
      <c r="P1030" s="9"/>
      <c r="Q1030" s="30"/>
      <c r="R1030" s="30"/>
      <c r="S1030" s="30"/>
      <c r="T1030" s="30"/>
      <c r="U1030" s="30"/>
      <c r="V1030" s="30"/>
      <c r="W1030" s="30"/>
      <c r="X1030" s="30"/>
      <c r="Y1030" s="30"/>
      <c r="Z1030" s="30"/>
      <c r="AA1030" s="30"/>
      <c r="AB1030" s="30"/>
      <c r="AC1030" s="30"/>
      <c r="AD1030" s="30"/>
      <c r="AE1030" s="30"/>
      <c r="AF1030" s="30"/>
      <c r="AG1030" s="13"/>
    </row>
    <row r="1031" spans="1:37" ht="31" x14ac:dyDescent="0.7">
      <c r="B1031" s="13"/>
      <c r="C1031" s="8"/>
      <c r="D1031" s="12" t="s">
        <v>11</v>
      </c>
      <c r="E1031" s="8"/>
      <c r="F1031" s="8"/>
      <c r="G1031" s="8"/>
      <c r="H1031" s="8"/>
      <c r="I1031" s="8"/>
      <c r="J1031" s="8"/>
      <c r="K1031" s="8"/>
      <c r="L1031" s="9"/>
      <c r="M1031" s="9"/>
      <c r="N1031" s="10"/>
      <c r="O1031" s="11"/>
      <c r="P1031" s="9"/>
      <c r="Q1031" s="8"/>
      <c r="R1031" s="8"/>
      <c r="S1031" s="8"/>
      <c r="T1031" s="8"/>
      <c r="U1031" s="8"/>
      <c r="V1031" s="8"/>
      <c r="W1031" s="8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</row>
    <row r="1032" spans="1:37" ht="31" x14ac:dyDescent="0.7">
      <c r="B1032" s="8"/>
      <c r="C1032" s="11" t="s">
        <v>0</v>
      </c>
      <c r="D1032" s="9" t="s">
        <v>760</v>
      </c>
      <c r="E1032" s="12"/>
      <c r="F1032" s="12"/>
      <c r="G1032" s="12"/>
      <c r="H1032" s="12"/>
      <c r="I1032" s="12"/>
      <c r="J1032" s="9"/>
      <c r="K1032" s="9"/>
      <c r="L1032" s="8"/>
      <c r="M1032" s="8"/>
      <c r="N1032" s="8"/>
      <c r="O1032" s="8"/>
      <c r="P1032" s="8"/>
      <c r="Q1032" s="8"/>
      <c r="R1032" s="8"/>
      <c r="U1032" s="8"/>
      <c r="V1032" s="8"/>
      <c r="W1032" s="8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</row>
    <row r="1033" spans="1:37" ht="31" x14ac:dyDescent="0.7">
      <c r="B1033" s="11"/>
      <c r="C1033" s="11" t="s">
        <v>1</v>
      </c>
      <c r="D1033" s="9" t="s">
        <v>761</v>
      </c>
      <c r="E1033" s="9"/>
      <c r="F1033" s="9"/>
      <c r="G1033" s="9"/>
      <c r="H1033" s="9"/>
      <c r="I1033" s="9"/>
      <c r="J1033" s="8"/>
      <c r="K1033" s="8"/>
      <c r="L1033" s="8"/>
      <c r="M1033" s="8"/>
      <c r="N1033" s="8"/>
      <c r="O1033" s="8"/>
      <c r="P1033" s="8"/>
      <c r="Q1033" s="8"/>
      <c r="R1033" s="8"/>
      <c r="U1033" s="8"/>
      <c r="V1033" s="8"/>
      <c r="W1033" s="8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</row>
    <row r="1034" spans="1:37" ht="31" x14ac:dyDescent="0.7">
      <c r="B1034" s="11"/>
      <c r="C1034" s="11" t="s">
        <v>2</v>
      </c>
      <c r="D1034" s="9" t="s">
        <v>762</v>
      </c>
      <c r="E1034" s="9"/>
      <c r="F1034" s="9"/>
      <c r="G1034" s="9"/>
      <c r="H1034" s="9"/>
      <c r="I1034" s="9"/>
      <c r="J1034" s="9"/>
      <c r="K1034" s="10"/>
      <c r="L1034" s="8"/>
      <c r="M1034" s="8"/>
      <c r="N1034" s="8"/>
      <c r="O1034" s="8"/>
      <c r="P1034" s="8"/>
      <c r="Q1034" s="8"/>
      <c r="R1034" s="8"/>
      <c r="U1034" s="8"/>
      <c r="V1034" s="8"/>
      <c r="W1034" s="8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</row>
    <row r="1035" spans="1:37" ht="28.5" x14ac:dyDescent="0.65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</row>
    <row r="1036" spans="1:37" ht="26.25" customHeight="1" x14ac:dyDescent="0.35">
      <c r="A1036" s="2"/>
      <c r="B1036" s="65"/>
      <c r="C1036" s="82" t="s">
        <v>22</v>
      </c>
      <c r="D1036" s="83"/>
      <c r="E1036" s="83"/>
      <c r="F1036" s="83"/>
      <c r="G1036" s="84"/>
      <c r="H1036" s="82" t="s">
        <v>23</v>
      </c>
      <c r="I1036" s="83"/>
      <c r="J1036" s="83"/>
      <c r="K1036" s="83"/>
      <c r="L1036" s="84"/>
      <c r="M1036" s="82" t="s">
        <v>7</v>
      </c>
      <c r="N1036" s="83"/>
      <c r="O1036" s="83"/>
      <c r="P1036" s="83"/>
      <c r="Q1036" s="84"/>
      <c r="R1036" s="86" t="s">
        <v>24</v>
      </c>
      <c r="S1036" s="87"/>
      <c r="T1036" s="87"/>
      <c r="U1036" s="87"/>
      <c r="V1036" s="88"/>
      <c r="W1036" s="82" t="s">
        <v>25</v>
      </c>
      <c r="X1036" s="83"/>
      <c r="Y1036" s="83"/>
      <c r="Z1036" s="83"/>
      <c r="AA1036" s="84"/>
      <c r="AB1036" s="82" t="s">
        <v>68</v>
      </c>
      <c r="AC1036" s="83"/>
      <c r="AD1036" s="83"/>
      <c r="AE1036" s="83"/>
      <c r="AF1036" s="84"/>
      <c r="AG1036" s="82" t="s">
        <v>69</v>
      </c>
      <c r="AH1036" s="83"/>
      <c r="AI1036" s="83"/>
      <c r="AJ1036" s="83"/>
      <c r="AK1036" s="84"/>
    </row>
    <row r="1037" spans="1:37" ht="28.5" x14ac:dyDescent="0.35">
      <c r="A1037" s="2"/>
      <c r="B1037" s="67"/>
      <c r="C1037" s="25" t="s">
        <v>0</v>
      </c>
      <c r="D1037" s="25" t="s">
        <v>2</v>
      </c>
      <c r="E1037" s="25" t="s">
        <v>3</v>
      </c>
      <c r="F1037" s="25" t="s">
        <v>4</v>
      </c>
      <c r="G1037" s="25" t="s">
        <v>5</v>
      </c>
      <c r="H1037" s="25" t="s">
        <v>0</v>
      </c>
      <c r="I1037" s="25" t="s">
        <v>2</v>
      </c>
      <c r="J1037" s="25" t="s">
        <v>3</v>
      </c>
      <c r="K1037" s="25" t="s">
        <v>4</v>
      </c>
      <c r="L1037" s="25" t="s">
        <v>5</v>
      </c>
      <c r="M1037" s="25" t="s">
        <v>0</v>
      </c>
      <c r="N1037" s="25" t="s">
        <v>2</v>
      </c>
      <c r="O1037" s="25" t="s">
        <v>3</v>
      </c>
      <c r="P1037" s="25" t="s">
        <v>4</v>
      </c>
      <c r="Q1037" s="25" t="s">
        <v>5</v>
      </c>
      <c r="R1037" s="25" t="s">
        <v>0</v>
      </c>
      <c r="S1037" s="25" t="s">
        <v>2</v>
      </c>
      <c r="T1037" s="25" t="s">
        <v>3</v>
      </c>
      <c r="U1037" s="25" t="s">
        <v>4</v>
      </c>
      <c r="V1037" s="25" t="s">
        <v>5</v>
      </c>
      <c r="W1037" s="25" t="s">
        <v>0</v>
      </c>
      <c r="X1037" s="25" t="s">
        <v>2</v>
      </c>
      <c r="Y1037" s="25" t="s">
        <v>3</v>
      </c>
      <c r="Z1037" s="25" t="s">
        <v>4</v>
      </c>
      <c r="AA1037" s="25" t="s">
        <v>5</v>
      </c>
      <c r="AB1037" s="25" t="s">
        <v>0</v>
      </c>
      <c r="AC1037" s="25" t="s">
        <v>2</v>
      </c>
      <c r="AD1037" s="25" t="s">
        <v>3</v>
      </c>
      <c r="AE1037" s="25" t="s">
        <v>4</v>
      </c>
      <c r="AF1037" s="25" t="s">
        <v>5</v>
      </c>
      <c r="AG1037" s="25" t="s">
        <v>0</v>
      </c>
      <c r="AH1037" s="25" t="s">
        <v>2</v>
      </c>
      <c r="AI1037" s="25" t="s">
        <v>3</v>
      </c>
      <c r="AJ1037" s="25" t="s">
        <v>4</v>
      </c>
      <c r="AK1037" s="25" t="s">
        <v>5</v>
      </c>
    </row>
    <row r="1038" spans="1:37" ht="28.5" x14ac:dyDescent="0.35">
      <c r="A1038" s="2"/>
      <c r="B1038" s="26" t="s">
        <v>0</v>
      </c>
      <c r="C1038" s="25">
        <v>7</v>
      </c>
      <c r="D1038" s="25">
        <v>7</v>
      </c>
      <c r="E1038" s="25">
        <v>7</v>
      </c>
      <c r="F1038" s="25">
        <v>7</v>
      </c>
      <c r="G1038" s="65">
        <v>7</v>
      </c>
      <c r="H1038" s="25"/>
      <c r="I1038" s="25"/>
      <c r="J1038" s="25"/>
      <c r="K1038" s="25"/>
      <c r="L1038" s="65"/>
      <c r="M1038" s="25">
        <v>8</v>
      </c>
      <c r="N1038" s="25">
        <v>8</v>
      </c>
      <c r="O1038" s="25">
        <v>8</v>
      </c>
      <c r="P1038" s="25">
        <v>8</v>
      </c>
      <c r="Q1038" s="65">
        <v>8</v>
      </c>
      <c r="R1038" s="25">
        <v>8</v>
      </c>
      <c r="S1038" s="25">
        <v>8</v>
      </c>
      <c r="T1038" s="25">
        <v>8</v>
      </c>
      <c r="U1038" s="25">
        <v>8</v>
      </c>
      <c r="V1038" s="65">
        <v>8</v>
      </c>
      <c r="W1038" s="25">
        <v>8</v>
      </c>
      <c r="X1038" s="25">
        <v>9</v>
      </c>
      <c r="Y1038" s="25">
        <v>8</v>
      </c>
      <c r="Z1038" s="25">
        <v>8</v>
      </c>
      <c r="AA1038" s="65">
        <v>9</v>
      </c>
      <c r="AB1038" s="25">
        <v>7</v>
      </c>
      <c r="AC1038" s="25">
        <v>7</v>
      </c>
      <c r="AD1038" s="25">
        <v>7</v>
      </c>
      <c r="AE1038" s="25">
        <v>7</v>
      </c>
      <c r="AF1038" s="65">
        <v>7</v>
      </c>
      <c r="AG1038" s="25">
        <v>8</v>
      </c>
      <c r="AH1038" s="25">
        <v>8</v>
      </c>
      <c r="AI1038" s="25">
        <v>8</v>
      </c>
      <c r="AJ1038" s="25">
        <v>8</v>
      </c>
      <c r="AK1038" s="65">
        <v>7</v>
      </c>
    </row>
    <row r="1039" spans="1:37" ht="28.5" x14ac:dyDescent="0.35">
      <c r="A1039" s="2"/>
      <c r="B1039" s="26" t="s">
        <v>1</v>
      </c>
      <c r="C1039" s="25">
        <v>6</v>
      </c>
      <c r="D1039" s="25">
        <v>7</v>
      </c>
      <c r="E1039" s="25">
        <v>6</v>
      </c>
      <c r="F1039" s="25">
        <v>7</v>
      </c>
      <c r="G1039" s="66"/>
      <c r="H1039" s="25"/>
      <c r="I1039" s="25"/>
      <c r="J1039" s="25"/>
      <c r="K1039" s="25"/>
      <c r="L1039" s="66"/>
      <c r="M1039" s="25">
        <v>8</v>
      </c>
      <c r="N1039" s="25">
        <v>7</v>
      </c>
      <c r="O1039" s="25">
        <v>8</v>
      </c>
      <c r="P1039" s="25">
        <v>8</v>
      </c>
      <c r="Q1039" s="66"/>
      <c r="R1039" s="25">
        <v>8</v>
      </c>
      <c r="S1039" s="25">
        <v>8</v>
      </c>
      <c r="T1039" s="25">
        <v>8</v>
      </c>
      <c r="U1039" s="25">
        <v>8</v>
      </c>
      <c r="V1039" s="66"/>
      <c r="W1039" s="25">
        <v>8</v>
      </c>
      <c r="X1039" s="25">
        <v>8</v>
      </c>
      <c r="Y1039" s="25">
        <v>9</v>
      </c>
      <c r="Z1039" s="25">
        <v>8</v>
      </c>
      <c r="AA1039" s="66"/>
      <c r="AB1039" s="25">
        <v>6</v>
      </c>
      <c r="AC1039" s="25">
        <v>6</v>
      </c>
      <c r="AD1039" s="25">
        <v>6</v>
      </c>
      <c r="AE1039" s="25">
        <v>6</v>
      </c>
      <c r="AF1039" s="66"/>
      <c r="AG1039" s="25">
        <v>7</v>
      </c>
      <c r="AH1039" s="25">
        <v>7</v>
      </c>
      <c r="AI1039" s="25">
        <v>7</v>
      </c>
      <c r="AJ1039" s="25">
        <v>7</v>
      </c>
      <c r="AK1039" s="66"/>
    </row>
    <row r="1040" spans="1:37" ht="28.5" x14ac:dyDescent="0.35">
      <c r="A1040" s="2"/>
      <c r="B1040" s="26" t="s">
        <v>2</v>
      </c>
      <c r="C1040" s="25">
        <v>8</v>
      </c>
      <c r="D1040" s="25">
        <v>8</v>
      </c>
      <c r="E1040" s="25">
        <v>8</v>
      </c>
      <c r="F1040" s="25">
        <v>8</v>
      </c>
      <c r="G1040" s="66"/>
      <c r="H1040" s="25"/>
      <c r="I1040" s="25"/>
      <c r="J1040" s="25"/>
      <c r="K1040" s="25"/>
      <c r="L1040" s="66"/>
      <c r="M1040" s="25">
        <v>8</v>
      </c>
      <c r="N1040" s="25">
        <v>8</v>
      </c>
      <c r="O1040" s="25">
        <v>8</v>
      </c>
      <c r="P1040" s="25">
        <v>8</v>
      </c>
      <c r="Q1040" s="66"/>
      <c r="R1040" s="25">
        <v>8</v>
      </c>
      <c r="S1040" s="25">
        <v>8</v>
      </c>
      <c r="T1040" s="25">
        <v>8</v>
      </c>
      <c r="U1040" s="25">
        <v>8</v>
      </c>
      <c r="V1040" s="66"/>
      <c r="W1040" s="25">
        <v>9</v>
      </c>
      <c r="X1040" s="25">
        <v>9</v>
      </c>
      <c r="Y1040" s="25">
        <v>9</v>
      </c>
      <c r="Z1040" s="25">
        <v>9</v>
      </c>
      <c r="AA1040" s="66"/>
      <c r="AB1040" s="25">
        <v>7</v>
      </c>
      <c r="AC1040" s="25">
        <v>7</v>
      </c>
      <c r="AD1040" s="25">
        <v>6</v>
      </c>
      <c r="AE1040" s="25">
        <v>6</v>
      </c>
      <c r="AF1040" s="66"/>
      <c r="AG1040" s="25">
        <v>7</v>
      </c>
      <c r="AH1040" s="25">
        <v>7</v>
      </c>
      <c r="AI1040" s="25">
        <v>7</v>
      </c>
      <c r="AJ1040" s="25">
        <v>7</v>
      </c>
      <c r="AK1040" s="66"/>
    </row>
    <row r="1041" spans="1:40" ht="28.5" x14ac:dyDescent="0.35">
      <c r="A1041" s="2"/>
      <c r="B1041" s="25"/>
      <c r="C1041" s="43">
        <f>SUM(C1038:C1040)/3</f>
        <v>7</v>
      </c>
      <c r="D1041" s="43">
        <f>SUM(D1038:D1040)/3</f>
        <v>7.333333333333333</v>
      </c>
      <c r="E1041" s="43">
        <f>SUM(E1038:E1040)/3</f>
        <v>7</v>
      </c>
      <c r="F1041" s="43">
        <f>SUM(F1038:F1040)/3</f>
        <v>7.333333333333333</v>
      </c>
      <c r="G1041" s="67"/>
      <c r="H1041" s="43">
        <f>SUM(H1038:H1040)/3</f>
        <v>0</v>
      </c>
      <c r="I1041" s="43">
        <f>SUM(I1038:I1040)/3</f>
        <v>0</v>
      </c>
      <c r="J1041" s="43">
        <f>SUM(J1038:J1040)/3</f>
        <v>0</v>
      </c>
      <c r="K1041" s="43">
        <f>SUM(K1038:K1040)/3</f>
        <v>0</v>
      </c>
      <c r="L1041" s="67"/>
      <c r="M1041" s="43">
        <f>SUM(M1038:M1040)/3</f>
        <v>8</v>
      </c>
      <c r="N1041" s="43">
        <f>SUM(N1038:N1040)/3</f>
        <v>7.666666666666667</v>
      </c>
      <c r="O1041" s="43">
        <f>SUM(O1038:O1040)/3</f>
        <v>8</v>
      </c>
      <c r="P1041" s="43">
        <f>SUM(P1038:P1040)/3</f>
        <v>8</v>
      </c>
      <c r="Q1041" s="67"/>
      <c r="R1041" s="43">
        <f>SUM(R1038:R1040)/3</f>
        <v>8</v>
      </c>
      <c r="S1041" s="43">
        <f>SUM(S1038:S1040)/3</f>
        <v>8</v>
      </c>
      <c r="T1041" s="43">
        <f>SUM(T1038:T1040)/3</f>
        <v>8</v>
      </c>
      <c r="U1041" s="43">
        <f>SUM(U1038:U1040)/3</f>
        <v>8</v>
      </c>
      <c r="V1041" s="67"/>
      <c r="W1041" s="43">
        <f>SUM(W1038:W1040)/3</f>
        <v>8.3333333333333339</v>
      </c>
      <c r="X1041" s="43">
        <f>SUM(X1038:X1040)/3</f>
        <v>8.6666666666666661</v>
      </c>
      <c r="Y1041" s="43">
        <f>SUM(Y1038:Y1040)/3</f>
        <v>8.6666666666666661</v>
      </c>
      <c r="Z1041" s="43">
        <f>SUM(Z1038:Z1040)/3</f>
        <v>8.3333333333333339</v>
      </c>
      <c r="AA1041" s="67"/>
      <c r="AB1041" s="43">
        <f>SUM(AB1038:AB1040)/3</f>
        <v>6.666666666666667</v>
      </c>
      <c r="AC1041" s="43">
        <f>SUM(AC1038:AC1040)/3</f>
        <v>6.666666666666667</v>
      </c>
      <c r="AD1041" s="43">
        <f>SUM(AD1038:AD1040)/3</f>
        <v>6.333333333333333</v>
      </c>
      <c r="AE1041" s="43">
        <f>SUM(AE1038:AE1040)/3</f>
        <v>6.333333333333333</v>
      </c>
      <c r="AF1041" s="67"/>
      <c r="AG1041" s="43">
        <f>SUM(AG1038:AG1040)/3</f>
        <v>7.333333333333333</v>
      </c>
      <c r="AH1041" s="43">
        <f>SUM(AH1038:AH1040)/3</f>
        <v>7.333333333333333</v>
      </c>
      <c r="AI1041" s="43">
        <f>SUM(AI1038:AI1040)/3</f>
        <v>7.333333333333333</v>
      </c>
      <c r="AJ1041" s="43">
        <f>SUM(AJ1038:AJ1040)/3</f>
        <v>7.333333333333333</v>
      </c>
      <c r="AK1041" s="67"/>
    </row>
    <row r="1042" spans="1:40" ht="28.5" x14ac:dyDescent="0.35">
      <c r="A1042" s="2"/>
      <c r="B1042" s="25"/>
      <c r="C1042" s="70">
        <f>SUM(C1041:D1041)/2</f>
        <v>7.1666666666666661</v>
      </c>
      <c r="D1042" s="72"/>
      <c r="E1042" s="70">
        <f>(E1041+F1041+G1038)/3</f>
        <v>7.1111111111111107</v>
      </c>
      <c r="F1042" s="71"/>
      <c r="G1042" s="72"/>
      <c r="H1042" s="70">
        <v>8.5</v>
      </c>
      <c r="I1042" s="72"/>
      <c r="J1042" s="70">
        <v>9</v>
      </c>
      <c r="K1042" s="71"/>
      <c r="L1042" s="72"/>
      <c r="M1042" s="70">
        <f>SUM(M1041:N1041)/2</f>
        <v>7.8333333333333339</v>
      </c>
      <c r="N1042" s="72"/>
      <c r="O1042" s="70">
        <f>(O1041+P1041+Q1038)/3</f>
        <v>8</v>
      </c>
      <c r="P1042" s="71"/>
      <c r="Q1042" s="72"/>
      <c r="R1042" s="70">
        <f>SUM(R1041:S1041)/2</f>
        <v>8</v>
      </c>
      <c r="S1042" s="72"/>
      <c r="T1042" s="70">
        <f>(T1041+U1041+V1038)/3</f>
        <v>8</v>
      </c>
      <c r="U1042" s="71"/>
      <c r="V1042" s="72"/>
      <c r="W1042" s="70">
        <f>SUM(W1041:X1041)/2</f>
        <v>8.5</v>
      </c>
      <c r="X1042" s="72"/>
      <c r="Y1042" s="70">
        <f>(Y1041+Z1041+AA1038)/3</f>
        <v>8.6666666666666661</v>
      </c>
      <c r="Z1042" s="71"/>
      <c r="AA1042" s="72"/>
      <c r="AB1042" s="70">
        <f>SUM(AB1041:AC1041)/2</f>
        <v>6.666666666666667</v>
      </c>
      <c r="AC1042" s="72"/>
      <c r="AD1042" s="70">
        <f>(AD1041+AE1041+AF1038)/3</f>
        <v>6.5555555555555545</v>
      </c>
      <c r="AE1042" s="71"/>
      <c r="AF1042" s="72"/>
      <c r="AG1042" s="70">
        <f>SUM(AG1041:AH1041)/2</f>
        <v>7.333333333333333</v>
      </c>
      <c r="AH1042" s="72"/>
      <c r="AI1042" s="70">
        <f>(AI1041+AJ1041+AK1038)/3</f>
        <v>7.2222222222222214</v>
      </c>
      <c r="AJ1042" s="71"/>
      <c r="AK1042" s="72"/>
    </row>
    <row r="1043" spans="1:40" ht="28.5" x14ac:dyDescent="0.35">
      <c r="A1043" s="2"/>
      <c r="B1043" s="25"/>
      <c r="C1043" s="70">
        <f>C1042+E1042</f>
        <v>14.277777777777777</v>
      </c>
      <c r="D1043" s="71"/>
      <c r="E1043" s="71"/>
      <c r="F1043" s="71"/>
      <c r="G1043" s="72"/>
      <c r="H1043" s="70">
        <f>H1042+J1042</f>
        <v>17.5</v>
      </c>
      <c r="I1043" s="71"/>
      <c r="J1043" s="71"/>
      <c r="K1043" s="71"/>
      <c r="L1043" s="72"/>
      <c r="M1043" s="70">
        <f>M1042+O1042</f>
        <v>15.833333333333334</v>
      </c>
      <c r="N1043" s="71"/>
      <c r="O1043" s="71"/>
      <c r="P1043" s="71"/>
      <c r="Q1043" s="72"/>
      <c r="R1043" s="70">
        <f>R1042+T1042</f>
        <v>16</v>
      </c>
      <c r="S1043" s="71"/>
      <c r="T1043" s="71"/>
      <c r="U1043" s="71"/>
      <c r="V1043" s="72"/>
      <c r="W1043" s="70">
        <f>W1042+Y1042</f>
        <v>17.166666666666664</v>
      </c>
      <c r="X1043" s="71"/>
      <c r="Y1043" s="71"/>
      <c r="Z1043" s="71"/>
      <c r="AA1043" s="72"/>
      <c r="AB1043" s="70">
        <f>AB1042+AD1042</f>
        <v>13.222222222222221</v>
      </c>
      <c r="AC1043" s="71"/>
      <c r="AD1043" s="71"/>
      <c r="AE1043" s="71"/>
      <c r="AF1043" s="72"/>
      <c r="AG1043" s="70">
        <f>AG1042+AI1042</f>
        <v>14.555555555555554</v>
      </c>
      <c r="AH1043" s="71"/>
      <c r="AI1043" s="71"/>
      <c r="AJ1043" s="71"/>
      <c r="AK1043" s="72"/>
    </row>
    <row r="1044" spans="1:40" ht="28.5" x14ac:dyDescent="0.65">
      <c r="A1044" s="2"/>
      <c r="B1044" s="13"/>
      <c r="C1044" s="13"/>
      <c r="D1044" s="13"/>
      <c r="E1044" s="39" t="s">
        <v>70</v>
      </c>
      <c r="F1044" s="13"/>
      <c r="G1044" s="13"/>
      <c r="H1044" s="13"/>
      <c r="I1044" s="13"/>
      <c r="J1044" s="39" t="s">
        <v>70</v>
      </c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28"/>
    </row>
    <row r="1045" spans="1:40" ht="28.5" x14ac:dyDescent="0.65">
      <c r="A1045" s="13"/>
      <c r="AG1045" s="13"/>
    </row>
    <row r="1046" spans="1:40" ht="28.5" x14ac:dyDescent="0.65">
      <c r="A1046" s="13"/>
      <c r="B1046" s="46" t="s">
        <v>12</v>
      </c>
      <c r="C1046" s="46"/>
      <c r="D1046" s="46"/>
      <c r="E1046" s="46"/>
      <c r="F1046" s="47">
        <f>AN1046-MIN(C1043:AK1043)-MAX(C1043:AK1043)</f>
        <v>77.833333333333343</v>
      </c>
      <c r="G1046" s="47"/>
      <c r="H1046" s="15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N1046" s="45">
        <f>SUM(C1042:AK1042)</f>
        <v>108.55555555555557</v>
      </c>
    </row>
    <row r="1047" spans="1:40" ht="28.5" x14ac:dyDescent="0.6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</row>
    <row r="1048" spans="1:40" ht="28.5" x14ac:dyDescent="0.65">
      <c r="A1048" s="13"/>
      <c r="B1048" s="46" t="s">
        <v>14</v>
      </c>
      <c r="C1048" s="46"/>
      <c r="D1048" s="46"/>
      <c r="E1048" s="46"/>
      <c r="F1048" s="13"/>
      <c r="G1048" s="48" t="str" cm="1">
        <f t="array" ref="G1048">_xlfn.IFS(F1046&lt;40,"Диплом",F1046&lt;60,"Бронзовая медаль",F1046&lt;80,"Серебряная медаль",F1046&lt;100,"Золотая медаль")</f>
        <v>Серебряная медаль</v>
      </c>
      <c r="H1048" s="48"/>
      <c r="I1048" s="48"/>
      <c r="J1048" s="48"/>
      <c r="K1048" s="48"/>
      <c r="L1048" s="48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</row>
    <row r="1049" spans="1:40" ht="28.5" x14ac:dyDescent="0.65">
      <c r="A1049" s="13"/>
      <c r="B1049" s="14"/>
      <c r="C1049" s="14"/>
      <c r="D1049" s="14"/>
      <c r="E1049" s="14"/>
      <c r="F1049" s="13"/>
      <c r="G1049" s="36"/>
      <c r="H1049" s="36"/>
      <c r="I1049" s="36"/>
      <c r="J1049" s="36"/>
      <c r="K1049" s="36"/>
      <c r="L1049" s="36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</row>
    <row r="1050" spans="1:40" ht="28.5" x14ac:dyDescent="0.6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</row>
    <row r="1052" spans="1:40" ht="26" x14ac:dyDescent="0.6">
      <c r="B1052" s="3"/>
      <c r="C1052" s="41" t="s">
        <v>22</v>
      </c>
      <c r="E1052" s="41"/>
      <c r="F1052" s="41"/>
      <c r="G1052" s="41"/>
      <c r="H1052" s="42"/>
      <c r="I1052" s="41" t="s">
        <v>23</v>
      </c>
      <c r="K1052" s="41"/>
      <c r="L1052" s="41"/>
      <c r="M1052" s="42"/>
      <c r="N1052" s="41" t="s">
        <v>7</v>
      </c>
      <c r="P1052" s="42"/>
      <c r="Q1052" s="41"/>
      <c r="R1052" s="42"/>
      <c r="S1052" s="41" t="s">
        <v>24</v>
      </c>
      <c r="T1052" s="42"/>
      <c r="U1052" s="42"/>
      <c r="V1052" s="41"/>
      <c r="X1052" s="42"/>
      <c r="Y1052" s="41" t="s">
        <v>25</v>
      </c>
      <c r="Z1052" s="42"/>
      <c r="AA1052" s="42"/>
      <c r="AC1052" s="42"/>
      <c r="AD1052" s="41" t="s">
        <v>125</v>
      </c>
      <c r="AE1052" s="42"/>
      <c r="AF1052" s="42"/>
      <c r="AH1052" s="42"/>
      <c r="AI1052" s="41" t="s">
        <v>69</v>
      </c>
      <c r="AJ1052" s="42"/>
      <c r="AK1052" s="42"/>
    </row>
    <row r="1053" spans="1:40" ht="26" x14ac:dyDescent="0.35">
      <c r="B1053" s="17" t="s">
        <v>15</v>
      </c>
      <c r="C1053" s="17"/>
      <c r="D1053" s="17"/>
      <c r="E1053" s="17"/>
      <c r="F1053" s="17"/>
      <c r="G1053" s="18"/>
      <c r="H1053" s="17" t="s">
        <v>15</v>
      </c>
      <c r="I1053" s="17"/>
      <c r="J1053" s="17"/>
      <c r="K1053" s="17"/>
      <c r="L1053" s="17"/>
      <c r="M1053" s="17" t="s">
        <v>15</v>
      </c>
      <c r="N1053" s="17"/>
      <c r="O1053" s="17"/>
      <c r="Q1053" s="17"/>
      <c r="R1053" s="17" t="s">
        <v>15</v>
      </c>
      <c r="S1053" s="17"/>
      <c r="T1053" s="17"/>
      <c r="V1053" s="17"/>
      <c r="X1053" s="17" t="s">
        <v>15</v>
      </c>
      <c r="Y1053" s="17"/>
      <c r="Z1053" s="17"/>
      <c r="AA1053" s="17"/>
      <c r="AC1053" s="17" t="s">
        <v>15</v>
      </c>
      <c r="AD1053" s="17"/>
      <c r="AH1053" s="17" t="s">
        <v>15</v>
      </c>
      <c r="AI1053" s="17"/>
    </row>
    <row r="1054" spans="1:40" ht="46" x14ac:dyDescent="0.35">
      <c r="H1054" s="62" t="s">
        <v>26</v>
      </c>
      <c r="I1054" s="62"/>
      <c r="J1054" s="62"/>
      <c r="K1054" s="62"/>
      <c r="L1054" s="62"/>
      <c r="M1054" s="62"/>
      <c r="N1054" s="62"/>
      <c r="O1054" s="62"/>
      <c r="P1054" s="62"/>
      <c r="Q1054" s="62"/>
      <c r="R1054" s="62"/>
      <c r="S1054" s="62"/>
      <c r="T1054" s="62"/>
      <c r="U1054" s="62"/>
      <c r="V1054" s="62"/>
      <c r="W1054" s="62"/>
      <c r="X1054" s="62"/>
      <c r="Y1054" s="62"/>
      <c r="Z1054" s="62"/>
      <c r="AA1054" s="62"/>
      <c r="AB1054" s="62"/>
      <c r="AC1054" s="62"/>
      <c r="AD1054" s="62"/>
      <c r="AE1054" s="62"/>
      <c r="AF1054" s="62"/>
      <c r="AG1054" s="62"/>
      <c r="AH1054" s="62"/>
    </row>
    <row r="1055" spans="1:40" ht="46" x14ac:dyDescent="1">
      <c r="C1055" s="3"/>
      <c r="D1055" s="3"/>
      <c r="E1055" s="3"/>
      <c r="F1055" s="3"/>
      <c r="G1055" s="3"/>
      <c r="H1055" s="21"/>
      <c r="I1055" s="21"/>
      <c r="J1055" s="21"/>
      <c r="L1055" s="24"/>
      <c r="M1055" s="24"/>
      <c r="N1055" s="24"/>
      <c r="O1055" s="24"/>
      <c r="Q1055" s="24" t="s">
        <v>21</v>
      </c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</row>
    <row r="1056" spans="1:40" ht="46" x14ac:dyDescent="1">
      <c r="C1056" s="3"/>
      <c r="D1056" s="3"/>
      <c r="E1056" s="3"/>
      <c r="F1056" s="3"/>
      <c r="G1056" s="3"/>
      <c r="H1056" s="23"/>
      <c r="I1056" s="23"/>
      <c r="J1056" s="23"/>
      <c r="K1056" s="23"/>
      <c r="L1056" s="23"/>
      <c r="M1056" s="24"/>
      <c r="N1056" s="21"/>
      <c r="O1056" s="21"/>
      <c r="P1056" s="21"/>
      <c r="Q1056" s="21"/>
      <c r="R1056" s="21"/>
      <c r="S1056" s="21"/>
      <c r="T1056" s="22"/>
      <c r="U1056" s="21"/>
      <c r="V1056" s="21"/>
      <c r="W1056" s="21"/>
      <c r="X1056" s="21"/>
      <c r="Y1056" s="21"/>
      <c r="AC1056" s="3"/>
    </row>
    <row r="1057" spans="1:37" ht="46" x14ac:dyDescent="1">
      <c r="C1057" s="5"/>
      <c r="D1057" s="5"/>
      <c r="E1057" s="5"/>
      <c r="H1057" s="21"/>
      <c r="I1057" s="21"/>
      <c r="J1057" s="63" t="s">
        <v>156</v>
      </c>
      <c r="K1057" s="63"/>
      <c r="L1057" s="63"/>
      <c r="M1057" s="63"/>
      <c r="N1057" s="63"/>
      <c r="O1057" s="63"/>
      <c r="P1057" s="63"/>
      <c r="Q1057" s="63"/>
      <c r="R1057" s="63"/>
      <c r="S1057" s="63"/>
      <c r="T1057" s="63"/>
      <c r="U1057" s="63"/>
      <c r="V1057" s="63"/>
      <c r="W1057" s="63"/>
      <c r="X1057" s="63"/>
      <c r="Y1057" s="63"/>
      <c r="Z1057" s="63"/>
      <c r="AA1057" s="63"/>
      <c r="AB1057" s="63"/>
      <c r="AC1057" s="63"/>
      <c r="AD1057" s="63"/>
      <c r="AE1057" s="63"/>
      <c r="AF1057" s="63"/>
      <c r="AG1057" s="63"/>
      <c r="AH1057" s="63"/>
    </row>
    <row r="1058" spans="1:37" ht="33.5" x14ac:dyDescent="0.75">
      <c r="B1058" s="13"/>
      <c r="C1058" s="30"/>
      <c r="D1058" s="30"/>
      <c r="E1058" s="30"/>
      <c r="F1058" s="30"/>
      <c r="G1058" s="30"/>
      <c r="H1058" s="30"/>
      <c r="I1058" s="30"/>
      <c r="J1058" s="30"/>
      <c r="K1058" s="30"/>
      <c r="L1058" s="31"/>
      <c r="M1058" s="30"/>
      <c r="N1058" s="30"/>
      <c r="O1058" s="30"/>
      <c r="P1058" s="30"/>
      <c r="Q1058" s="30"/>
      <c r="R1058" s="30"/>
      <c r="S1058" s="30"/>
      <c r="T1058" s="30"/>
      <c r="U1058" s="30"/>
      <c r="V1058" s="30"/>
      <c r="W1058" s="30"/>
      <c r="X1058" s="30"/>
      <c r="Y1058" s="30"/>
      <c r="Z1058" s="30"/>
      <c r="AA1058" s="30"/>
      <c r="AB1058" s="30"/>
      <c r="AC1058" s="30"/>
      <c r="AD1058" s="30"/>
      <c r="AE1058" s="30"/>
      <c r="AF1058" s="30"/>
      <c r="AG1058" s="13"/>
    </row>
    <row r="1059" spans="1:37" ht="33.5" x14ac:dyDescent="0.75">
      <c r="B1059" s="13"/>
      <c r="C1059" s="30"/>
      <c r="D1059" s="30"/>
      <c r="E1059" s="30"/>
      <c r="F1059" s="30"/>
      <c r="G1059" s="58" t="s">
        <v>763</v>
      </c>
      <c r="H1059" s="58"/>
      <c r="I1059" s="58"/>
      <c r="J1059" s="58"/>
      <c r="K1059" s="58"/>
      <c r="L1059" s="58"/>
      <c r="M1059" s="58"/>
      <c r="N1059" s="30"/>
      <c r="O1059" s="30"/>
      <c r="P1059" s="30"/>
      <c r="Q1059" s="30"/>
      <c r="R1059" s="30"/>
      <c r="S1059" s="30"/>
      <c r="T1059" s="30"/>
      <c r="U1059" s="32"/>
      <c r="V1059" s="32"/>
      <c r="W1059" s="30"/>
      <c r="X1059" s="30"/>
      <c r="Y1059" s="30"/>
      <c r="Z1059" s="30"/>
      <c r="AA1059" s="30"/>
      <c r="AB1059" s="30"/>
      <c r="AC1059" s="30"/>
      <c r="AD1059" s="32"/>
      <c r="AE1059" s="30"/>
      <c r="AF1059" s="30"/>
      <c r="AG1059" s="13"/>
    </row>
    <row r="1060" spans="1:37" ht="33.5" x14ac:dyDescent="0.75">
      <c r="B1060" s="13"/>
      <c r="C1060" s="30"/>
      <c r="D1060" s="30"/>
      <c r="E1060" s="30"/>
      <c r="F1060" s="30"/>
      <c r="G1060" s="58"/>
      <c r="H1060" s="58"/>
      <c r="I1060" s="58"/>
      <c r="J1060" s="58"/>
      <c r="K1060" s="58"/>
      <c r="L1060" s="58"/>
      <c r="M1060" s="58"/>
      <c r="N1060" s="59" t="s">
        <v>9</v>
      </c>
      <c r="O1060" s="59"/>
      <c r="P1060" s="59"/>
      <c r="Q1060" s="59"/>
      <c r="R1060" s="59"/>
      <c r="S1060" s="59"/>
      <c r="T1060" s="60" t="s">
        <v>686</v>
      </c>
      <c r="U1060" s="60"/>
      <c r="V1060" s="60"/>
      <c r="W1060" s="60"/>
      <c r="X1060" s="60"/>
      <c r="Y1060" s="60"/>
      <c r="AA1060" s="35"/>
      <c r="AB1060" s="35" t="s">
        <v>10</v>
      </c>
      <c r="AD1060" s="32"/>
      <c r="AE1060" s="30"/>
      <c r="AF1060" s="33" t="s">
        <v>617</v>
      </c>
      <c r="AG1060" s="13"/>
    </row>
    <row r="1061" spans="1:37" ht="33.5" x14ac:dyDescent="0.65">
      <c r="B1061" s="13"/>
      <c r="C1061" s="55" t="s">
        <v>8</v>
      </c>
      <c r="D1061" s="55"/>
      <c r="E1061" s="55"/>
      <c r="F1061" s="55"/>
      <c r="G1061" s="58"/>
      <c r="H1061" s="58"/>
      <c r="I1061" s="58"/>
      <c r="J1061" s="58"/>
      <c r="K1061" s="58"/>
      <c r="L1061" s="58"/>
      <c r="M1061" s="58"/>
      <c r="N1061" s="59"/>
      <c r="O1061" s="59"/>
      <c r="P1061" s="59"/>
      <c r="Q1061" s="59"/>
      <c r="R1061" s="59"/>
      <c r="S1061" s="59"/>
      <c r="T1061" s="60"/>
      <c r="U1061" s="60"/>
      <c r="V1061" s="60"/>
      <c r="W1061" s="60"/>
      <c r="X1061" s="60"/>
      <c r="Y1061" s="60"/>
      <c r="AA1061" s="32"/>
      <c r="AB1061" s="68" t="s">
        <v>616</v>
      </c>
      <c r="AC1061" s="68"/>
      <c r="AD1061" s="68"/>
      <c r="AE1061" s="68"/>
      <c r="AF1061" s="68"/>
      <c r="AG1061" s="68"/>
      <c r="AH1061" s="32"/>
    </row>
    <row r="1062" spans="1:37" ht="33.5" x14ac:dyDescent="0.75">
      <c r="B1062" s="13"/>
      <c r="C1062" s="30"/>
      <c r="D1062" s="30"/>
      <c r="E1062" s="30"/>
      <c r="F1062" s="30"/>
      <c r="G1062" s="58"/>
      <c r="H1062" s="58"/>
      <c r="I1062" s="58"/>
      <c r="J1062" s="58"/>
      <c r="K1062" s="58"/>
      <c r="L1062" s="58"/>
      <c r="M1062" s="58"/>
      <c r="N1062" s="30"/>
      <c r="O1062" s="35"/>
      <c r="P1062" s="30"/>
      <c r="Q1062" s="30"/>
      <c r="R1062" s="35"/>
      <c r="S1062" s="4"/>
      <c r="T1062" s="4"/>
      <c r="U1062" s="4"/>
      <c r="V1062" s="4"/>
      <c r="W1062" s="4"/>
      <c r="X1062" s="4"/>
      <c r="Y1062" s="32"/>
      <c r="Z1062" s="32"/>
      <c r="AA1062" s="32"/>
      <c r="AB1062" s="68"/>
      <c r="AC1062" s="68"/>
      <c r="AD1062" s="68"/>
      <c r="AE1062" s="68"/>
      <c r="AF1062" s="68"/>
      <c r="AG1062" s="68"/>
      <c r="AH1062" s="32"/>
    </row>
    <row r="1063" spans="1:37" ht="33.5" x14ac:dyDescent="0.75">
      <c r="B1063" s="13"/>
      <c r="C1063" s="30"/>
      <c r="D1063" s="30"/>
      <c r="E1063" s="35"/>
      <c r="F1063" s="35"/>
      <c r="G1063" s="58"/>
      <c r="H1063" s="58"/>
      <c r="I1063" s="58"/>
      <c r="J1063" s="58"/>
      <c r="K1063" s="58"/>
      <c r="L1063" s="58"/>
      <c r="M1063" s="58"/>
      <c r="N1063" s="30"/>
      <c r="O1063" s="8"/>
      <c r="P1063" s="12"/>
      <c r="Q1063" s="30"/>
      <c r="R1063" s="30"/>
      <c r="S1063" s="30"/>
      <c r="T1063" s="30"/>
      <c r="U1063" s="30"/>
      <c r="V1063" s="30"/>
      <c r="W1063" s="30"/>
      <c r="X1063" s="30"/>
      <c r="Y1063" s="30"/>
      <c r="Z1063" s="34"/>
      <c r="AA1063" s="34"/>
      <c r="AB1063" s="89"/>
      <c r="AC1063" s="89"/>
      <c r="AD1063" s="89"/>
      <c r="AE1063" s="89"/>
      <c r="AF1063" s="89"/>
      <c r="AG1063" s="89"/>
      <c r="AH1063" s="32"/>
    </row>
    <row r="1064" spans="1:37" ht="33.5" x14ac:dyDescent="0.75">
      <c r="B1064" s="13"/>
      <c r="C1064" s="30"/>
      <c r="D1064" s="30"/>
      <c r="E1064" s="55" t="s">
        <v>16</v>
      </c>
      <c r="F1064" s="55"/>
      <c r="G1064" s="56" t="s">
        <v>428</v>
      </c>
      <c r="H1064" s="56"/>
      <c r="I1064" s="56"/>
      <c r="J1064" s="56"/>
      <c r="K1064" s="56"/>
      <c r="L1064" s="56"/>
      <c r="M1064" s="56"/>
      <c r="N1064" s="30"/>
      <c r="O1064" s="11"/>
      <c r="P1064" s="9"/>
      <c r="Q1064" s="30"/>
      <c r="R1064" s="30"/>
      <c r="S1064" s="30"/>
      <c r="T1064" s="30"/>
      <c r="U1064" s="30"/>
      <c r="V1064" s="30"/>
      <c r="W1064" s="30"/>
      <c r="X1064" s="30"/>
      <c r="Y1064" s="30"/>
      <c r="Z1064" s="30"/>
      <c r="AA1064" s="30"/>
      <c r="AB1064" s="30"/>
      <c r="AC1064" s="30"/>
      <c r="AD1064" s="30"/>
      <c r="AE1064" s="30"/>
      <c r="AF1064" s="30"/>
      <c r="AG1064" s="13"/>
    </row>
    <row r="1065" spans="1:37" ht="33.5" x14ac:dyDescent="0.75">
      <c r="B1065" s="13"/>
      <c r="C1065" s="30"/>
      <c r="D1065" s="30"/>
      <c r="E1065" s="30"/>
      <c r="F1065" s="30"/>
      <c r="G1065" s="56"/>
      <c r="H1065" s="56"/>
      <c r="I1065" s="56"/>
      <c r="J1065" s="56"/>
      <c r="K1065" s="56"/>
      <c r="L1065" s="56"/>
      <c r="M1065" s="56"/>
      <c r="N1065" s="30"/>
      <c r="O1065" s="11"/>
      <c r="P1065" s="9"/>
      <c r="Q1065" s="30"/>
      <c r="R1065" s="30"/>
      <c r="S1065" s="30"/>
      <c r="T1065" s="30"/>
      <c r="U1065" s="30"/>
      <c r="V1065" s="30"/>
      <c r="W1065" s="30"/>
      <c r="X1065" s="30"/>
      <c r="Y1065" s="30"/>
      <c r="Z1065" s="30"/>
      <c r="AA1065" s="30"/>
      <c r="AB1065" s="30"/>
      <c r="AC1065" s="30"/>
      <c r="AD1065" s="30"/>
      <c r="AE1065" s="30"/>
      <c r="AF1065" s="30"/>
      <c r="AG1065" s="13"/>
    </row>
    <row r="1066" spans="1:37" ht="31" x14ac:dyDescent="0.7">
      <c r="B1066" s="13"/>
      <c r="C1066" s="8"/>
      <c r="D1066" s="12" t="s">
        <v>11</v>
      </c>
      <c r="E1066" s="8"/>
      <c r="F1066" s="8"/>
      <c r="G1066" s="8"/>
      <c r="H1066" s="8"/>
      <c r="I1066" s="8"/>
      <c r="J1066" s="8"/>
      <c r="K1066" s="8"/>
      <c r="L1066" s="9"/>
      <c r="M1066" s="9"/>
      <c r="N1066" s="10"/>
      <c r="O1066" s="11"/>
      <c r="P1066" s="9"/>
      <c r="Q1066" s="8"/>
      <c r="R1066" s="8"/>
      <c r="S1066" s="8"/>
      <c r="T1066" s="8"/>
      <c r="U1066" s="8"/>
      <c r="V1066" s="8"/>
      <c r="W1066" s="8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</row>
    <row r="1067" spans="1:37" ht="31" x14ac:dyDescent="0.7">
      <c r="B1067" s="8"/>
      <c r="C1067" s="11" t="s">
        <v>0</v>
      </c>
      <c r="D1067" s="9" t="s">
        <v>764</v>
      </c>
      <c r="E1067" s="12"/>
      <c r="F1067" s="12"/>
      <c r="G1067" s="12"/>
      <c r="H1067" s="12"/>
      <c r="I1067" s="12"/>
      <c r="J1067" s="9"/>
      <c r="K1067" s="9"/>
      <c r="L1067" s="8"/>
      <c r="M1067" s="8"/>
      <c r="N1067" s="8"/>
      <c r="O1067" s="8"/>
      <c r="P1067" s="8"/>
      <c r="Q1067" s="8"/>
      <c r="R1067" s="8"/>
      <c r="U1067" s="8"/>
      <c r="V1067" s="8"/>
      <c r="W1067" s="8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</row>
    <row r="1068" spans="1:37" ht="31" x14ac:dyDescent="0.7">
      <c r="B1068" s="11"/>
      <c r="C1068" s="11" t="s">
        <v>1</v>
      </c>
      <c r="D1068" s="9" t="s">
        <v>765</v>
      </c>
      <c r="E1068" s="9"/>
      <c r="F1068" s="9"/>
      <c r="G1068" s="9"/>
      <c r="H1068" s="9"/>
      <c r="I1068" s="9"/>
      <c r="J1068" s="8"/>
      <c r="K1068" s="8"/>
      <c r="L1068" s="8"/>
      <c r="M1068" s="8"/>
      <c r="N1068" s="8"/>
      <c r="O1068" s="8"/>
      <c r="P1068" s="8"/>
      <c r="Q1068" s="8"/>
      <c r="R1068" s="8"/>
      <c r="U1068" s="8"/>
      <c r="V1068" s="8"/>
      <c r="W1068" s="8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</row>
    <row r="1069" spans="1:37" ht="31" x14ac:dyDescent="0.7">
      <c r="B1069" s="11"/>
      <c r="C1069" s="11" t="s">
        <v>2</v>
      </c>
      <c r="D1069" s="9" t="s">
        <v>766</v>
      </c>
      <c r="E1069" s="9"/>
      <c r="F1069" s="9"/>
      <c r="G1069" s="9"/>
      <c r="H1069" s="9"/>
      <c r="I1069" s="9"/>
      <c r="J1069" s="9"/>
      <c r="K1069" s="10"/>
      <c r="L1069" s="8"/>
      <c r="M1069" s="8"/>
      <c r="N1069" s="8"/>
      <c r="O1069" s="8"/>
      <c r="P1069" s="8"/>
      <c r="Q1069" s="8"/>
      <c r="R1069" s="8"/>
      <c r="U1069" s="8"/>
      <c r="V1069" s="8"/>
      <c r="W1069" s="8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</row>
    <row r="1070" spans="1:37" ht="28.5" x14ac:dyDescent="0.65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</row>
    <row r="1071" spans="1:37" ht="26.25" customHeight="1" x14ac:dyDescent="0.35">
      <c r="A1071" s="2"/>
      <c r="B1071" s="65"/>
      <c r="C1071" s="82" t="s">
        <v>22</v>
      </c>
      <c r="D1071" s="83"/>
      <c r="E1071" s="83"/>
      <c r="F1071" s="83"/>
      <c r="G1071" s="84"/>
      <c r="H1071" s="82" t="s">
        <v>23</v>
      </c>
      <c r="I1071" s="83"/>
      <c r="J1071" s="83"/>
      <c r="K1071" s="83"/>
      <c r="L1071" s="84"/>
      <c r="M1071" s="82" t="s">
        <v>7</v>
      </c>
      <c r="N1071" s="83"/>
      <c r="O1071" s="83"/>
      <c r="P1071" s="83"/>
      <c r="Q1071" s="84"/>
      <c r="R1071" s="86" t="s">
        <v>24</v>
      </c>
      <c r="S1071" s="87"/>
      <c r="T1071" s="87"/>
      <c r="U1071" s="87"/>
      <c r="V1071" s="88"/>
      <c r="W1071" s="82" t="s">
        <v>25</v>
      </c>
      <c r="X1071" s="83"/>
      <c r="Y1071" s="83"/>
      <c r="Z1071" s="83"/>
      <c r="AA1071" s="84"/>
      <c r="AB1071" s="82" t="s">
        <v>68</v>
      </c>
      <c r="AC1071" s="83"/>
      <c r="AD1071" s="83"/>
      <c r="AE1071" s="83"/>
      <c r="AF1071" s="84"/>
      <c r="AG1071" s="82" t="s">
        <v>69</v>
      </c>
      <c r="AH1071" s="83"/>
      <c r="AI1071" s="83"/>
      <c r="AJ1071" s="83"/>
      <c r="AK1071" s="84"/>
    </row>
    <row r="1072" spans="1:37" ht="28.5" x14ac:dyDescent="0.35">
      <c r="A1072" s="2"/>
      <c r="B1072" s="67"/>
      <c r="C1072" s="25" t="s">
        <v>0</v>
      </c>
      <c r="D1072" s="25" t="s">
        <v>2</v>
      </c>
      <c r="E1072" s="25" t="s">
        <v>3</v>
      </c>
      <c r="F1072" s="25" t="s">
        <v>4</v>
      </c>
      <c r="G1072" s="25" t="s">
        <v>5</v>
      </c>
      <c r="H1072" s="25" t="s">
        <v>0</v>
      </c>
      <c r="I1072" s="25" t="s">
        <v>2</v>
      </c>
      <c r="J1072" s="25" t="s">
        <v>3</v>
      </c>
      <c r="K1072" s="25" t="s">
        <v>4</v>
      </c>
      <c r="L1072" s="25" t="s">
        <v>5</v>
      </c>
      <c r="M1072" s="25" t="s">
        <v>0</v>
      </c>
      <c r="N1072" s="25" t="s">
        <v>2</v>
      </c>
      <c r="O1072" s="25" t="s">
        <v>3</v>
      </c>
      <c r="P1072" s="25" t="s">
        <v>4</v>
      </c>
      <c r="Q1072" s="25" t="s">
        <v>5</v>
      </c>
      <c r="R1072" s="25" t="s">
        <v>0</v>
      </c>
      <c r="S1072" s="25" t="s">
        <v>2</v>
      </c>
      <c r="T1072" s="25" t="s">
        <v>3</v>
      </c>
      <c r="U1072" s="25" t="s">
        <v>4</v>
      </c>
      <c r="V1072" s="25" t="s">
        <v>5</v>
      </c>
      <c r="W1072" s="25" t="s">
        <v>0</v>
      </c>
      <c r="X1072" s="25" t="s">
        <v>2</v>
      </c>
      <c r="Y1072" s="25" t="s">
        <v>3</v>
      </c>
      <c r="Z1072" s="25" t="s">
        <v>4</v>
      </c>
      <c r="AA1072" s="25" t="s">
        <v>5</v>
      </c>
      <c r="AB1072" s="25" t="s">
        <v>0</v>
      </c>
      <c r="AC1072" s="25" t="s">
        <v>2</v>
      </c>
      <c r="AD1072" s="25" t="s">
        <v>3</v>
      </c>
      <c r="AE1072" s="25" t="s">
        <v>4</v>
      </c>
      <c r="AF1072" s="25" t="s">
        <v>5</v>
      </c>
      <c r="AG1072" s="25" t="s">
        <v>0</v>
      </c>
      <c r="AH1072" s="25" t="s">
        <v>2</v>
      </c>
      <c r="AI1072" s="25" t="s">
        <v>3</v>
      </c>
      <c r="AJ1072" s="25" t="s">
        <v>4</v>
      </c>
      <c r="AK1072" s="25" t="s">
        <v>5</v>
      </c>
    </row>
    <row r="1073" spans="1:40" ht="28.5" x14ac:dyDescent="0.35">
      <c r="A1073" s="2"/>
      <c r="B1073" s="26" t="s">
        <v>0</v>
      </c>
      <c r="C1073" s="25">
        <v>9</v>
      </c>
      <c r="D1073" s="25">
        <v>9</v>
      </c>
      <c r="E1073" s="25">
        <v>9</v>
      </c>
      <c r="F1073" s="25">
        <v>9</v>
      </c>
      <c r="G1073" s="65">
        <v>10</v>
      </c>
      <c r="H1073" s="25"/>
      <c r="I1073" s="25"/>
      <c r="J1073" s="25"/>
      <c r="K1073" s="25"/>
      <c r="L1073" s="65"/>
      <c r="M1073" s="25">
        <v>10</v>
      </c>
      <c r="N1073" s="25">
        <v>10</v>
      </c>
      <c r="O1073" s="25">
        <v>10</v>
      </c>
      <c r="P1073" s="25">
        <v>10</v>
      </c>
      <c r="Q1073" s="65">
        <v>10</v>
      </c>
      <c r="R1073" s="25">
        <v>9</v>
      </c>
      <c r="S1073" s="25">
        <v>9</v>
      </c>
      <c r="T1073" s="25">
        <v>9</v>
      </c>
      <c r="U1073" s="25">
        <v>9</v>
      </c>
      <c r="V1073" s="65">
        <v>10</v>
      </c>
      <c r="W1073" s="25">
        <v>9</v>
      </c>
      <c r="X1073" s="25">
        <v>9</v>
      </c>
      <c r="Y1073" s="25">
        <v>10</v>
      </c>
      <c r="Z1073" s="25">
        <v>9</v>
      </c>
      <c r="AA1073" s="65">
        <v>10</v>
      </c>
      <c r="AB1073" s="25">
        <v>9</v>
      </c>
      <c r="AC1073" s="25">
        <v>9</v>
      </c>
      <c r="AD1073" s="25">
        <v>9</v>
      </c>
      <c r="AE1073" s="25">
        <v>9</v>
      </c>
      <c r="AF1073" s="65">
        <v>9</v>
      </c>
      <c r="AG1073" s="25">
        <v>9</v>
      </c>
      <c r="AH1073" s="25">
        <v>8</v>
      </c>
      <c r="AI1073" s="25">
        <v>8</v>
      </c>
      <c r="AJ1073" s="25">
        <v>8</v>
      </c>
      <c r="AK1073" s="65">
        <v>9</v>
      </c>
    </row>
    <row r="1074" spans="1:40" ht="28.5" x14ac:dyDescent="0.35">
      <c r="A1074" s="2"/>
      <c r="B1074" s="26" t="s">
        <v>1</v>
      </c>
      <c r="C1074" s="25">
        <v>9</v>
      </c>
      <c r="D1074" s="25">
        <v>10</v>
      </c>
      <c r="E1074" s="25">
        <v>9</v>
      </c>
      <c r="F1074" s="25">
        <v>10</v>
      </c>
      <c r="G1074" s="66"/>
      <c r="H1074" s="25"/>
      <c r="I1074" s="25"/>
      <c r="J1074" s="25"/>
      <c r="K1074" s="25"/>
      <c r="L1074" s="66"/>
      <c r="M1074" s="25">
        <v>9</v>
      </c>
      <c r="N1074" s="25">
        <v>10</v>
      </c>
      <c r="O1074" s="25">
        <v>10</v>
      </c>
      <c r="P1074" s="25">
        <v>10</v>
      </c>
      <c r="Q1074" s="66"/>
      <c r="R1074" s="25">
        <v>10</v>
      </c>
      <c r="S1074" s="25">
        <v>10</v>
      </c>
      <c r="T1074" s="25">
        <v>10</v>
      </c>
      <c r="U1074" s="25">
        <v>10</v>
      </c>
      <c r="V1074" s="66"/>
      <c r="W1074" s="25">
        <v>9</v>
      </c>
      <c r="X1074" s="25">
        <v>10</v>
      </c>
      <c r="Y1074" s="25">
        <v>9</v>
      </c>
      <c r="Z1074" s="25">
        <v>9</v>
      </c>
      <c r="AA1074" s="66"/>
      <c r="AB1074" s="25">
        <v>9</v>
      </c>
      <c r="AC1074" s="25">
        <v>9</v>
      </c>
      <c r="AD1074" s="25">
        <v>9</v>
      </c>
      <c r="AE1074" s="25">
        <v>9</v>
      </c>
      <c r="AF1074" s="66"/>
      <c r="AG1074" s="25">
        <v>9</v>
      </c>
      <c r="AH1074" s="25">
        <v>8</v>
      </c>
      <c r="AI1074" s="25">
        <v>8</v>
      </c>
      <c r="AJ1074" s="25">
        <v>9</v>
      </c>
      <c r="AK1074" s="66"/>
    </row>
    <row r="1075" spans="1:40" ht="28.5" x14ac:dyDescent="0.35">
      <c r="A1075" s="2"/>
      <c r="B1075" s="26" t="s">
        <v>2</v>
      </c>
      <c r="C1075" s="25">
        <v>10</v>
      </c>
      <c r="D1075" s="25">
        <v>10</v>
      </c>
      <c r="E1075" s="25">
        <v>10</v>
      </c>
      <c r="F1075" s="25">
        <v>10</v>
      </c>
      <c r="G1075" s="66"/>
      <c r="H1075" s="25"/>
      <c r="I1075" s="25"/>
      <c r="J1075" s="25"/>
      <c r="K1075" s="25"/>
      <c r="L1075" s="66"/>
      <c r="M1075" s="25">
        <v>9</v>
      </c>
      <c r="N1075" s="25">
        <v>10</v>
      </c>
      <c r="O1075" s="25">
        <v>10</v>
      </c>
      <c r="P1075" s="25">
        <v>10</v>
      </c>
      <c r="Q1075" s="66"/>
      <c r="R1075" s="25">
        <v>10</v>
      </c>
      <c r="S1075" s="25">
        <v>10</v>
      </c>
      <c r="T1075" s="25">
        <v>10</v>
      </c>
      <c r="U1075" s="25">
        <v>10</v>
      </c>
      <c r="V1075" s="66"/>
      <c r="W1075" s="25">
        <v>9</v>
      </c>
      <c r="X1075" s="25">
        <v>9</v>
      </c>
      <c r="Y1075" s="25">
        <v>10</v>
      </c>
      <c r="Z1075" s="25">
        <v>9</v>
      </c>
      <c r="AA1075" s="66"/>
      <c r="AB1075" s="25">
        <v>9</v>
      </c>
      <c r="AC1075" s="25">
        <v>9</v>
      </c>
      <c r="AD1075" s="25">
        <v>9</v>
      </c>
      <c r="AE1075" s="25">
        <v>9</v>
      </c>
      <c r="AF1075" s="66"/>
      <c r="AG1075" s="25">
        <v>8</v>
      </c>
      <c r="AH1075" s="25">
        <v>8</v>
      </c>
      <c r="AI1075" s="25">
        <v>8</v>
      </c>
      <c r="AJ1075" s="25">
        <v>9</v>
      </c>
      <c r="AK1075" s="66"/>
    </row>
    <row r="1076" spans="1:40" ht="28.5" x14ac:dyDescent="0.35">
      <c r="A1076" s="2"/>
      <c r="B1076" s="25"/>
      <c r="C1076" s="43">
        <f>SUM(C1073:C1075)/3</f>
        <v>9.3333333333333339</v>
      </c>
      <c r="D1076" s="43">
        <f>SUM(D1073:D1075)/3</f>
        <v>9.6666666666666661</v>
      </c>
      <c r="E1076" s="43">
        <f>SUM(E1073:E1075)/3</f>
        <v>9.3333333333333339</v>
      </c>
      <c r="F1076" s="43">
        <f>SUM(F1073:F1075)/3</f>
        <v>9.6666666666666661</v>
      </c>
      <c r="G1076" s="67"/>
      <c r="H1076" s="43">
        <f>SUM(H1073:H1075)/3</f>
        <v>0</v>
      </c>
      <c r="I1076" s="43">
        <f>SUM(I1073:I1075)/3</f>
        <v>0</v>
      </c>
      <c r="J1076" s="43">
        <f>SUM(J1073:J1075)/3</f>
        <v>0</v>
      </c>
      <c r="K1076" s="43">
        <f>SUM(K1073:K1075)/3</f>
        <v>0</v>
      </c>
      <c r="L1076" s="67"/>
      <c r="M1076" s="43">
        <f>SUM(M1073:M1075)/3</f>
        <v>9.3333333333333339</v>
      </c>
      <c r="N1076" s="43">
        <f>SUM(N1073:N1075)/3</f>
        <v>10</v>
      </c>
      <c r="O1076" s="43">
        <f>SUM(O1073:O1075)/3</f>
        <v>10</v>
      </c>
      <c r="P1076" s="43">
        <f>SUM(P1073:P1075)/3</f>
        <v>10</v>
      </c>
      <c r="Q1076" s="67"/>
      <c r="R1076" s="43">
        <f>SUM(R1073:R1075)/3</f>
        <v>9.6666666666666661</v>
      </c>
      <c r="S1076" s="43">
        <f>SUM(S1073:S1075)/3</f>
        <v>9.6666666666666661</v>
      </c>
      <c r="T1076" s="43">
        <f>SUM(T1073:T1075)/3</f>
        <v>9.6666666666666661</v>
      </c>
      <c r="U1076" s="43">
        <f>SUM(U1073:U1075)/3</f>
        <v>9.6666666666666661</v>
      </c>
      <c r="V1076" s="67"/>
      <c r="W1076" s="43">
        <f>SUM(W1073:W1075)/3</f>
        <v>9</v>
      </c>
      <c r="X1076" s="43">
        <f>SUM(X1073:X1075)/3</f>
        <v>9.3333333333333339</v>
      </c>
      <c r="Y1076" s="43">
        <f>SUM(Y1073:Y1075)/3</f>
        <v>9.6666666666666661</v>
      </c>
      <c r="Z1076" s="43">
        <f>SUM(Z1073:Z1075)/3</f>
        <v>9</v>
      </c>
      <c r="AA1076" s="67"/>
      <c r="AB1076" s="43">
        <f>SUM(AB1073:AB1075)/3</f>
        <v>9</v>
      </c>
      <c r="AC1076" s="43">
        <f>SUM(AC1073:AC1075)/3</f>
        <v>9</v>
      </c>
      <c r="AD1076" s="43">
        <f>SUM(AD1073:AD1075)/3</f>
        <v>9</v>
      </c>
      <c r="AE1076" s="43">
        <f>SUM(AE1073:AE1075)/3</f>
        <v>9</v>
      </c>
      <c r="AF1076" s="67"/>
      <c r="AG1076" s="43">
        <f>SUM(AG1073:AG1075)/3</f>
        <v>8.6666666666666661</v>
      </c>
      <c r="AH1076" s="43">
        <f>SUM(AH1073:AH1075)/3</f>
        <v>8</v>
      </c>
      <c r="AI1076" s="43">
        <f>SUM(AI1073:AI1075)/3</f>
        <v>8</v>
      </c>
      <c r="AJ1076" s="43">
        <f>SUM(AJ1073:AJ1075)/3</f>
        <v>8.6666666666666661</v>
      </c>
      <c r="AK1076" s="67"/>
    </row>
    <row r="1077" spans="1:40" ht="28.5" x14ac:dyDescent="0.35">
      <c r="A1077" s="2"/>
      <c r="B1077" s="25"/>
      <c r="C1077" s="70">
        <f>SUM(C1076:D1076)/2</f>
        <v>9.5</v>
      </c>
      <c r="D1077" s="72"/>
      <c r="E1077" s="70">
        <f>(E1076+F1076+G1073)/3</f>
        <v>9.6666666666666661</v>
      </c>
      <c r="F1077" s="71"/>
      <c r="G1077" s="72"/>
      <c r="H1077" s="70">
        <v>9.5</v>
      </c>
      <c r="I1077" s="72"/>
      <c r="J1077" s="70">
        <v>9</v>
      </c>
      <c r="K1077" s="71"/>
      <c r="L1077" s="72"/>
      <c r="M1077" s="70">
        <f>SUM(M1076:N1076)/2</f>
        <v>9.6666666666666679</v>
      </c>
      <c r="N1077" s="72"/>
      <c r="O1077" s="70">
        <f>(O1076+P1076+Q1073)/3</f>
        <v>10</v>
      </c>
      <c r="P1077" s="71"/>
      <c r="Q1077" s="72"/>
      <c r="R1077" s="70">
        <f>SUM(R1076:S1076)/2</f>
        <v>9.6666666666666661</v>
      </c>
      <c r="S1077" s="72"/>
      <c r="T1077" s="70">
        <f>(T1076+U1076+V1073)/3</f>
        <v>9.7777777777777768</v>
      </c>
      <c r="U1077" s="71"/>
      <c r="V1077" s="72"/>
      <c r="W1077" s="70">
        <f>SUM(W1076:X1076)/2</f>
        <v>9.1666666666666679</v>
      </c>
      <c r="X1077" s="72"/>
      <c r="Y1077" s="70">
        <f>(Y1076+Z1076+AA1073)/3</f>
        <v>9.5555555555555554</v>
      </c>
      <c r="Z1077" s="71"/>
      <c r="AA1077" s="72"/>
      <c r="AB1077" s="70">
        <f>SUM(AB1076:AC1076)/2</f>
        <v>9</v>
      </c>
      <c r="AC1077" s="72"/>
      <c r="AD1077" s="70">
        <f>(AD1076+AE1076+AF1073)/3</f>
        <v>9</v>
      </c>
      <c r="AE1077" s="71"/>
      <c r="AF1077" s="72"/>
      <c r="AG1077" s="70">
        <f>SUM(AG1076:AH1076)/2</f>
        <v>8.3333333333333321</v>
      </c>
      <c r="AH1077" s="72"/>
      <c r="AI1077" s="70">
        <f>(AI1076+AJ1076+AK1073)/3</f>
        <v>8.5555555555555554</v>
      </c>
      <c r="AJ1077" s="71"/>
      <c r="AK1077" s="72"/>
    </row>
    <row r="1078" spans="1:40" ht="28.5" x14ac:dyDescent="0.35">
      <c r="A1078" s="2"/>
      <c r="B1078" s="25"/>
      <c r="C1078" s="70">
        <f>C1077+E1077</f>
        <v>19.166666666666664</v>
      </c>
      <c r="D1078" s="71"/>
      <c r="E1078" s="71"/>
      <c r="F1078" s="71"/>
      <c r="G1078" s="72"/>
      <c r="H1078" s="70">
        <f>H1077+J1077</f>
        <v>18.5</v>
      </c>
      <c r="I1078" s="71"/>
      <c r="J1078" s="71"/>
      <c r="K1078" s="71"/>
      <c r="L1078" s="72"/>
      <c r="M1078" s="70">
        <f>M1077+O1077</f>
        <v>19.666666666666668</v>
      </c>
      <c r="N1078" s="71"/>
      <c r="O1078" s="71"/>
      <c r="P1078" s="71"/>
      <c r="Q1078" s="72"/>
      <c r="R1078" s="70">
        <f>R1077+T1077</f>
        <v>19.444444444444443</v>
      </c>
      <c r="S1078" s="71"/>
      <c r="T1078" s="71"/>
      <c r="U1078" s="71"/>
      <c r="V1078" s="72"/>
      <c r="W1078" s="70">
        <f>W1077+Y1077</f>
        <v>18.722222222222221</v>
      </c>
      <c r="X1078" s="71"/>
      <c r="Y1078" s="71"/>
      <c r="Z1078" s="71"/>
      <c r="AA1078" s="72"/>
      <c r="AB1078" s="70">
        <f>AB1077+AD1077</f>
        <v>18</v>
      </c>
      <c r="AC1078" s="71"/>
      <c r="AD1078" s="71"/>
      <c r="AE1078" s="71"/>
      <c r="AF1078" s="72"/>
      <c r="AG1078" s="70">
        <f>AG1077+AI1077</f>
        <v>16.888888888888886</v>
      </c>
      <c r="AH1078" s="71"/>
      <c r="AI1078" s="71"/>
      <c r="AJ1078" s="71"/>
      <c r="AK1078" s="72"/>
    </row>
    <row r="1079" spans="1:40" ht="28.5" x14ac:dyDescent="0.65">
      <c r="A1079" s="2"/>
      <c r="B1079" s="13"/>
      <c r="C1079" s="13"/>
      <c r="D1079" s="13"/>
      <c r="E1079" s="39" t="s">
        <v>70</v>
      </c>
      <c r="F1079" s="13"/>
      <c r="G1079" s="13"/>
      <c r="H1079" s="13"/>
      <c r="I1079" s="13"/>
      <c r="J1079" s="39" t="s">
        <v>70</v>
      </c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28"/>
    </row>
    <row r="1080" spans="1:40" ht="28.5" x14ac:dyDescent="0.65">
      <c r="A1080" s="13"/>
      <c r="AG1080" s="13"/>
    </row>
    <row r="1081" spans="1:40" ht="28.5" x14ac:dyDescent="0.65">
      <c r="A1081" s="13"/>
      <c r="B1081" s="46" t="s">
        <v>12</v>
      </c>
      <c r="C1081" s="46"/>
      <c r="D1081" s="46"/>
      <c r="E1081" s="46"/>
      <c r="F1081" s="47">
        <f>AN1081-MIN(C1078:AK1078)-MAX(C1078:AK1078)</f>
        <v>93.833333333333329</v>
      </c>
      <c r="G1081" s="47"/>
      <c r="H1081" s="15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N1081" s="45">
        <f>SUM(C1077:AK1077)</f>
        <v>130.38888888888889</v>
      </c>
    </row>
    <row r="1082" spans="1:40" ht="28.5" x14ac:dyDescent="0.6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</row>
    <row r="1083" spans="1:40" ht="28.5" x14ac:dyDescent="0.65">
      <c r="A1083" s="13"/>
      <c r="B1083" s="46" t="s">
        <v>14</v>
      </c>
      <c r="C1083" s="46"/>
      <c r="D1083" s="46"/>
      <c r="E1083" s="46"/>
      <c r="F1083" s="13"/>
      <c r="G1083" s="48" t="str" cm="1">
        <f t="array" ref="G1083">_xlfn.IFS(F1081&lt;40,"Диплом",F1081&lt;60,"Бронзовая медаль",F1081&lt;80,"Серебряная медаль",F1081&lt;100,"Золотая медаль")</f>
        <v>Золотая медаль</v>
      </c>
      <c r="H1083" s="48"/>
      <c r="I1083" s="48"/>
      <c r="J1083" s="48"/>
      <c r="K1083" s="48"/>
      <c r="L1083" s="48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</row>
    <row r="1084" spans="1:40" ht="28.5" x14ac:dyDescent="0.65">
      <c r="A1084" s="13"/>
      <c r="B1084" s="14"/>
      <c r="C1084" s="14"/>
      <c r="D1084" s="14"/>
      <c r="E1084" s="14"/>
      <c r="F1084" s="13"/>
      <c r="G1084" s="36"/>
      <c r="H1084" s="36"/>
      <c r="I1084" s="36"/>
      <c r="J1084" s="36"/>
      <c r="K1084" s="36"/>
      <c r="L1084" s="36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</row>
    <row r="1085" spans="1:40" ht="28.5" x14ac:dyDescent="0.6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</row>
    <row r="1087" spans="1:40" ht="26" x14ac:dyDescent="0.6">
      <c r="B1087" s="3"/>
      <c r="C1087" s="41" t="s">
        <v>22</v>
      </c>
      <c r="E1087" s="41"/>
      <c r="F1087" s="41"/>
      <c r="G1087" s="41"/>
      <c r="H1087" s="42"/>
      <c r="I1087" s="41" t="s">
        <v>23</v>
      </c>
      <c r="K1087" s="41"/>
      <c r="L1087" s="41"/>
      <c r="M1087" s="42"/>
      <c r="N1087" s="41" t="s">
        <v>7</v>
      </c>
      <c r="P1087" s="42"/>
      <c r="Q1087" s="41"/>
      <c r="R1087" s="42"/>
      <c r="S1087" s="41" t="s">
        <v>24</v>
      </c>
      <c r="T1087" s="42"/>
      <c r="U1087" s="42"/>
      <c r="V1087" s="41"/>
      <c r="X1087" s="42"/>
      <c r="Y1087" s="41" t="s">
        <v>25</v>
      </c>
      <c r="Z1087" s="42"/>
      <c r="AA1087" s="42"/>
      <c r="AC1087" s="42"/>
      <c r="AD1087" s="41" t="s">
        <v>125</v>
      </c>
      <c r="AE1087" s="42"/>
      <c r="AF1087" s="42"/>
      <c r="AH1087" s="42"/>
      <c r="AI1087" s="41" t="s">
        <v>69</v>
      </c>
      <c r="AJ1087" s="42"/>
      <c r="AK1087" s="42"/>
    </row>
    <row r="1088" spans="1:40" ht="26" x14ac:dyDescent="0.35">
      <c r="B1088" s="17" t="s">
        <v>15</v>
      </c>
      <c r="C1088" s="17"/>
      <c r="D1088" s="17"/>
      <c r="E1088" s="17"/>
      <c r="F1088" s="17"/>
      <c r="G1088" s="18"/>
      <c r="H1088" s="17" t="s">
        <v>15</v>
      </c>
      <c r="I1088" s="17"/>
      <c r="J1088" s="17"/>
      <c r="K1088" s="17"/>
      <c r="L1088" s="17"/>
      <c r="M1088" s="17" t="s">
        <v>15</v>
      </c>
      <c r="N1088" s="17"/>
      <c r="O1088" s="17"/>
      <c r="Q1088" s="17"/>
      <c r="R1088" s="17" t="s">
        <v>15</v>
      </c>
      <c r="S1088" s="17"/>
      <c r="T1088" s="17"/>
      <c r="V1088" s="17"/>
      <c r="X1088" s="17" t="s">
        <v>15</v>
      </c>
      <c r="Y1088" s="17"/>
      <c r="Z1088" s="17"/>
      <c r="AA1088" s="17"/>
      <c r="AC1088" s="17" t="s">
        <v>15</v>
      </c>
      <c r="AD1088" s="17"/>
      <c r="AH1088" s="17" t="s">
        <v>15</v>
      </c>
      <c r="AI1088" s="17"/>
    </row>
    <row r="1089" spans="2:34" ht="46" x14ac:dyDescent="0.35">
      <c r="H1089" s="62" t="s">
        <v>26</v>
      </c>
      <c r="I1089" s="62"/>
      <c r="J1089" s="62"/>
      <c r="K1089" s="62"/>
      <c r="L1089" s="62"/>
      <c r="M1089" s="62"/>
      <c r="N1089" s="62"/>
      <c r="O1089" s="62"/>
      <c r="P1089" s="62"/>
      <c r="Q1089" s="62"/>
      <c r="R1089" s="62"/>
      <c r="S1089" s="62"/>
      <c r="T1089" s="62"/>
      <c r="U1089" s="62"/>
      <c r="V1089" s="62"/>
      <c r="W1089" s="62"/>
      <c r="X1089" s="62"/>
      <c r="Y1089" s="62"/>
      <c r="Z1089" s="62"/>
      <c r="AA1089" s="62"/>
      <c r="AB1089" s="62"/>
      <c r="AC1089" s="62"/>
      <c r="AD1089" s="62"/>
      <c r="AE1089" s="62"/>
      <c r="AF1089" s="62"/>
      <c r="AG1089" s="62"/>
      <c r="AH1089" s="62"/>
    </row>
    <row r="1090" spans="2:34" ht="46" x14ac:dyDescent="1">
      <c r="C1090" s="3"/>
      <c r="D1090" s="3"/>
      <c r="E1090" s="3"/>
      <c r="F1090" s="3"/>
      <c r="G1090" s="3"/>
      <c r="H1090" s="21"/>
      <c r="I1090" s="21"/>
      <c r="J1090" s="21"/>
      <c r="L1090" s="24"/>
      <c r="M1090" s="24"/>
      <c r="N1090" s="24"/>
      <c r="O1090" s="24"/>
      <c r="Q1090" s="24" t="s">
        <v>21</v>
      </c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</row>
    <row r="1091" spans="2:34" ht="46" x14ac:dyDescent="1">
      <c r="C1091" s="3"/>
      <c r="D1091" s="3"/>
      <c r="E1091" s="3"/>
      <c r="F1091" s="3"/>
      <c r="G1091" s="3"/>
      <c r="H1091" s="23"/>
      <c r="I1091" s="23"/>
      <c r="J1091" s="23"/>
      <c r="K1091" s="23"/>
      <c r="L1091" s="23"/>
      <c r="M1091" s="24"/>
      <c r="N1091" s="21"/>
      <c r="O1091" s="21"/>
      <c r="P1091" s="21"/>
      <c r="Q1091" s="21"/>
      <c r="R1091" s="21"/>
      <c r="S1091" s="21"/>
      <c r="T1091" s="22"/>
      <c r="U1091" s="21"/>
      <c r="V1091" s="21"/>
      <c r="W1091" s="21"/>
      <c r="X1091" s="21"/>
      <c r="Y1091" s="21"/>
      <c r="AC1091" s="3"/>
    </row>
    <row r="1092" spans="2:34" ht="46" x14ac:dyDescent="1">
      <c r="C1092" s="5"/>
      <c r="D1092" s="5"/>
      <c r="E1092" s="5"/>
      <c r="H1092" s="21"/>
      <c r="I1092" s="21"/>
      <c r="J1092" s="63" t="s">
        <v>157</v>
      </c>
      <c r="K1092" s="63"/>
      <c r="L1092" s="63"/>
      <c r="M1092" s="63"/>
      <c r="N1092" s="63"/>
      <c r="O1092" s="63"/>
      <c r="P1092" s="63"/>
      <c r="Q1092" s="63"/>
      <c r="R1092" s="63"/>
      <c r="S1092" s="63"/>
      <c r="T1092" s="63"/>
      <c r="U1092" s="63"/>
      <c r="V1092" s="63"/>
      <c r="W1092" s="63"/>
      <c r="X1092" s="63"/>
      <c r="Y1092" s="63"/>
      <c r="Z1092" s="63"/>
      <c r="AA1092" s="63"/>
      <c r="AB1092" s="63"/>
      <c r="AC1092" s="63"/>
      <c r="AD1092" s="63"/>
      <c r="AE1092" s="63"/>
      <c r="AF1092" s="63"/>
      <c r="AG1092" s="63"/>
      <c r="AH1092" s="63"/>
    </row>
    <row r="1093" spans="2:34" ht="33.5" x14ac:dyDescent="0.75">
      <c r="B1093" s="13"/>
      <c r="C1093" s="30"/>
      <c r="D1093" s="30"/>
      <c r="E1093" s="30"/>
      <c r="F1093" s="30"/>
      <c r="G1093" s="30"/>
      <c r="H1093" s="30"/>
      <c r="I1093" s="30"/>
      <c r="J1093" s="30"/>
      <c r="K1093" s="30"/>
      <c r="L1093" s="31"/>
      <c r="M1093" s="30"/>
      <c r="N1093" s="30"/>
      <c r="O1093" s="30"/>
      <c r="P1093" s="30"/>
      <c r="Q1093" s="30"/>
      <c r="R1093" s="30"/>
      <c r="S1093" s="30"/>
      <c r="T1093" s="30"/>
      <c r="U1093" s="30"/>
      <c r="V1093" s="30"/>
      <c r="W1093" s="30"/>
      <c r="X1093" s="30"/>
      <c r="Y1093" s="30"/>
      <c r="Z1093" s="30"/>
      <c r="AA1093" s="30"/>
      <c r="AB1093" s="30"/>
      <c r="AC1093" s="30"/>
      <c r="AD1093" s="30"/>
      <c r="AE1093" s="30"/>
      <c r="AF1093" s="30"/>
      <c r="AG1093" s="13"/>
    </row>
    <row r="1094" spans="2:34" ht="33.5" x14ac:dyDescent="0.75">
      <c r="B1094" s="13"/>
      <c r="C1094" s="30"/>
      <c r="D1094" s="30"/>
      <c r="E1094" s="30"/>
      <c r="F1094" s="30"/>
      <c r="G1094" s="58" t="s">
        <v>767</v>
      </c>
      <c r="H1094" s="58"/>
      <c r="I1094" s="58"/>
      <c r="J1094" s="58"/>
      <c r="K1094" s="58"/>
      <c r="L1094" s="58"/>
      <c r="M1094" s="58"/>
      <c r="N1094" s="30"/>
      <c r="O1094" s="30"/>
      <c r="P1094" s="30"/>
      <c r="Q1094" s="30"/>
      <c r="R1094" s="30"/>
      <c r="S1094" s="30"/>
      <c r="T1094" s="30"/>
      <c r="U1094" s="32"/>
      <c r="V1094" s="32"/>
      <c r="W1094" s="30"/>
      <c r="X1094" s="30"/>
      <c r="Y1094" s="30"/>
      <c r="Z1094" s="30"/>
      <c r="AA1094" s="30"/>
      <c r="AB1094" s="30"/>
      <c r="AC1094" s="30"/>
      <c r="AD1094" s="32"/>
      <c r="AE1094" s="30"/>
      <c r="AF1094" s="30"/>
      <c r="AG1094" s="13"/>
    </row>
    <row r="1095" spans="2:34" ht="33.5" x14ac:dyDescent="0.75">
      <c r="B1095" s="13"/>
      <c r="C1095" s="30"/>
      <c r="D1095" s="30"/>
      <c r="E1095" s="30"/>
      <c r="F1095" s="30"/>
      <c r="G1095" s="58"/>
      <c r="H1095" s="58"/>
      <c r="I1095" s="58"/>
      <c r="J1095" s="58"/>
      <c r="K1095" s="58"/>
      <c r="L1095" s="58"/>
      <c r="M1095" s="58"/>
      <c r="N1095" s="59" t="s">
        <v>9</v>
      </c>
      <c r="O1095" s="59"/>
      <c r="P1095" s="59"/>
      <c r="Q1095" s="59"/>
      <c r="R1095" s="59"/>
      <c r="S1095" s="59"/>
      <c r="T1095" s="60" t="s">
        <v>768</v>
      </c>
      <c r="U1095" s="60"/>
      <c r="V1095" s="60"/>
      <c r="W1095" s="60"/>
      <c r="X1095" s="60"/>
      <c r="Y1095" s="60"/>
      <c r="AA1095" s="35"/>
      <c r="AB1095" s="35" t="s">
        <v>10</v>
      </c>
      <c r="AD1095" s="32"/>
      <c r="AE1095" s="30"/>
      <c r="AF1095" s="33" t="s">
        <v>617</v>
      </c>
      <c r="AG1095" s="13"/>
    </row>
    <row r="1096" spans="2:34" ht="33.5" x14ac:dyDescent="0.65">
      <c r="B1096" s="13"/>
      <c r="C1096" s="55" t="s">
        <v>8</v>
      </c>
      <c r="D1096" s="55"/>
      <c r="E1096" s="55"/>
      <c r="F1096" s="55"/>
      <c r="G1096" s="58"/>
      <c r="H1096" s="58"/>
      <c r="I1096" s="58"/>
      <c r="J1096" s="58"/>
      <c r="K1096" s="58"/>
      <c r="L1096" s="58"/>
      <c r="M1096" s="58"/>
      <c r="N1096" s="59"/>
      <c r="O1096" s="59"/>
      <c r="P1096" s="59"/>
      <c r="Q1096" s="59"/>
      <c r="R1096" s="59"/>
      <c r="S1096" s="59"/>
      <c r="T1096" s="60"/>
      <c r="U1096" s="60"/>
      <c r="V1096" s="60"/>
      <c r="W1096" s="60"/>
      <c r="X1096" s="60"/>
      <c r="Y1096" s="60"/>
      <c r="AA1096" s="32"/>
      <c r="AB1096" s="68" t="s">
        <v>616</v>
      </c>
      <c r="AC1096" s="68"/>
      <c r="AD1096" s="68"/>
      <c r="AE1096" s="68"/>
      <c r="AF1096" s="68"/>
      <c r="AG1096" s="68"/>
      <c r="AH1096" s="32"/>
    </row>
    <row r="1097" spans="2:34" ht="33.5" x14ac:dyDescent="0.75">
      <c r="B1097" s="13"/>
      <c r="C1097" s="30"/>
      <c r="D1097" s="30"/>
      <c r="E1097" s="30"/>
      <c r="F1097" s="30"/>
      <c r="G1097" s="58"/>
      <c r="H1097" s="58"/>
      <c r="I1097" s="58"/>
      <c r="J1097" s="58"/>
      <c r="K1097" s="58"/>
      <c r="L1097" s="58"/>
      <c r="M1097" s="58"/>
      <c r="N1097" s="30"/>
      <c r="O1097" s="35"/>
      <c r="P1097" s="30"/>
      <c r="Q1097" s="30"/>
      <c r="R1097" s="35"/>
      <c r="S1097" s="4"/>
      <c r="T1097" s="4"/>
      <c r="U1097" s="4"/>
      <c r="V1097" s="4"/>
      <c r="W1097" s="4"/>
      <c r="X1097" s="4"/>
      <c r="Y1097" s="32"/>
      <c r="Z1097" s="32"/>
      <c r="AA1097" s="32"/>
      <c r="AB1097" s="68"/>
      <c r="AC1097" s="68"/>
      <c r="AD1097" s="68"/>
      <c r="AE1097" s="68"/>
      <c r="AF1097" s="68"/>
      <c r="AG1097" s="68"/>
      <c r="AH1097" s="32"/>
    </row>
    <row r="1098" spans="2:34" ht="33.5" x14ac:dyDescent="0.75">
      <c r="B1098" s="13"/>
      <c r="C1098" s="30"/>
      <c r="D1098" s="30"/>
      <c r="E1098" s="35"/>
      <c r="F1098" s="35"/>
      <c r="G1098" s="58"/>
      <c r="H1098" s="58"/>
      <c r="I1098" s="58"/>
      <c r="J1098" s="58"/>
      <c r="K1098" s="58"/>
      <c r="L1098" s="58"/>
      <c r="M1098" s="58"/>
      <c r="N1098" s="30"/>
      <c r="O1098" s="8"/>
      <c r="P1098" s="12"/>
      <c r="Q1098" s="30"/>
      <c r="R1098" s="30"/>
      <c r="S1098" s="30"/>
      <c r="T1098" s="30"/>
      <c r="U1098" s="30"/>
      <c r="V1098" s="30"/>
      <c r="W1098" s="30"/>
      <c r="X1098" s="30"/>
      <c r="Y1098" s="30"/>
      <c r="Z1098" s="34"/>
      <c r="AA1098" s="34"/>
      <c r="AB1098" s="89"/>
      <c r="AC1098" s="89"/>
      <c r="AD1098" s="89"/>
      <c r="AE1098" s="89"/>
      <c r="AF1098" s="89"/>
      <c r="AG1098" s="89"/>
      <c r="AH1098" s="32"/>
    </row>
    <row r="1099" spans="2:34" ht="33.5" x14ac:dyDescent="0.75">
      <c r="B1099" s="13"/>
      <c r="C1099" s="30"/>
      <c r="D1099" s="30"/>
      <c r="E1099" s="55" t="s">
        <v>16</v>
      </c>
      <c r="F1099" s="55"/>
      <c r="G1099" s="56" t="s">
        <v>17</v>
      </c>
      <c r="H1099" s="56"/>
      <c r="I1099" s="56"/>
      <c r="J1099" s="56"/>
      <c r="K1099" s="56"/>
      <c r="L1099" s="56"/>
      <c r="M1099" s="56"/>
      <c r="N1099" s="30"/>
      <c r="O1099" s="11"/>
      <c r="P1099" s="9"/>
      <c r="Q1099" s="30"/>
      <c r="R1099" s="30"/>
      <c r="S1099" s="30"/>
      <c r="T1099" s="30"/>
      <c r="U1099" s="30"/>
      <c r="V1099" s="30"/>
      <c r="W1099" s="30"/>
      <c r="X1099" s="30"/>
      <c r="Y1099" s="30"/>
      <c r="Z1099" s="30"/>
      <c r="AA1099" s="30"/>
      <c r="AB1099" s="30"/>
      <c r="AC1099" s="30"/>
      <c r="AD1099" s="30"/>
      <c r="AE1099" s="30"/>
      <c r="AF1099" s="30"/>
      <c r="AG1099" s="13"/>
    </row>
    <row r="1100" spans="2:34" ht="33.5" x14ac:dyDescent="0.75">
      <c r="B1100" s="13"/>
      <c r="C1100" s="30"/>
      <c r="D1100" s="30"/>
      <c r="E1100" s="30"/>
      <c r="F1100" s="30"/>
      <c r="G1100" s="56"/>
      <c r="H1100" s="56"/>
      <c r="I1100" s="56"/>
      <c r="J1100" s="56"/>
      <c r="K1100" s="56"/>
      <c r="L1100" s="56"/>
      <c r="M1100" s="56"/>
      <c r="N1100" s="30"/>
      <c r="O1100" s="11"/>
      <c r="P1100" s="9"/>
      <c r="Q1100" s="30"/>
      <c r="R1100" s="30"/>
      <c r="S1100" s="30"/>
      <c r="T1100" s="30"/>
      <c r="U1100" s="30"/>
      <c r="V1100" s="30"/>
      <c r="W1100" s="30"/>
      <c r="X1100" s="30"/>
      <c r="Y1100" s="30"/>
      <c r="Z1100" s="30"/>
      <c r="AA1100" s="30"/>
      <c r="AB1100" s="30"/>
      <c r="AC1100" s="30"/>
      <c r="AD1100" s="30"/>
      <c r="AE1100" s="30"/>
      <c r="AF1100" s="30"/>
      <c r="AG1100" s="13"/>
    </row>
    <row r="1101" spans="2:34" ht="31" x14ac:dyDescent="0.7">
      <c r="B1101" s="13"/>
      <c r="C1101" s="8"/>
      <c r="D1101" s="12" t="s">
        <v>11</v>
      </c>
      <c r="E1101" s="8"/>
      <c r="F1101" s="8"/>
      <c r="G1101" s="8"/>
      <c r="H1101" s="8"/>
      <c r="I1101" s="8"/>
      <c r="J1101" s="8"/>
      <c r="K1101" s="8"/>
      <c r="L1101" s="9"/>
      <c r="M1101" s="9"/>
      <c r="N1101" s="10"/>
      <c r="O1101" s="11"/>
      <c r="P1101" s="9"/>
      <c r="Q1101" s="8"/>
      <c r="R1101" s="8"/>
      <c r="S1101" s="8"/>
      <c r="T1101" s="8"/>
      <c r="U1101" s="8"/>
      <c r="V1101" s="8"/>
      <c r="W1101" s="8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</row>
    <row r="1102" spans="2:34" ht="31" x14ac:dyDescent="0.7">
      <c r="B1102" s="8"/>
      <c r="C1102" s="11" t="s">
        <v>0</v>
      </c>
      <c r="D1102" s="9" t="s">
        <v>769</v>
      </c>
      <c r="E1102" s="12"/>
      <c r="F1102" s="12"/>
      <c r="G1102" s="12"/>
      <c r="H1102" s="12"/>
      <c r="I1102" s="12"/>
      <c r="J1102" s="9"/>
      <c r="K1102" s="9"/>
      <c r="L1102" s="8"/>
      <c r="M1102" s="8"/>
      <c r="N1102" s="8"/>
      <c r="O1102" s="8"/>
      <c r="P1102" s="8"/>
      <c r="Q1102" s="8"/>
      <c r="R1102" s="8"/>
      <c r="U1102" s="8"/>
      <c r="V1102" s="8"/>
      <c r="W1102" s="8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</row>
    <row r="1103" spans="2:34" ht="31" x14ac:dyDescent="0.7">
      <c r="B1103" s="11"/>
      <c r="C1103" s="11" t="s">
        <v>1</v>
      </c>
      <c r="D1103" s="9" t="s">
        <v>770</v>
      </c>
      <c r="E1103" s="9"/>
      <c r="F1103" s="9"/>
      <c r="G1103" s="9"/>
      <c r="H1103" s="9"/>
      <c r="I1103" s="9"/>
      <c r="J1103" s="8"/>
      <c r="K1103" s="8"/>
      <c r="L1103" s="8"/>
      <c r="M1103" s="8"/>
      <c r="N1103" s="8"/>
      <c r="O1103" s="8"/>
      <c r="P1103" s="8"/>
      <c r="Q1103" s="8"/>
      <c r="R1103" s="8"/>
      <c r="U1103" s="8"/>
      <c r="V1103" s="8"/>
      <c r="W1103" s="8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</row>
    <row r="1104" spans="2:34" ht="31" x14ac:dyDescent="0.7">
      <c r="B1104" s="11"/>
      <c r="C1104" s="11" t="s">
        <v>2</v>
      </c>
      <c r="D1104" s="9" t="s">
        <v>771</v>
      </c>
      <c r="E1104" s="9"/>
      <c r="F1104" s="9"/>
      <c r="G1104" s="9"/>
      <c r="H1104" s="9"/>
      <c r="I1104" s="9"/>
      <c r="J1104" s="9"/>
      <c r="K1104" s="10"/>
      <c r="L1104" s="8"/>
      <c r="M1104" s="8"/>
      <c r="N1104" s="8"/>
      <c r="O1104" s="8"/>
      <c r="P1104" s="8"/>
      <c r="Q1104" s="8"/>
      <c r="R1104" s="8"/>
      <c r="U1104" s="8"/>
      <c r="V1104" s="8"/>
      <c r="W1104" s="8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</row>
    <row r="1105" spans="1:40" ht="28.5" x14ac:dyDescent="0.65"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</row>
    <row r="1106" spans="1:40" ht="26.25" customHeight="1" x14ac:dyDescent="0.35">
      <c r="A1106" s="2"/>
      <c r="B1106" s="65"/>
      <c r="C1106" s="82" t="s">
        <v>22</v>
      </c>
      <c r="D1106" s="83"/>
      <c r="E1106" s="83"/>
      <c r="F1106" s="83"/>
      <c r="G1106" s="84"/>
      <c r="H1106" s="82" t="s">
        <v>23</v>
      </c>
      <c r="I1106" s="83"/>
      <c r="J1106" s="83"/>
      <c r="K1106" s="83"/>
      <c r="L1106" s="84"/>
      <c r="M1106" s="82" t="s">
        <v>7</v>
      </c>
      <c r="N1106" s="83"/>
      <c r="O1106" s="83"/>
      <c r="P1106" s="83"/>
      <c r="Q1106" s="84"/>
      <c r="R1106" s="86" t="s">
        <v>24</v>
      </c>
      <c r="S1106" s="87"/>
      <c r="T1106" s="87"/>
      <c r="U1106" s="87"/>
      <c r="V1106" s="88"/>
      <c r="W1106" s="82" t="s">
        <v>25</v>
      </c>
      <c r="X1106" s="83"/>
      <c r="Y1106" s="83"/>
      <c r="Z1106" s="83"/>
      <c r="AA1106" s="84"/>
      <c r="AB1106" s="82" t="s">
        <v>68</v>
      </c>
      <c r="AC1106" s="83"/>
      <c r="AD1106" s="83"/>
      <c r="AE1106" s="83"/>
      <c r="AF1106" s="84"/>
      <c r="AG1106" s="82" t="s">
        <v>69</v>
      </c>
      <c r="AH1106" s="83"/>
      <c r="AI1106" s="83"/>
      <c r="AJ1106" s="83"/>
      <c r="AK1106" s="84"/>
    </row>
    <row r="1107" spans="1:40" ht="28.5" x14ac:dyDescent="0.35">
      <c r="A1107" s="2"/>
      <c r="B1107" s="67"/>
      <c r="C1107" s="25" t="s">
        <v>0</v>
      </c>
      <c r="D1107" s="25" t="s">
        <v>2</v>
      </c>
      <c r="E1107" s="25" t="s">
        <v>3</v>
      </c>
      <c r="F1107" s="25" t="s">
        <v>4</v>
      </c>
      <c r="G1107" s="25" t="s">
        <v>5</v>
      </c>
      <c r="H1107" s="25" t="s">
        <v>0</v>
      </c>
      <c r="I1107" s="25" t="s">
        <v>2</v>
      </c>
      <c r="J1107" s="25" t="s">
        <v>3</v>
      </c>
      <c r="K1107" s="25" t="s">
        <v>4</v>
      </c>
      <c r="L1107" s="25" t="s">
        <v>5</v>
      </c>
      <c r="M1107" s="25" t="s">
        <v>0</v>
      </c>
      <c r="N1107" s="25" t="s">
        <v>2</v>
      </c>
      <c r="O1107" s="25" t="s">
        <v>3</v>
      </c>
      <c r="P1107" s="25" t="s">
        <v>4</v>
      </c>
      <c r="Q1107" s="25" t="s">
        <v>5</v>
      </c>
      <c r="R1107" s="25" t="s">
        <v>0</v>
      </c>
      <c r="S1107" s="25" t="s">
        <v>2</v>
      </c>
      <c r="T1107" s="25" t="s">
        <v>3</v>
      </c>
      <c r="U1107" s="25" t="s">
        <v>4</v>
      </c>
      <c r="V1107" s="25" t="s">
        <v>5</v>
      </c>
      <c r="W1107" s="25" t="s">
        <v>0</v>
      </c>
      <c r="X1107" s="25" t="s">
        <v>2</v>
      </c>
      <c r="Y1107" s="25" t="s">
        <v>3</v>
      </c>
      <c r="Z1107" s="25" t="s">
        <v>4</v>
      </c>
      <c r="AA1107" s="25" t="s">
        <v>5</v>
      </c>
      <c r="AB1107" s="25" t="s">
        <v>0</v>
      </c>
      <c r="AC1107" s="25" t="s">
        <v>2</v>
      </c>
      <c r="AD1107" s="25" t="s">
        <v>3</v>
      </c>
      <c r="AE1107" s="25" t="s">
        <v>4</v>
      </c>
      <c r="AF1107" s="25" t="s">
        <v>5</v>
      </c>
      <c r="AG1107" s="25" t="s">
        <v>0</v>
      </c>
      <c r="AH1107" s="25" t="s">
        <v>2</v>
      </c>
      <c r="AI1107" s="25" t="s">
        <v>3</v>
      </c>
      <c r="AJ1107" s="25" t="s">
        <v>4</v>
      </c>
      <c r="AK1107" s="25" t="s">
        <v>5</v>
      </c>
    </row>
    <row r="1108" spans="1:40" ht="28.5" x14ac:dyDescent="0.35">
      <c r="A1108" s="2"/>
      <c r="B1108" s="26" t="s">
        <v>0</v>
      </c>
      <c r="C1108" s="25">
        <v>9</v>
      </c>
      <c r="D1108" s="25">
        <v>9</v>
      </c>
      <c r="E1108" s="25">
        <v>9</v>
      </c>
      <c r="F1108" s="25">
        <v>9</v>
      </c>
      <c r="G1108" s="65">
        <v>9</v>
      </c>
      <c r="H1108" s="25"/>
      <c r="I1108" s="25"/>
      <c r="J1108" s="25"/>
      <c r="K1108" s="25"/>
      <c r="L1108" s="65"/>
      <c r="M1108" s="25">
        <v>10</v>
      </c>
      <c r="N1108" s="25">
        <v>10</v>
      </c>
      <c r="O1108" s="25">
        <v>10</v>
      </c>
      <c r="P1108" s="25">
        <v>10</v>
      </c>
      <c r="Q1108" s="65">
        <v>10</v>
      </c>
      <c r="R1108" s="25">
        <v>9</v>
      </c>
      <c r="S1108" s="25">
        <v>9</v>
      </c>
      <c r="T1108" s="25">
        <v>9</v>
      </c>
      <c r="U1108" s="25">
        <v>9</v>
      </c>
      <c r="V1108" s="65">
        <v>9</v>
      </c>
      <c r="W1108" s="25">
        <v>9</v>
      </c>
      <c r="X1108" s="25">
        <v>10</v>
      </c>
      <c r="Y1108" s="25">
        <v>9</v>
      </c>
      <c r="Z1108" s="25">
        <v>9</v>
      </c>
      <c r="AA1108" s="65">
        <v>9</v>
      </c>
      <c r="AB1108" s="25">
        <v>10</v>
      </c>
      <c r="AC1108" s="25">
        <v>10</v>
      </c>
      <c r="AD1108" s="25">
        <v>10</v>
      </c>
      <c r="AE1108" s="25">
        <v>10</v>
      </c>
      <c r="AF1108" s="65">
        <v>9</v>
      </c>
      <c r="AG1108" s="25">
        <v>9</v>
      </c>
      <c r="AH1108" s="25">
        <v>9</v>
      </c>
      <c r="AI1108" s="25">
        <v>9</v>
      </c>
      <c r="AJ1108" s="25">
        <v>9</v>
      </c>
      <c r="AK1108" s="65">
        <v>9</v>
      </c>
    </row>
    <row r="1109" spans="1:40" ht="28.5" x14ac:dyDescent="0.35">
      <c r="A1109" s="2"/>
      <c r="B1109" s="26" t="s">
        <v>1</v>
      </c>
      <c r="C1109" s="25">
        <v>9</v>
      </c>
      <c r="D1109" s="25">
        <v>10</v>
      </c>
      <c r="E1109" s="25">
        <v>9</v>
      </c>
      <c r="F1109" s="25">
        <v>9</v>
      </c>
      <c r="G1109" s="66"/>
      <c r="H1109" s="25"/>
      <c r="I1109" s="25"/>
      <c r="J1109" s="25"/>
      <c r="K1109" s="25"/>
      <c r="L1109" s="66"/>
      <c r="M1109" s="25">
        <v>10</v>
      </c>
      <c r="N1109" s="25">
        <v>10</v>
      </c>
      <c r="O1109" s="25">
        <v>10</v>
      </c>
      <c r="P1109" s="25">
        <v>10</v>
      </c>
      <c r="Q1109" s="66"/>
      <c r="R1109" s="25">
        <v>9</v>
      </c>
      <c r="S1109" s="25">
        <v>9</v>
      </c>
      <c r="T1109" s="25">
        <v>9</v>
      </c>
      <c r="U1109" s="25">
        <v>9</v>
      </c>
      <c r="V1109" s="66"/>
      <c r="W1109" s="25">
        <v>10</v>
      </c>
      <c r="X1109" s="25">
        <v>9</v>
      </c>
      <c r="Y1109" s="25">
        <v>9</v>
      </c>
      <c r="Z1109" s="25">
        <v>10</v>
      </c>
      <c r="AA1109" s="66"/>
      <c r="AB1109" s="25">
        <v>10</v>
      </c>
      <c r="AC1109" s="25">
        <v>10</v>
      </c>
      <c r="AD1109" s="25">
        <v>9</v>
      </c>
      <c r="AE1109" s="25">
        <v>9</v>
      </c>
      <c r="AF1109" s="66"/>
      <c r="AG1109" s="25">
        <v>9</v>
      </c>
      <c r="AH1109" s="25">
        <v>9</v>
      </c>
      <c r="AI1109" s="25">
        <v>9</v>
      </c>
      <c r="AJ1109" s="25">
        <v>9</v>
      </c>
      <c r="AK1109" s="66"/>
    </row>
    <row r="1110" spans="1:40" ht="28.5" x14ac:dyDescent="0.35">
      <c r="A1110" s="2"/>
      <c r="B1110" s="26" t="s">
        <v>2</v>
      </c>
      <c r="C1110" s="25">
        <v>9</v>
      </c>
      <c r="D1110" s="25">
        <v>9</v>
      </c>
      <c r="E1110" s="25">
        <v>10</v>
      </c>
      <c r="F1110" s="25">
        <v>9</v>
      </c>
      <c r="G1110" s="66"/>
      <c r="H1110" s="25"/>
      <c r="I1110" s="25"/>
      <c r="J1110" s="25"/>
      <c r="K1110" s="25"/>
      <c r="L1110" s="66"/>
      <c r="M1110" s="25">
        <v>10</v>
      </c>
      <c r="N1110" s="25">
        <v>10</v>
      </c>
      <c r="O1110" s="25">
        <v>10</v>
      </c>
      <c r="P1110" s="25">
        <v>10</v>
      </c>
      <c r="Q1110" s="66"/>
      <c r="R1110" s="25">
        <v>9</v>
      </c>
      <c r="S1110" s="25">
        <v>9</v>
      </c>
      <c r="T1110" s="25">
        <v>9</v>
      </c>
      <c r="U1110" s="25">
        <v>9</v>
      </c>
      <c r="V1110" s="66"/>
      <c r="W1110" s="25">
        <v>10</v>
      </c>
      <c r="X1110" s="25">
        <v>9</v>
      </c>
      <c r="Y1110" s="25">
        <v>9</v>
      </c>
      <c r="Z1110" s="25">
        <v>9</v>
      </c>
      <c r="AA1110" s="66"/>
      <c r="AB1110" s="25">
        <v>9</v>
      </c>
      <c r="AC1110" s="25">
        <v>9</v>
      </c>
      <c r="AD1110" s="25">
        <v>9</v>
      </c>
      <c r="AE1110" s="25">
        <v>9</v>
      </c>
      <c r="AF1110" s="66"/>
      <c r="AG1110" s="25">
        <v>10</v>
      </c>
      <c r="AH1110" s="25">
        <v>10</v>
      </c>
      <c r="AI1110" s="25">
        <v>9</v>
      </c>
      <c r="AJ1110" s="25">
        <v>10</v>
      </c>
      <c r="AK1110" s="66"/>
    </row>
    <row r="1111" spans="1:40" ht="28.5" x14ac:dyDescent="0.35">
      <c r="A1111" s="2"/>
      <c r="B1111" s="25"/>
      <c r="C1111" s="43">
        <f>SUM(C1108:C1110)/3</f>
        <v>9</v>
      </c>
      <c r="D1111" s="43">
        <f>SUM(D1108:D1110)/3</f>
        <v>9.3333333333333339</v>
      </c>
      <c r="E1111" s="43">
        <f>SUM(E1108:E1110)/3</f>
        <v>9.3333333333333339</v>
      </c>
      <c r="F1111" s="43">
        <f>SUM(F1108:F1110)/3</f>
        <v>9</v>
      </c>
      <c r="G1111" s="67"/>
      <c r="H1111" s="43">
        <f>SUM(H1108:H1110)/3</f>
        <v>0</v>
      </c>
      <c r="I1111" s="43">
        <f>SUM(I1108:I1110)/3</f>
        <v>0</v>
      </c>
      <c r="J1111" s="43">
        <f>SUM(J1108:J1110)/3</f>
        <v>0</v>
      </c>
      <c r="K1111" s="43">
        <f>SUM(K1108:K1110)/3</f>
        <v>0</v>
      </c>
      <c r="L1111" s="67"/>
      <c r="M1111" s="43">
        <f>SUM(M1108:M1110)/3</f>
        <v>10</v>
      </c>
      <c r="N1111" s="43">
        <f>SUM(N1108:N1110)/3</f>
        <v>10</v>
      </c>
      <c r="O1111" s="43">
        <f>SUM(O1108:O1110)/3</f>
        <v>10</v>
      </c>
      <c r="P1111" s="43">
        <f>SUM(P1108:P1110)/3</f>
        <v>10</v>
      </c>
      <c r="Q1111" s="67"/>
      <c r="R1111" s="43">
        <f>SUM(R1108:R1110)/3</f>
        <v>9</v>
      </c>
      <c r="S1111" s="43">
        <f>SUM(S1108:S1110)/3</f>
        <v>9</v>
      </c>
      <c r="T1111" s="43">
        <f>SUM(T1108:T1110)/3</f>
        <v>9</v>
      </c>
      <c r="U1111" s="43">
        <f>SUM(U1108:U1110)/3</f>
        <v>9</v>
      </c>
      <c r="V1111" s="67"/>
      <c r="W1111" s="43">
        <f>SUM(W1108:W1110)/3</f>
        <v>9.6666666666666661</v>
      </c>
      <c r="X1111" s="43">
        <f>SUM(X1108:X1110)/3</f>
        <v>9.3333333333333339</v>
      </c>
      <c r="Y1111" s="43">
        <f>SUM(Y1108:Y1110)/3</f>
        <v>9</v>
      </c>
      <c r="Z1111" s="43">
        <f>SUM(Z1108:Z1110)/3</f>
        <v>9.3333333333333339</v>
      </c>
      <c r="AA1111" s="67"/>
      <c r="AB1111" s="43">
        <f>SUM(AB1108:AB1110)/3</f>
        <v>9.6666666666666661</v>
      </c>
      <c r="AC1111" s="43">
        <f>SUM(AC1108:AC1110)/3</f>
        <v>9.6666666666666661</v>
      </c>
      <c r="AD1111" s="43">
        <f>SUM(AD1108:AD1110)/3</f>
        <v>9.3333333333333339</v>
      </c>
      <c r="AE1111" s="43">
        <f>SUM(AE1108:AE1110)/3</f>
        <v>9.3333333333333339</v>
      </c>
      <c r="AF1111" s="67"/>
      <c r="AG1111" s="43">
        <f>SUM(AG1108:AG1110)/3</f>
        <v>9.3333333333333339</v>
      </c>
      <c r="AH1111" s="43">
        <f>SUM(AH1108:AH1110)/3</f>
        <v>9.3333333333333339</v>
      </c>
      <c r="AI1111" s="43">
        <f>SUM(AI1108:AI1110)/3</f>
        <v>9</v>
      </c>
      <c r="AJ1111" s="43">
        <f>SUM(AJ1108:AJ1110)/3</f>
        <v>9.3333333333333339</v>
      </c>
      <c r="AK1111" s="67"/>
    </row>
    <row r="1112" spans="1:40" ht="28.5" x14ac:dyDescent="0.35">
      <c r="A1112" s="2"/>
      <c r="B1112" s="25"/>
      <c r="C1112" s="70">
        <f>SUM(C1111:D1111)/2</f>
        <v>9.1666666666666679</v>
      </c>
      <c r="D1112" s="72"/>
      <c r="E1112" s="70">
        <f>(E1111+F1111+G1108)/3</f>
        <v>9.1111111111111125</v>
      </c>
      <c r="F1112" s="71"/>
      <c r="G1112" s="72"/>
      <c r="H1112" s="70">
        <v>9</v>
      </c>
      <c r="I1112" s="72"/>
      <c r="J1112" s="70">
        <v>8.6</v>
      </c>
      <c r="K1112" s="71"/>
      <c r="L1112" s="72"/>
      <c r="M1112" s="70">
        <f>SUM(M1111:N1111)/2</f>
        <v>10</v>
      </c>
      <c r="N1112" s="72"/>
      <c r="O1112" s="70">
        <f>(O1111+P1111+Q1108)/3</f>
        <v>10</v>
      </c>
      <c r="P1112" s="71"/>
      <c r="Q1112" s="72"/>
      <c r="R1112" s="70">
        <f>SUM(R1111:S1111)/2</f>
        <v>9</v>
      </c>
      <c r="S1112" s="72"/>
      <c r="T1112" s="70">
        <f>(T1111+U1111+V1108)/3</f>
        <v>9</v>
      </c>
      <c r="U1112" s="71"/>
      <c r="V1112" s="72"/>
      <c r="W1112" s="70">
        <f>SUM(W1111:X1111)/2</f>
        <v>9.5</v>
      </c>
      <c r="X1112" s="72"/>
      <c r="Y1112" s="70">
        <f>(Y1111+Z1111+AA1108)/3</f>
        <v>9.1111111111111125</v>
      </c>
      <c r="Z1112" s="71"/>
      <c r="AA1112" s="72"/>
      <c r="AB1112" s="70">
        <f>SUM(AB1111:AC1111)/2</f>
        <v>9.6666666666666661</v>
      </c>
      <c r="AC1112" s="72"/>
      <c r="AD1112" s="70">
        <f>(AD1111+AE1111+AF1108)/3</f>
        <v>9.2222222222222232</v>
      </c>
      <c r="AE1112" s="71"/>
      <c r="AF1112" s="72"/>
      <c r="AG1112" s="70">
        <f>SUM(AG1111:AH1111)/2</f>
        <v>9.3333333333333339</v>
      </c>
      <c r="AH1112" s="72"/>
      <c r="AI1112" s="70">
        <f>(AI1111+AJ1111+AK1108)/3</f>
        <v>9.1111111111111125</v>
      </c>
      <c r="AJ1112" s="71"/>
      <c r="AK1112" s="72"/>
    </row>
    <row r="1113" spans="1:40" ht="28.5" x14ac:dyDescent="0.35">
      <c r="A1113" s="2"/>
      <c r="B1113" s="25"/>
      <c r="C1113" s="70">
        <f>C1112+E1112</f>
        <v>18.277777777777779</v>
      </c>
      <c r="D1113" s="71"/>
      <c r="E1113" s="71"/>
      <c r="F1113" s="71"/>
      <c r="G1113" s="72"/>
      <c r="H1113" s="70">
        <f>H1112+J1112</f>
        <v>17.600000000000001</v>
      </c>
      <c r="I1113" s="71"/>
      <c r="J1113" s="71"/>
      <c r="K1113" s="71"/>
      <c r="L1113" s="72"/>
      <c r="M1113" s="70">
        <f>M1112+O1112</f>
        <v>20</v>
      </c>
      <c r="N1113" s="71"/>
      <c r="O1113" s="71"/>
      <c r="P1113" s="71"/>
      <c r="Q1113" s="72"/>
      <c r="R1113" s="70">
        <f>R1112+T1112</f>
        <v>18</v>
      </c>
      <c r="S1113" s="71"/>
      <c r="T1113" s="71"/>
      <c r="U1113" s="71"/>
      <c r="V1113" s="72"/>
      <c r="W1113" s="70">
        <f>W1112+Y1112</f>
        <v>18.611111111111114</v>
      </c>
      <c r="X1113" s="71"/>
      <c r="Y1113" s="71"/>
      <c r="Z1113" s="71"/>
      <c r="AA1113" s="72"/>
      <c r="AB1113" s="70">
        <f>AB1112+AD1112</f>
        <v>18.888888888888889</v>
      </c>
      <c r="AC1113" s="71"/>
      <c r="AD1113" s="71"/>
      <c r="AE1113" s="71"/>
      <c r="AF1113" s="72"/>
      <c r="AG1113" s="70">
        <f>AG1112+AI1112</f>
        <v>18.444444444444446</v>
      </c>
      <c r="AH1113" s="71"/>
      <c r="AI1113" s="71"/>
      <c r="AJ1113" s="71"/>
      <c r="AK1113" s="72"/>
    </row>
    <row r="1114" spans="1:40" ht="28.5" x14ac:dyDescent="0.65">
      <c r="A1114" s="2"/>
      <c r="B1114" s="13"/>
      <c r="C1114" s="13"/>
      <c r="D1114" s="13"/>
      <c r="E1114" s="39" t="s">
        <v>70</v>
      </c>
      <c r="F1114" s="13"/>
      <c r="G1114" s="13"/>
      <c r="H1114" s="13"/>
      <c r="I1114" s="13"/>
      <c r="J1114" s="39" t="s">
        <v>70</v>
      </c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28"/>
    </row>
    <row r="1115" spans="1:40" ht="28.5" x14ac:dyDescent="0.65">
      <c r="A1115" s="13"/>
      <c r="AG1115" s="13"/>
    </row>
    <row r="1116" spans="1:40" ht="28.5" x14ac:dyDescent="0.65">
      <c r="A1116" s="13"/>
      <c r="B1116" s="46" t="s">
        <v>12</v>
      </c>
      <c r="C1116" s="46"/>
      <c r="D1116" s="46"/>
      <c r="E1116" s="46"/>
      <c r="F1116" s="47">
        <f>AN1116-MIN(C1113:AK1113)-MAX(C1113:AK1113)</f>
        <v>92.222222222222229</v>
      </c>
      <c r="G1116" s="47"/>
      <c r="H1116" s="15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N1116" s="45">
        <f>SUM(C1112:AK1112)</f>
        <v>129.82222222222222</v>
      </c>
    </row>
    <row r="1117" spans="1:40" ht="28.5" x14ac:dyDescent="0.6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</row>
    <row r="1118" spans="1:40" ht="28.5" x14ac:dyDescent="0.65">
      <c r="A1118" s="13"/>
      <c r="B1118" s="46" t="s">
        <v>14</v>
      </c>
      <c r="C1118" s="46"/>
      <c r="D1118" s="46"/>
      <c r="E1118" s="46"/>
      <c r="F1118" s="13"/>
      <c r="G1118" s="48" t="str" cm="1">
        <f t="array" ref="G1118">_xlfn.IFS(F1116&lt;40,"Диплом",F1116&lt;60,"Бронзовая медаль",F1116&lt;80,"Серебряная медаль",F1116&lt;100,"Золотая медаль")</f>
        <v>Золотая медаль</v>
      </c>
      <c r="H1118" s="48"/>
      <c r="I1118" s="48"/>
      <c r="J1118" s="48"/>
      <c r="K1118" s="48"/>
      <c r="L1118" s="48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</row>
    <row r="1119" spans="1:40" ht="28.5" x14ac:dyDescent="0.65">
      <c r="A1119" s="13"/>
      <c r="B1119" s="14"/>
      <c r="C1119" s="14"/>
      <c r="D1119" s="14"/>
      <c r="E1119" s="14"/>
      <c r="F1119" s="13"/>
      <c r="G1119" s="36"/>
      <c r="H1119" s="36"/>
      <c r="I1119" s="36"/>
      <c r="J1119" s="36"/>
      <c r="K1119" s="36"/>
      <c r="L1119" s="36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</row>
    <row r="1120" spans="1:40" ht="28.5" x14ac:dyDescent="0.6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</row>
    <row r="1122" spans="2:37" ht="26" x14ac:dyDescent="0.6">
      <c r="B1122" s="3"/>
      <c r="C1122" s="41" t="s">
        <v>22</v>
      </c>
      <c r="E1122" s="41"/>
      <c r="F1122" s="41"/>
      <c r="G1122" s="41"/>
      <c r="H1122" s="42"/>
      <c r="I1122" s="41" t="s">
        <v>23</v>
      </c>
      <c r="K1122" s="41"/>
      <c r="L1122" s="41"/>
      <c r="M1122" s="42"/>
      <c r="N1122" s="41" t="s">
        <v>7</v>
      </c>
      <c r="P1122" s="42"/>
      <c r="Q1122" s="41"/>
      <c r="R1122" s="42"/>
      <c r="S1122" s="41" t="s">
        <v>24</v>
      </c>
      <c r="T1122" s="42"/>
      <c r="U1122" s="42"/>
      <c r="V1122" s="41"/>
      <c r="X1122" s="42"/>
      <c r="Y1122" s="41" t="s">
        <v>25</v>
      </c>
      <c r="Z1122" s="42"/>
      <c r="AA1122" s="42"/>
      <c r="AC1122" s="42"/>
      <c r="AD1122" s="41" t="s">
        <v>125</v>
      </c>
      <c r="AE1122" s="42"/>
      <c r="AF1122" s="42"/>
      <c r="AH1122" s="42"/>
      <c r="AI1122" s="41" t="s">
        <v>69</v>
      </c>
      <c r="AJ1122" s="42"/>
      <c r="AK1122" s="42"/>
    </row>
    <row r="1123" spans="2:37" ht="26" x14ac:dyDescent="0.35">
      <c r="B1123" s="17" t="s">
        <v>15</v>
      </c>
      <c r="C1123" s="17"/>
      <c r="D1123" s="17"/>
      <c r="E1123" s="17"/>
      <c r="F1123" s="17"/>
      <c r="G1123" s="18"/>
      <c r="H1123" s="17" t="s">
        <v>15</v>
      </c>
      <c r="I1123" s="17"/>
      <c r="J1123" s="17"/>
      <c r="K1123" s="17"/>
      <c r="L1123" s="17"/>
      <c r="M1123" s="17" t="s">
        <v>15</v>
      </c>
      <c r="N1123" s="17"/>
      <c r="O1123" s="17"/>
      <c r="Q1123" s="17"/>
      <c r="R1123" s="17" t="s">
        <v>15</v>
      </c>
      <c r="S1123" s="17"/>
      <c r="T1123" s="17"/>
      <c r="V1123" s="17"/>
      <c r="X1123" s="17" t="s">
        <v>15</v>
      </c>
      <c r="Y1123" s="17"/>
      <c r="Z1123" s="17"/>
      <c r="AA1123" s="17"/>
      <c r="AC1123" s="17" t="s">
        <v>15</v>
      </c>
      <c r="AD1123" s="17"/>
      <c r="AH1123" s="17" t="s">
        <v>15</v>
      </c>
      <c r="AI1123" s="17"/>
    </row>
    <row r="1124" spans="2:37" ht="46" x14ac:dyDescent="0.35">
      <c r="H1124" s="62" t="s">
        <v>26</v>
      </c>
      <c r="I1124" s="62"/>
      <c r="J1124" s="62"/>
      <c r="K1124" s="62"/>
      <c r="L1124" s="62"/>
      <c r="M1124" s="62"/>
      <c r="N1124" s="62"/>
      <c r="O1124" s="62"/>
      <c r="P1124" s="62"/>
      <c r="Q1124" s="62"/>
      <c r="R1124" s="62"/>
      <c r="S1124" s="62"/>
      <c r="T1124" s="62"/>
      <c r="U1124" s="62"/>
      <c r="V1124" s="62"/>
      <c r="W1124" s="62"/>
      <c r="X1124" s="62"/>
      <c r="Y1124" s="62"/>
      <c r="Z1124" s="62"/>
      <c r="AA1124" s="62"/>
      <c r="AB1124" s="62"/>
      <c r="AC1124" s="62"/>
      <c r="AD1124" s="62"/>
      <c r="AE1124" s="62"/>
      <c r="AF1124" s="62"/>
      <c r="AG1124" s="62"/>
      <c r="AH1124" s="62"/>
    </row>
    <row r="1125" spans="2:37" ht="46" x14ac:dyDescent="1">
      <c r="C1125" s="3"/>
      <c r="D1125" s="3"/>
      <c r="E1125" s="3"/>
      <c r="F1125" s="3"/>
      <c r="G1125" s="3"/>
      <c r="H1125" s="21"/>
      <c r="I1125" s="21"/>
      <c r="J1125" s="21"/>
      <c r="L1125" s="24"/>
      <c r="M1125" s="24"/>
      <c r="N1125" s="24"/>
      <c r="O1125" s="24"/>
      <c r="Q1125" s="24" t="s">
        <v>21</v>
      </c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</row>
    <row r="1126" spans="2:37" ht="46" x14ac:dyDescent="1">
      <c r="C1126" s="3"/>
      <c r="D1126" s="3"/>
      <c r="E1126" s="3"/>
      <c r="F1126" s="3"/>
      <c r="G1126" s="3"/>
      <c r="H1126" s="23"/>
      <c r="I1126" s="23"/>
      <c r="J1126" s="23"/>
      <c r="K1126" s="23"/>
      <c r="L1126" s="23"/>
      <c r="M1126" s="24"/>
      <c r="N1126" s="21"/>
      <c r="O1126" s="21"/>
      <c r="P1126" s="21"/>
      <c r="Q1126" s="21"/>
      <c r="R1126" s="21"/>
      <c r="S1126" s="21"/>
      <c r="T1126" s="22"/>
      <c r="U1126" s="21"/>
      <c r="V1126" s="21"/>
      <c r="W1126" s="21"/>
      <c r="X1126" s="21"/>
      <c r="Y1126" s="21"/>
      <c r="AC1126" s="3"/>
    </row>
    <row r="1127" spans="2:37" ht="46" x14ac:dyDescent="1">
      <c r="C1127" s="5"/>
      <c r="D1127" s="5"/>
      <c r="E1127" s="5"/>
      <c r="H1127" s="21"/>
      <c r="I1127" s="21"/>
      <c r="J1127" s="63" t="s">
        <v>158</v>
      </c>
      <c r="K1127" s="63"/>
      <c r="L1127" s="63"/>
      <c r="M1127" s="63"/>
      <c r="N1127" s="63"/>
      <c r="O1127" s="63"/>
      <c r="P1127" s="63"/>
      <c r="Q1127" s="63"/>
      <c r="R1127" s="63"/>
      <c r="S1127" s="63"/>
      <c r="T1127" s="63"/>
      <c r="U1127" s="63"/>
      <c r="V1127" s="63"/>
      <c r="W1127" s="63"/>
      <c r="X1127" s="63"/>
      <c r="Y1127" s="63"/>
      <c r="Z1127" s="63"/>
      <c r="AA1127" s="63"/>
      <c r="AB1127" s="63"/>
      <c r="AC1127" s="63"/>
      <c r="AD1127" s="63"/>
      <c r="AE1127" s="63"/>
      <c r="AF1127" s="63"/>
      <c r="AG1127" s="63"/>
      <c r="AH1127" s="63"/>
    </row>
    <row r="1128" spans="2:37" ht="33.5" x14ac:dyDescent="0.75">
      <c r="B1128" s="13"/>
      <c r="C1128" s="30"/>
      <c r="D1128" s="30"/>
      <c r="E1128" s="30"/>
      <c r="F1128" s="30"/>
      <c r="G1128" s="30"/>
      <c r="H1128" s="30"/>
      <c r="I1128" s="30"/>
      <c r="J1128" s="30"/>
      <c r="K1128" s="30"/>
      <c r="L1128" s="31"/>
      <c r="M1128" s="30"/>
      <c r="N1128" s="30"/>
      <c r="O1128" s="30"/>
      <c r="P1128" s="30"/>
      <c r="Q1128" s="30"/>
      <c r="R1128" s="30"/>
      <c r="S1128" s="30"/>
      <c r="T1128" s="30"/>
      <c r="U1128" s="30"/>
      <c r="V1128" s="30"/>
      <c r="W1128" s="30"/>
      <c r="X1128" s="30"/>
      <c r="Y1128" s="30"/>
      <c r="Z1128" s="30"/>
      <c r="AA1128" s="30"/>
      <c r="AB1128" s="30"/>
      <c r="AC1128" s="30"/>
      <c r="AD1128" s="30"/>
      <c r="AE1128" s="30"/>
      <c r="AF1128" s="30"/>
      <c r="AG1128" s="13"/>
    </row>
    <row r="1129" spans="2:37" ht="33.5" x14ac:dyDescent="0.75">
      <c r="B1129" s="13"/>
      <c r="C1129" s="30"/>
      <c r="D1129" s="30"/>
      <c r="E1129" s="30"/>
      <c r="F1129" s="30"/>
      <c r="G1129" s="58" t="s">
        <v>772</v>
      </c>
      <c r="H1129" s="58"/>
      <c r="I1129" s="58"/>
      <c r="J1129" s="58"/>
      <c r="K1129" s="58"/>
      <c r="L1129" s="58"/>
      <c r="M1129" s="58"/>
      <c r="N1129" s="30"/>
      <c r="O1129" s="30"/>
      <c r="P1129" s="30"/>
      <c r="Q1129" s="30"/>
      <c r="R1129" s="30"/>
      <c r="S1129" s="30"/>
      <c r="T1129" s="30"/>
      <c r="U1129" s="32"/>
      <c r="V1129" s="32"/>
      <c r="W1129" s="30"/>
      <c r="X1129" s="30"/>
      <c r="Y1129" s="30"/>
      <c r="Z1129" s="30"/>
      <c r="AA1129" s="30"/>
      <c r="AB1129" s="30"/>
      <c r="AC1129" s="30"/>
      <c r="AD1129" s="32"/>
      <c r="AE1129" s="30"/>
      <c r="AF1129" s="30"/>
      <c r="AG1129" s="13"/>
    </row>
    <row r="1130" spans="2:37" ht="33.5" x14ac:dyDescent="0.75">
      <c r="B1130" s="13"/>
      <c r="C1130" s="30"/>
      <c r="D1130" s="30"/>
      <c r="E1130" s="30"/>
      <c r="F1130" s="30"/>
      <c r="G1130" s="58"/>
      <c r="H1130" s="58"/>
      <c r="I1130" s="58"/>
      <c r="J1130" s="58"/>
      <c r="K1130" s="58"/>
      <c r="L1130" s="58"/>
      <c r="M1130" s="58"/>
      <c r="N1130" s="59" t="s">
        <v>9</v>
      </c>
      <c r="O1130" s="59"/>
      <c r="P1130" s="59"/>
      <c r="Q1130" s="59"/>
      <c r="R1130" s="59"/>
      <c r="S1130" s="59"/>
      <c r="T1130" s="60" t="s">
        <v>619</v>
      </c>
      <c r="U1130" s="60"/>
      <c r="V1130" s="60"/>
      <c r="W1130" s="60"/>
      <c r="X1130" s="60"/>
      <c r="Y1130" s="60"/>
      <c r="AA1130" s="35"/>
      <c r="AB1130" s="35" t="s">
        <v>10</v>
      </c>
      <c r="AD1130" s="32"/>
      <c r="AE1130" s="30"/>
      <c r="AF1130" s="33" t="s">
        <v>617</v>
      </c>
      <c r="AG1130" s="13"/>
    </row>
    <row r="1131" spans="2:37" ht="33.5" x14ac:dyDescent="0.65">
      <c r="B1131" s="13"/>
      <c r="C1131" s="55" t="s">
        <v>8</v>
      </c>
      <c r="D1131" s="55"/>
      <c r="E1131" s="55"/>
      <c r="F1131" s="55"/>
      <c r="G1131" s="58"/>
      <c r="H1131" s="58"/>
      <c r="I1131" s="58"/>
      <c r="J1131" s="58"/>
      <c r="K1131" s="58"/>
      <c r="L1131" s="58"/>
      <c r="M1131" s="58"/>
      <c r="N1131" s="59"/>
      <c r="O1131" s="59"/>
      <c r="P1131" s="59"/>
      <c r="Q1131" s="59"/>
      <c r="R1131" s="59"/>
      <c r="S1131" s="59"/>
      <c r="T1131" s="60"/>
      <c r="U1131" s="60"/>
      <c r="V1131" s="60"/>
      <c r="W1131" s="60"/>
      <c r="X1131" s="60"/>
      <c r="Y1131" s="60"/>
      <c r="AA1131" s="32"/>
      <c r="AB1131" s="68" t="s">
        <v>616</v>
      </c>
      <c r="AC1131" s="68"/>
      <c r="AD1131" s="68"/>
      <c r="AE1131" s="68"/>
      <c r="AF1131" s="68"/>
      <c r="AG1131" s="68"/>
      <c r="AH1131" s="32"/>
    </row>
    <row r="1132" spans="2:37" ht="33.5" x14ac:dyDescent="0.75">
      <c r="B1132" s="13"/>
      <c r="C1132" s="30"/>
      <c r="D1132" s="30"/>
      <c r="E1132" s="30"/>
      <c r="F1132" s="30"/>
      <c r="G1132" s="58"/>
      <c r="H1132" s="58"/>
      <c r="I1132" s="58"/>
      <c r="J1132" s="58"/>
      <c r="K1132" s="58"/>
      <c r="L1132" s="58"/>
      <c r="M1132" s="58"/>
      <c r="N1132" s="30"/>
      <c r="O1132" s="35"/>
      <c r="P1132" s="30"/>
      <c r="Q1132" s="30"/>
      <c r="R1132" s="35"/>
      <c r="S1132" s="4"/>
      <c r="T1132" s="4"/>
      <c r="U1132" s="4"/>
      <c r="V1132" s="4"/>
      <c r="W1132" s="4"/>
      <c r="X1132" s="4"/>
      <c r="Y1132" s="32"/>
      <c r="Z1132" s="32"/>
      <c r="AA1132" s="32"/>
      <c r="AB1132" s="68"/>
      <c r="AC1132" s="68"/>
      <c r="AD1132" s="68"/>
      <c r="AE1132" s="68"/>
      <c r="AF1132" s="68"/>
      <c r="AG1132" s="68"/>
      <c r="AH1132" s="32"/>
    </row>
    <row r="1133" spans="2:37" ht="33.5" x14ac:dyDescent="0.75">
      <c r="B1133" s="13"/>
      <c r="C1133" s="30"/>
      <c r="D1133" s="30"/>
      <c r="E1133" s="35"/>
      <c r="F1133" s="35"/>
      <c r="G1133" s="58"/>
      <c r="H1133" s="58"/>
      <c r="I1133" s="58"/>
      <c r="J1133" s="58"/>
      <c r="K1133" s="58"/>
      <c r="L1133" s="58"/>
      <c r="M1133" s="58"/>
      <c r="N1133" s="30"/>
      <c r="O1133" s="8"/>
      <c r="P1133" s="12"/>
      <c r="Q1133" s="30"/>
      <c r="R1133" s="30"/>
      <c r="S1133" s="30"/>
      <c r="T1133" s="30"/>
      <c r="U1133" s="30"/>
      <c r="V1133" s="30"/>
      <c r="W1133" s="30"/>
      <c r="X1133" s="30"/>
      <c r="Y1133" s="30"/>
      <c r="Z1133" s="34"/>
      <c r="AA1133" s="34"/>
      <c r="AB1133" s="89"/>
      <c r="AC1133" s="89"/>
      <c r="AD1133" s="89"/>
      <c r="AE1133" s="89"/>
      <c r="AF1133" s="89"/>
      <c r="AG1133" s="89"/>
      <c r="AH1133" s="32"/>
    </row>
    <row r="1134" spans="2:37" ht="33.5" x14ac:dyDescent="0.75">
      <c r="B1134" s="13"/>
      <c r="C1134" s="30"/>
      <c r="D1134" s="30"/>
      <c r="E1134" s="55" t="s">
        <v>16</v>
      </c>
      <c r="F1134" s="55"/>
      <c r="G1134" s="56" t="s">
        <v>17</v>
      </c>
      <c r="H1134" s="56"/>
      <c r="I1134" s="56"/>
      <c r="J1134" s="56"/>
      <c r="K1134" s="56"/>
      <c r="L1134" s="56"/>
      <c r="M1134" s="56"/>
      <c r="N1134" s="30"/>
      <c r="O1134" s="11"/>
      <c r="P1134" s="9"/>
      <c r="Q1134" s="30"/>
      <c r="R1134" s="30"/>
      <c r="S1134" s="30"/>
      <c r="T1134" s="30"/>
      <c r="U1134" s="30"/>
      <c r="V1134" s="30"/>
      <c r="W1134" s="30"/>
      <c r="X1134" s="30"/>
      <c r="Y1134" s="30"/>
      <c r="Z1134" s="30"/>
      <c r="AA1134" s="30"/>
      <c r="AB1134" s="30"/>
      <c r="AC1134" s="30"/>
      <c r="AD1134" s="30"/>
      <c r="AE1134" s="30"/>
      <c r="AF1134" s="30"/>
      <c r="AG1134" s="13"/>
    </row>
    <row r="1135" spans="2:37" ht="33.5" x14ac:dyDescent="0.75">
      <c r="B1135" s="13"/>
      <c r="C1135" s="30"/>
      <c r="D1135" s="30"/>
      <c r="E1135" s="30"/>
      <c r="F1135" s="30"/>
      <c r="G1135" s="56"/>
      <c r="H1135" s="56"/>
      <c r="I1135" s="56"/>
      <c r="J1135" s="56"/>
      <c r="K1135" s="56"/>
      <c r="L1135" s="56"/>
      <c r="M1135" s="56"/>
      <c r="N1135" s="30"/>
      <c r="O1135" s="11"/>
      <c r="P1135" s="9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  <c r="AA1135" s="30"/>
      <c r="AB1135" s="30"/>
      <c r="AC1135" s="30"/>
      <c r="AD1135" s="30"/>
      <c r="AE1135" s="30"/>
      <c r="AF1135" s="30"/>
      <c r="AG1135" s="13"/>
    </row>
    <row r="1136" spans="2:37" ht="31" x14ac:dyDescent="0.7">
      <c r="B1136" s="13"/>
      <c r="C1136" s="8"/>
      <c r="D1136" s="12" t="s">
        <v>11</v>
      </c>
      <c r="E1136" s="8"/>
      <c r="F1136" s="8"/>
      <c r="G1136" s="8"/>
      <c r="H1136" s="8"/>
      <c r="I1136" s="8"/>
      <c r="J1136" s="8"/>
      <c r="K1136" s="8"/>
      <c r="L1136" s="9"/>
      <c r="M1136" s="9"/>
      <c r="N1136" s="10"/>
      <c r="O1136" s="11"/>
      <c r="P1136" s="9"/>
      <c r="Q1136" s="8"/>
      <c r="R1136" s="8"/>
      <c r="S1136" s="8"/>
      <c r="T1136" s="8"/>
      <c r="U1136" s="8"/>
      <c r="V1136" s="8"/>
      <c r="W1136" s="8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</row>
    <row r="1137" spans="1:40" ht="31" x14ac:dyDescent="0.7">
      <c r="B1137" s="8"/>
      <c r="C1137" s="11" t="s">
        <v>0</v>
      </c>
      <c r="D1137" s="9" t="s">
        <v>773</v>
      </c>
      <c r="E1137" s="12"/>
      <c r="F1137" s="12"/>
      <c r="G1137" s="12"/>
      <c r="H1137" s="12"/>
      <c r="I1137" s="12"/>
      <c r="J1137" s="9"/>
      <c r="K1137" s="9"/>
      <c r="L1137" s="8"/>
      <c r="M1137" s="8"/>
      <c r="N1137" s="8"/>
      <c r="O1137" s="8"/>
      <c r="P1137" s="8"/>
      <c r="Q1137" s="8"/>
      <c r="R1137" s="8"/>
      <c r="U1137" s="8"/>
      <c r="V1137" s="8"/>
      <c r="W1137" s="8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</row>
    <row r="1138" spans="1:40" ht="31" x14ac:dyDescent="0.7">
      <c r="B1138" s="11"/>
      <c r="C1138" s="11" t="s">
        <v>1</v>
      </c>
      <c r="D1138" s="9" t="s">
        <v>774</v>
      </c>
      <c r="E1138" s="9"/>
      <c r="F1138" s="9"/>
      <c r="G1138" s="9"/>
      <c r="H1138" s="9"/>
      <c r="I1138" s="9"/>
      <c r="J1138" s="8"/>
      <c r="K1138" s="8"/>
      <c r="L1138" s="8"/>
      <c r="M1138" s="8"/>
      <c r="N1138" s="8"/>
      <c r="O1138" s="8"/>
      <c r="P1138" s="8"/>
      <c r="Q1138" s="8"/>
      <c r="R1138" s="8"/>
      <c r="U1138" s="8"/>
      <c r="V1138" s="8"/>
      <c r="W1138" s="8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</row>
    <row r="1139" spans="1:40" ht="31" x14ac:dyDescent="0.7">
      <c r="B1139" s="11"/>
      <c r="C1139" s="11" t="s">
        <v>2</v>
      </c>
      <c r="D1139" s="9" t="s">
        <v>775</v>
      </c>
      <c r="E1139" s="9"/>
      <c r="F1139" s="9"/>
      <c r="G1139" s="9"/>
      <c r="H1139" s="9"/>
      <c r="I1139" s="9"/>
      <c r="J1139" s="9"/>
      <c r="K1139" s="10"/>
      <c r="L1139" s="8"/>
      <c r="M1139" s="8"/>
      <c r="N1139" s="8"/>
      <c r="O1139" s="8"/>
      <c r="P1139" s="8"/>
      <c r="Q1139" s="8"/>
      <c r="R1139" s="8"/>
      <c r="U1139" s="8"/>
      <c r="V1139" s="8"/>
      <c r="W1139" s="8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</row>
    <row r="1140" spans="1:40" ht="28.5" x14ac:dyDescent="0.65"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</row>
    <row r="1141" spans="1:40" ht="26.25" customHeight="1" x14ac:dyDescent="0.35">
      <c r="A1141" s="2"/>
      <c r="B1141" s="65"/>
      <c r="C1141" s="82" t="s">
        <v>22</v>
      </c>
      <c r="D1141" s="83"/>
      <c r="E1141" s="83"/>
      <c r="F1141" s="83"/>
      <c r="G1141" s="84"/>
      <c r="H1141" s="82" t="s">
        <v>23</v>
      </c>
      <c r="I1141" s="83"/>
      <c r="J1141" s="83"/>
      <c r="K1141" s="83"/>
      <c r="L1141" s="84"/>
      <c r="M1141" s="82" t="s">
        <v>7</v>
      </c>
      <c r="N1141" s="83"/>
      <c r="O1141" s="83"/>
      <c r="P1141" s="83"/>
      <c r="Q1141" s="84"/>
      <c r="R1141" s="86" t="s">
        <v>24</v>
      </c>
      <c r="S1141" s="87"/>
      <c r="T1141" s="87"/>
      <c r="U1141" s="87"/>
      <c r="V1141" s="88"/>
      <c r="W1141" s="82" t="s">
        <v>25</v>
      </c>
      <c r="X1141" s="83"/>
      <c r="Y1141" s="83"/>
      <c r="Z1141" s="83"/>
      <c r="AA1141" s="84"/>
      <c r="AB1141" s="82" t="s">
        <v>68</v>
      </c>
      <c r="AC1141" s="83"/>
      <c r="AD1141" s="83"/>
      <c r="AE1141" s="83"/>
      <c r="AF1141" s="84"/>
      <c r="AG1141" s="82" t="s">
        <v>69</v>
      </c>
      <c r="AH1141" s="83"/>
      <c r="AI1141" s="83"/>
      <c r="AJ1141" s="83"/>
      <c r="AK1141" s="84"/>
    </row>
    <row r="1142" spans="1:40" ht="28.5" x14ac:dyDescent="0.35">
      <c r="A1142" s="2"/>
      <c r="B1142" s="67"/>
      <c r="C1142" s="25" t="s">
        <v>0</v>
      </c>
      <c r="D1142" s="25" t="s">
        <v>2</v>
      </c>
      <c r="E1142" s="25" t="s">
        <v>3</v>
      </c>
      <c r="F1142" s="25" t="s">
        <v>4</v>
      </c>
      <c r="G1142" s="25" t="s">
        <v>5</v>
      </c>
      <c r="H1142" s="25" t="s">
        <v>0</v>
      </c>
      <c r="I1142" s="25" t="s">
        <v>2</v>
      </c>
      <c r="J1142" s="25" t="s">
        <v>3</v>
      </c>
      <c r="K1142" s="25" t="s">
        <v>4</v>
      </c>
      <c r="L1142" s="25" t="s">
        <v>5</v>
      </c>
      <c r="M1142" s="25" t="s">
        <v>0</v>
      </c>
      <c r="N1142" s="25" t="s">
        <v>2</v>
      </c>
      <c r="O1142" s="25" t="s">
        <v>3</v>
      </c>
      <c r="P1142" s="25" t="s">
        <v>4</v>
      </c>
      <c r="Q1142" s="25" t="s">
        <v>5</v>
      </c>
      <c r="R1142" s="25" t="s">
        <v>0</v>
      </c>
      <c r="S1142" s="25" t="s">
        <v>2</v>
      </c>
      <c r="T1142" s="25" t="s">
        <v>3</v>
      </c>
      <c r="U1142" s="25" t="s">
        <v>4</v>
      </c>
      <c r="V1142" s="25" t="s">
        <v>5</v>
      </c>
      <c r="W1142" s="25" t="s">
        <v>0</v>
      </c>
      <c r="X1142" s="25" t="s">
        <v>2</v>
      </c>
      <c r="Y1142" s="25" t="s">
        <v>3</v>
      </c>
      <c r="Z1142" s="25" t="s">
        <v>4</v>
      </c>
      <c r="AA1142" s="25" t="s">
        <v>5</v>
      </c>
      <c r="AB1142" s="25" t="s">
        <v>0</v>
      </c>
      <c r="AC1142" s="25" t="s">
        <v>2</v>
      </c>
      <c r="AD1142" s="25" t="s">
        <v>3</v>
      </c>
      <c r="AE1142" s="25" t="s">
        <v>4</v>
      </c>
      <c r="AF1142" s="25" t="s">
        <v>5</v>
      </c>
      <c r="AG1142" s="25" t="s">
        <v>0</v>
      </c>
      <c r="AH1142" s="25" t="s">
        <v>2</v>
      </c>
      <c r="AI1142" s="25" t="s">
        <v>3</v>
      </c>
      <c r="AJ1142" s="25" t="s">
        <v>4</v>
      </c>
      <c r="AK1142" s="25" t="s">
        <v>5</v>
      </c>
    </row>
    <row r="1143" spans="1:40" ht="28.5" x14ac:dyDescent="0.35">
      <c r="A1143" s="2"/>
      <c r="B1143" s="26" t="s">
        <v>0</v>
      </c>
      <c r="C1143" s="25">
        <v>8</v>
      </c>
      <c r="D1143" s="25">
        <v>8</v>
      </c>
      <c r="E1143" s="25">
        <v>9</v>
      </c>
      <c r="F1143" s="25">
        <v>8</v>
      </c>
      <c r="G1143" s="65">
        <v>9</v>
      </c>
      <c r="H1143" s="25"/>
      <c r="I1143" s="25"/>
      <c r="J1143" s="25"/>
      <c r="K1143" s="25"/>
      <c r="L1143" s="65"/>
      <c r="M1143" s="25">
        <v>10</v>
      </c>
      <c r="N1143" s="25">
        <v>10</v>
      </c>
      <c r="O1143" s="25">
        <v>10</v>
      </c>
      <c r="P1143" s="25">
        <v>10</v>
      </c>
      <c r="Q1143" s="65">
        <v>10</v>
      </c>
      <c r="R1143" s="25">
        <v>9</v>
      </c>
      <c r="S1143" s="25">
        <v>9</v>
      </c>
      <c r="T1143" s="25">
        <v>9</v>
      </c>
      <c r="U1143" s="25">
        <v>9</v>
      </c>
      <c r="V1143" s="65">
        <v>9</v>
      </c>
      <c r="W1143" s="25">
        <v>9</v>
      </c>
      <c r="X1143" s="25">
        <v>9</v>
      </c>
      <c r="Y1143" s="25">
        <v>9</v>
      </c>
      <c r="Z1143" s="25">
        <v>9</v>
      </c>
      <c r="AA1143" s="65">
        <v>9</v>
      </c>
      <c r="AB1143" s="25">
        <v>9</v>
      </c>
      <c r="AC1143" s="25">
        <v>9</v>
      </c>
      <c r="AD1143" s="25">
        <v>10</v>
      </c>
      <c r="AE1143" s="25">
        <v>10</v>
      </c>
      <c r="AF1143" s="65">
        <v>9</v>
      </c>
      <c r="AG1143" s="25">
        <v>10</v>
      </c>
      <c r="AH1143" s="25">
        <v>10</v>
      </c>
      <c r="AI1143" s="25">
        <v>10</v>
      </c>
      <c r="AJ1143" s="25">
        <v>10</v>
      </c>
      <c r="AK1143" s="65">
        <v>9</v>
      </c>
    </row>
    <row r="1144" spans="1:40" ht="28.5" x14ac:dyDescent="0.35">
      <c r="A1144" s="2"/>
      <c r="B1144" s="26" t="s">
        <v>1</v>
      </c>
      <c r="C1144" s="25">
        <v>8</v>
      </c>
      <c r="D1144" s="25">
        <v>9</v>
      </c>
      <c r="E1144" s="25">
        <v>8</v>
      </c>
      <c r="F1144" s="25">
        <v>8</v>
      </c>
      <c r="G1144" s="66"/>
      <c r="H1144" s="25"/>
      <c r="I1144" s="25"/>
      <c r="J1144" s="25"/>
      <c r="K1144" s="25"/>
      <c r="L1144" s="66"/>
      <c r="M1144" s="25">
        <v>10</v>
      </c>
      <c r="N1144" s="25">
        <v>10</v>
      </c>
      <c r="O1144" s="25">
        <v>10</v>
      </c>
      <c r="P1144" s="25">
        <v>10</v>
      </c>
      <c r="Q1144" s="66"/>
      <c r="R1144" s="25">
        <v>9</v>
      </c>
      <c r="S1144" s="25">
        <v>9</v>
      </c>
      <c r="T1144" s="25">
        <v>9</v>
      </c>
      <c r="U1144" s="25">
        <v>9</v>
      </c>
      <c r="V1144" s="66"/>
      <c r="W1144" s="25">
        <v>10</v>
      </c>
      <c r="X1144" s="25">
        <v>9</v>
      </c>
      <c r="Y1144" s="25">
        <v>9</v>
      </c>
      <c r="Z1144" s="25">
        <v>9</v>
      </c>
      <c r="AA1144" s="66"/>
      <c r="AB1144" s="25">
        <v>10</v>
      </c>
      <c r="AC1144" s="25">
        <v>10</v>
      </c>
      <c r="AD1144" s="25">
        <v>9</v>
      </c>
      <c r="AE1144" s="25">
        <v>9</v>
      </c>
      <c r="AF1144" s="66"/>
      <c r="AG1144" s="25">
        <v>8</v>
      </c>
      <c r="AH1144" s="25">
        <v>8</v>
      </c>
      <c r="AI1144" s="25">
        <v>8</v>
      </c>
      <c r="AJ1144" s="25">
        <v>8</v>
      </c>
      <c r="AK1144" s="66"/>
    </row>
    <row r="1145" spans="1:40" ht="28.5" x14ac:dyDescent="0.35">
      <c r="A1145" s="2"/>
      <c r="B1145" s="26" t="s">
        <v>2</v>
      </c>
      <c r="C1145" s="25">
        <v>10</v>
      </c>
      <c r="D1145" s="25">
        <v>10</v>
      </c>
      <c r="E1145" s="25">
        <v>10</v>
      </c>
      <c r="F1145" s="25">
        <v>10</v>
      </c>
      <c r="G1145" s="66"/>
      <c r="H1145" s="25"/>
      <c r="I1145" s="25"/>
      <c r="J1145" s="25"/>
      <c r="K1145" s="25"/>
      <c r="L1145" s="66"/>
      <c r="M1145" s="25">
        <v>10</v>
      </c>
      <c r="N1145" s="25">
        <v>10</v>
      </c>
      <c r="O1145" s="25">
        <v>10</v>
      </c>
      <c r="P1145" s="25">
        <v>10</v>
      </c>
      <c r="Q1145" s="66"/>
      <c r="R1145" s="25">
        <v>9</v>
      </c>
      <c r="S1145" s="25">
        <v>9</v>
      </c>
      <c r="T1145" s="25">
        <v>9</v>
      </c>
      <c r="U1145" s="25">
        <v>9</v>
      </c>
      <c r="V1145" s="66"/>
      <c r="W1145" s="25">
        <v>10</v>
      </c>
      <c r="X1145" s="25">
        <v>10</v>
      </c>
      <c r="Y1145" s="25">
        <v>9</v>
      </c>
      <c r="Z1145" s="25">
        <v>10</v>
      </c>
      <c r="AA1145" s="66"/>
      <c r="AB1145" s="25">
        <v>9</v>
      </c>
      <c r="AC1145" s="25">
        <v>9</v>
      </c>
      <c r="AD1145" s="25">
        <v>10</v>
      </c>
      <c r="AE1145" s="25">
        <v>10</v>
      </c>
      <c r="AF1145" s="66"/>
      <c r="AG1145" s="25">
        <v>8</v>
      </c>
      <c r="AH1145" s="25">
        <v>8</v>
      </c>
      <c r="AI1145" s="25">
        <v>8</v>
      </c>
      <c r="AJ1145" s="25">
        <v>8</v>
      </c>
      <c r="AK1145" s="66"/>
    </row>
    <row r="1146" spans="1:40" ht="28.5" x14ac:dyDescent="0.35">
      <c r="A1146" s="2"/>
      <c r="B1146" s="25"/>
      <c r="C1146" s="43">
        <f>SUM(C1143:C1145)/3</f>
        <v>8.6666666666666661</v>
      </c>
      <c r="D1146" s="43">
        <f>SUM(D1143:D1145)/3</f>
        <v>9</v>
      </c>
      <c r="E1146" s="43">
        <f>SUM(E1143:E1145)/3</f>
        <v>9</v>
      </c>
      <c r="F1146" s="43">
        <f>SUM(F1143:F1145)/3</f>
        <v>8.6666666666666661</v>
      </c>
      <c r="G1146" s="67"/>
      <c r="H1146" s="43">
        <f>SUM(H1143:H1145)/3</f>
        <v>0</v>
      </c>
      <c r="I1146" s="43">
        <f>SUM(I1143:I1145)/3</f>
        <v>0</v>
      </c>
      <c r="J1146" s="43">
        <f>SUM(J1143:J1145)/3</f>
        <v>0</v>
      </c>
      <c r="K1146" s="43">
        <f>SUM(K1143:K1145)/3</f>
        <v>0</v>
      </c>
      <c r="L1146" s="67"/>
      <c r="M1146" s="43">
        <f>SUM(M1143:M1145)/3</f>
        <v>10</v>
      </c>
      <c r="N1146" s="43">
        <f>SUM(N1143:N1145)/3</f>
        <v>10</v>
      </c>
      <c r="O1146" s="43">
        <f>SUM(O1143:O1145)/3</f>
        <v>10</v>
      </c>
      <c r="P1146" s="43">
        <f>SUM(P1143:P1145)/3</f>
        <v>10</v>
      </c>
      <c r="Q1146" s="67"/>
      <c r="R1146" s="43">
        <f>SUM(R1143:R1145)/3</f>
        <v>9</v>
      </c>
      <c r="S1146" s="43">
        <f>SUM(S1143:S1145)/3</f>
        <v>9</v>
      </c>
      <c r="T1146" s="43">
        <f>SUM(T1143:T1145)/3</f>
        <v>9</v>
      </c>
      <c r="U1146" s="43">
        <f>SUM(U1143:U1145)/3</f>
        <v>9</v>
      </c>
      <c r="V1146" s="67"/>
      <c r="W1146" s="43">
        <f>SUM(W1143:W1145)/3</f>
        <v>9.6666666666666661</v>
      </c>
      <c r="X1146" s="43">
        <f>SUM(X1143:X1145)/3</f>
        <v>9.3333333333333339</v>
      </c>
      <c r="Y1146" s="43">
        <f>SUM(Y1143:Y1145)/3</f>
        <v>9</v>
      </c>
      <c r="Z1146" s="43">
        <f>SUM(Z1143:Z1145)/3</f>
        <v>9.3333333333333339</v>
      </c>
      <c r="AA1146" s="67"/>
      <c r="AB1146" s="43">
        <f>SUM(AB1143:AB1145)/3</f>
        <v>9.3333333333333339</v>
      </c>
      <c r="AC1146" s="43">
        <f>SUM(AC1143:AC1145)/3</f>
        <v>9.3333333333333339</v>
      </c>
      <c r="AD1146" s="43">
        <f>SUM(AD1143:AD1145)/3</f>
        <v>9.6666666666666661</v>
      </c>
      <c r="AE1146" s="43">
        <f>SUM(AE1143:AE1145)/3</f>
        <v>9.6666666666666661</v>
      </c>
      <c r="AF1146" s="67"/>
      <c r="AG1146" s="43">
        <f>SUM(AG1143:AG1145)/3</f>
        <v>8.6666666666666661</v>
      </c>
      <c r="AH1146" s="43">
        <f>SUM(AH1143:AH1145)/3</f>
        <v>8.6666666666666661</v>
      </c>
      <c r="AI1146" s="43">
        <f>SUM(AI1143:AI1145)/3</f>
        <v>8.6666666666666661</v>
      </c>
      <c r="AJ1146" s="43">
        <f>SUM(AJ1143:AJ1145)/3</f>
        <v>8.6666666666666661</v>
      </c>
      <c r="AK1146" s="67"/>
    </row>
    <row r="1147" spans="1:40" ht="28.5" x14ac:dyDescent="0.35">
      <c r="A1147" s="2"/>
      <c r="B1147" s="25"/>
      <c r="C1147" s="70">
        <f>SUM(C1146:D1146)/2</f>
        <v>8.8333333333333321</v>
      </c>
      <c r="D1147" s="72"/>
      <c r="E1147" s="70">
        <f>(E1146+F1146+G1143)/3</f>
        <v>8.8888888888888875</v>
      </c>
      <c r="F1147" s="71"/>
      <c r="G1147" s="72"/>
      <c r="H1147" s="70">
        <v>9.3000000000000007</v>
      </c>
      <c r="I1147" s="72"/>
      <c r="J1147" s="70">
        <v>9.1</v>
      </c>
      <c r="K1147" s="71"/>
      <c r="L1147" s="72"/>
      <c r="M1147" s="70">
        <f>SUM(M1146:N1146)/2</f>
        <v>10</v>
      </c>
      <c r="N1147" s="72"/>
      <c r="O1147" s="70">
        <f>(O1146+P1146+Q1143)/3</f>
        <v>10</v>
      </c>
      <c r="P1147" s="71"/>
      <c r="Q1147" s="72"/>
      <c r="R1147" s="70">
        <f>SUM(R1146:S1146)/2</f>
        <v>9</v>
      </c>
      <c r="S1147" s="72"/>
      <c r="T1147" s="70">
        <f>(T1146+U1146+V1143)/3</f>
        <v>9</v>
      </c>
      <c r="U1147" s="71"/>
      <c r="V1147" s="72"/>
      <c r="W1147" s="70">
        <f>SUM(W1146:X1146)/2</f>
        <v>9.5</v>
      </c>
      <c r="X1147" s="72"/>
      <c r="Y1147" s="70">
        <f>(Y1146+Z1146+AA1143)/3</f>
        <v>9.1111111111111125</v>
      </c>
      <c r="Z1147" s="71"/>
      <c r="AA1147" s="72"/>
      <c r="AB1147" s="70">
        <f>SUM(AB1146:AC1146)/2</f>
        <v>9.3333333333333339</v>
      </c>
      <c r="AC1147" s="72"/>
      <c r="AD1147" s="70">
        <f>(AD1146+AE1146+AF1143)/3</f>
        <v>9.4444444444444446</v>
      </c>
      <c r="AE1147" s="71"/>
      <c r="AF1147" s="72"/>
      <c r="AG1147" s="70">
        <f>SUM(AG1146:AH1146)/2</f>
        <v>8.6666666666666661</v>
      </c>
      <c r="AH1147" s="72"/>
      <c r="AI1147" s="70">
        <f>(AI1146+AJ1146+AK1143)/3</f>
        <v>8.7777777777777768</v>
      </c>
      <c r="AJ1147" s="71"/>
      <c r="AK1147" s="72"/>
    </row>
    <row r="1148" spans="1:40" ht="28.5" x14ac:dyDescent="0.35">
      <c r="A1148" s="2"/>
      <c r="B1148" s="25"/>
      <c r="C1148" s="70">
        <f>C1147+E1147</f>
        <v>17.722222222222221</v>
      </c>
      <c r="D1148" s="71"/>
      <c r="E1148" s="71"/>
      <c r="F1148" s="71"/>
      <c r="G1148" s="72"/>
      <c r="H1148" s="70">
        <f>H1147+J1147</f>
        <v>18.399999999999999</v>
      </c>
      <c r="I1148" s="71"/>
      <c r="J1148" s="71"/>
      <c r="K1148" s="71"/>
      <c r="L1148" s="72"/>
      <c r="M1148" s="70">
        <f>M1147+O1147</f>
        <v>20</v>
      </c>
      <c r="N1148" s="71"/>
      <c r="O1148" s="71"/>
      <c r="P1148" s="71"/>
      <c r="Q1148" s="72"/>
      <c r="R1148" s="70">
        <f>R1147+T1147</f>
        <v>18</v>
      </c>
      <c r="S1148" s="71"/>
      <c r="T1148" s="71"/>
      <c r="U1148" s="71"/>
      <c r="V1148" s="72"/>
      <c r="W1148" s="70">
        <f>W1147+Y1147</f>
        <v>18.611111111111114</v>
      </c>
      <c r="X1148" s="71"/>
      <c r="Y1148" s="71"/>
      <c r="Z1148" s="71"/>
      <c r="AA1148" s="72"/>
      <c r="AB1148" s="70">
        <f>AB1147+AD1147</f>
        <v>18.777777777777779</v>
      </c>
      <c r="AC1148" s="71"/>
      <c r="AD1148" s="71"/>
      <c r="AE1148" s="71"/>
      <c r="AF1148" s="72"/>
      <c r="AG1148" s="70">
        <f>AG1147+AI1147</f>
        <v>17.444444444444443</v>
      </c>
      <c r="AH1148" s="71"/>
      <c r="AI1148" s="71"/>
      <c r="AJ1148" s="71"/>
      <c r="AK1148" s="72"/>
    </row>
    <row r="1149" spans="1:40" ht="28.5" x14ac:dyDescent="0.65">
      <c r="A1149" s="2"/>
      <c r="B1149" s="13"/>
      <c r="C1149" s="13"/>
      <c r="D1149" s="13"/>
      <c r="E1149" s="39" t="s">
        <v>70</v>
      </c>
      <c r="F1149" s="13"/>
      <c r="G1149" s="13"/>
      <c r="H1149" s="13"/>
      <c r="I1149" s="13"/>
      <c r="J1149" s="39" t="s">
        <v>70</v>
      </c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28"/>
    </row>
    <row r="1150" spans="1:40" ht="28.5" x14ac:dyDescent="0.65">
      <c r="A1150" s="13"/>
      <c r="AG1150" s="13"/>
    </row>
    <row r="1151" spans="1:40" ht="28.5" x14ac:dyDescent="0.65">
      <c r="A1151" s="13"/>
      <c r="B1151" s="46" t="s">
        <v>12</v>
      </c>
      <c r="C1151" s="46"/>
      <c r="D1151" s="46"/>
      <c r="E1151" s="46"/>
      <c r="F1151" s="47">
        <f>AN1151-MIN(C1148:AK1148)-MAX(C1148:AK1148)</f>
        <v>91.511111111111106</v>
      </c>
      <c r="G1151" s="47"/>
      <c r="H1151" s="15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N1151" s="45">
        <f>SUM(C1147:AK1147)</f>
        <v>128.95555555555555</v>
      </c>
    </row>
    <row r="1152" spans="1:40" ht="28.5" x14ac:dyDescent="0.6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</row>
    <row r="1153" spans="1:37" ht="28.5" x14ac:dyDescent="0.65">
      <c r="A1153" s="13"/>
      <c r="B1153" s="46" t="s">
        <v>14</v>
      </c>
      <c r="C1153" s="46"/>
      <c r="D1153" s="46"/>
      <c r="E1153" s="46"/>
      <c r="F1153" s="13"/>
      <c r="G1153" s="48" t="str" cm="1">
        <f t="array" ref="G1153">_xlfn.IFS(F1151&lt;40,"Диплом",F1151&lt;60,"Бронзовая медаль",F1151&lt;80,"Серебряная медаль",F1151&lt;100,"Золотая медаль")</f>
        <v>Золотая медаль</v>
      </c>
      <c r="H1153" s="48"/>
      <c r="I1153" s="48"/>
      <c r="J1153" s="48"/>
      <c r="K1153" s="48"/>
      <c r="L1153" s="48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</row>
    <row r="1154" spans="1:37" ht="28.5" x14ac:dyDescent="0.65">
      <c r="A1154" s="13"/>
      <c r="B1154" s="14"/>
      <c r="C1154" s="14"/>
      <c r="D1154" s="14"/>
      <c r="E1154" s="14"/>
      <c r="F1154" s="13"/>
      <c r="G1154" s="36"/>
      <c r="H1154" s="36"/>
      <c r="I1154" s="36"/>
      <c r="J1154" s="36"/>
      <c r="K1154" s="36"/>
      <c r="L1154" s="36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</row>
    <row r="1155" spans="1:37" ht="28.5" x14ac:dyDescent="0.6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</row>
    <row r="1157" spans="1:37" ht="26" x14ac:dyDescent="0.6">
      <c r="B1157" s="3"/>
      <c r="C1157" s="41" t="s">
        <v>22</v>
      </c>
      <c r="E1157" s="41"/>
      <c r="F1157" s="41"/>
      <c r="G1157" s="41"/>
      <c r="H1157" s="42"/>
      <c r="I1157" s="41" t="s">
        <v>23</v>
      </c>
      <c r="K1157" s="41"/>
      <c r="L1157" s="41"/>
      <c r="M1157" s="42"/>
      <c r="N1157" s="41" t="s">
        <v>7</v>
      </c>
      <c r="P1157" s="42"/>
      <c r="Q1157" s="41"/>
      <c r="R1157" s="42"/>
      <c r="S1157" s="41" t="s">
        <v>24</v>
      </c>
      <c r="T1157" s="42"/>
      <c r="U1157" s="42"/>
      <c r="V1157" s="41"/>
      <c r="X1157" s="42"/>
      <c r="Y1157" s="41" t="s">
        <v>25</v>
      </c>
      <c r="Z1157" s="42"/>
      <c r="AA1157" s="42"/>
      <c r="AC1157" s="42"/>
      <c r="AD1157" s="41" t="s">
        <v>125</v>
      </c>
      <c r="AE1157" s="42"/>
      <c r="AF1157" s="42"/>
      <c r="AH1157" s="42"/>
      <c r="AI1157" s="41" t="s">
        <v>69</v>
      </c>
      <c r="AJ1157" s="42"/>
      <c r="AK1157" s="42"/>
    </row>
    <row r="1158" spans="1:37" ht="26" x14ac:dyDescent="0.35">
      <c r="B1158" s="17" t="s">
        <v>15</v>
      </c>
      <c r="C1158" s="17"/>
      <c r="D1158" s="17"/>
      <c r="E1158" s="17"/>
      <c r="F1158" s="17"/>
      <c r="G1158" s="18"/>
      <c r="H1158" s="17" t="s">
        <v>15</v>
      </c>
      <c r="I1158" s="17"/>
      <c r="J1158" s="17"/>
      <c r="K1158" s="17"/>
      <c r="L1158" s="17"/>
      <c r="M1158" s="17" t="s">
        <v>15</v>
      </c>
      <c r="N1158" s="17"/>
      <c r="O1158" s="17"/>
      <c r="Q1158" s="17"/>
      <c r="R1158" s="17" t="s">
        <v>15</v>
      </c>
      <c r="S1158" s="17"/>
      <c r="T1158" s="17"/>
      <c r="V1158" s="17"/>
      <c r="X1158" s="17" t="s">
        <v>15</v>
      </c>
      <c r="Y1158" s="17"/>
      <c r="Z1158" s="17"/>
      <c r="AA1158" s="17"/>
      <c r="AC1158" s="17" t="s">
        <v>15</v>
      </c>
      <c r="AD1158" s="17"/>
      <c r="AH1158" s="17" t="s">
        <v>15</v>
      </c>
      <c r="AI1158" s="17"/>
    </row>
    <row r="1159" spans="1:37" ht="46" x14ac:dyDescent="0.35">
      <c r="H1159" s="62" t="s">
        <v>26</v>
      </c>
      <c r="I1159" s="62"/>
      <c r="J1159" s="62"/>
      <c r="K1159" s="62"/>
      <c r="L1159" s="62"/>
      <c r="M1159" s="62"/>
      <c r="N1159" s="62"/>
      <c r="O1159" s="62"/>
      <c r="P1159" s="62"/>
      <c r="Q1159" s="62"/>
      <c r="R1159" s="62"/>
      <c r="S1159" s="62"/>
      <c r="T1159" s="62"/>
      <c r="U1159" s="62"/>
      <c r="V1159" s="62"/>
      <c r="W1159" s="62"/>
      <c r="X1159" s="62"/>
      <c r="Y1159" s="62"/>
      <c r="Z1159" s="62"/>
      <c r="AA1159" s="62"/>
      <c r="AB1159" s="62"/>
      <c r="AC1159" s="62"/>
      <c r="AD1159" s="62"/>
      <c r="AE1159" s="62"/>
      <c r="AF1159" s="62"/>
      <c r="AG1159" s="62"/>
      <c r="AH1159" s="62"/>
    </row>
    <row r="1160" spans="1:37" ht="46" x14ac:dyDescent="1">
      <c r="C1160" s="3"/>
      <c r="D1160" s="3"/>
      <c r="E1160" s="3"/>
      <c r="F1160" s="3"/>
      <c r="G1160" s="3"/>
      <c r="H1160" s="21"/>
      <c r="I1160" s="21"/>
      <c r="J1160" s="21"/>
      <c r="L1160" s="24"/>
      <c r="M1160" s="24"/>
      <c r="N1160" s="24"/>
      <c r="O1160" s="24"/>
      <c r="Q1160" s="24" t="s">
        <v>21</v>
      </c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</row>
    <row r="1161" spans="1:37" ht="46" x14ac:dyDescent="1">
      <c r="C1161" s="3"/>
      <c r="D1161" s="3"/>
      <c r="E1161" s="3"/>
      <c r="F1161" s="3"/>
      <c r="G1161" s="3"/>
      <c r="H1161" s="23"/>
      <c r="I1161" s="23"/>
      <c r="J1161" s="23"/>
      <c r="K1161" s="23"/>
      <c r="L1161" s="23"/>
      <c r="M1161" s="24"/>
      <c r="N1161" s="21"/>
      <c r="O1161" s="21"/>
      <c r="P1161" s="21"/>
      <c r="Q1161" s="21"/>
      <c r="R1161" s="21"/>
      <c r="S1161" s="21"/>
      <c r="T1161" s="22"/>
      <c r="U1161" s="21"/>
      <c r="V1161" s="21"/>
      <c r="W1161" s="21"/>
      <c r="X1161" s="21"/>
      <c r="Y1161" s="21"/>
      <c r="AC1161" s="3"/>
    </row>
    <row r="1162" spans="1:37" ht="46" x14ac:dyDescent="1">
      <c r="C1162" s="5"/>
      <c r="D1162" s="5"/>
      <c r="E1162" s="5"/>
      <c r="H1162" s="21"/>
      <c r="I1162" s="21"/>
      <c r="J1162" s="63" t="s">
        <v>159</v>
      </c>
      <c r="K1162" s="63"/>
      <c r="L1162" s="63"/>
      <c r="M1162" s="63"/>
      <c r="N1162" s="63"/>
      <c r="O1162" s="63"/>
      <c r="P1162" s="63"/>
      <c r="Q1162" s="63"/>
      <c r="R1162" s="63"/>
      <c r="S1162" s="63"/>
      <c r="T1162" s="63"/>
      <c r="U1162" s="63"/>
      <c r="V1162" s="63"/>
      <c r="W1162" s="63"/>
      <c r="X1162" s="63"/>
      <c r="Y1162" s="63"/>
      <c r="Z1162" s="63"/>
      <c r="AA1162" s="63"/>
      <c r="AB1162" s="63"/>
      <c r="AC1162" s="63"/>
      <c r="AD1162" s="63"/>
      <c r="AE1162" s="63"/>
      <c r="AF1162" s="63"/>
      <c r="AG1162" s="63"/>
      <c r="AH1162" s="63"/>
    </row>
    <row r="1163" spans="1:37" ht="33.5" x14ac:dyDescent="0.75">
      <c r="B1163" s="13"/>
      <c r="C1163" s="30"/>
      <c r="D1163" s="30"/>
      <c r="E1163" s="30"/>
      <c r="F1163" s="30"/>
      <c r="G1163" s="30"/>
      <c r="H1163" s="30"/>
      <c r="I1163" s="30"/>
      <c r="J1163" s="30"/>
      <c r="K1163" s="30"/>
      <c r="L1163" s="31"/>
      <c r="M1163" s="30"/>
      <c r="N1163" s="30"/>
      <c r="O1163" s="30"/>
      <c r="P1163" s="30"/>
      <c r="Q1163" s="30"/>
      <c r="R1163" s="30"/>
      <c r="S1163" s="30"/>
      <c r="T1163" s="30"/>
      <c r="U1163" s="30"/>
      <c r="V1163" s="30"/>
      <c r="W1163" s="30"/>
      <c r="X1163" s="30"/>
      <c r="Y1163" s="30"/>
      <c r="Z1163" s="30"/>
      <c r="AA1163" s="30"/>
      <c r="AB1163" s="30"/>
      <c r="AC1163" s="30"/>
      <c r="AD1163" s="30"/>
      <c r="AE1163" s="30"/>
      <c r="AF1163" s="30"/>
      <c r="AG1163" s="13"/>
    </row>
    <row r="1164" spans="1:37" ht="33.5" x14ac:dyDescent="0.75">
      <c r="B1164" s="13"/>
      <c r="C1164" s="30"/>
      <c r="D1164" s="30"/>
      <c r="E1164" s="30"/>
      <c r="F1164" s="30"/>
      <c r="G1164" s="58" t="s">
        <v>777</v>
      </c>
      <c r="H1164" s="58"/>
      <c r="I1164" s="58"/>
      <c r="J1164" s="58"/>
      <c r="K1164" s="58"/>
      <c r="L1164" s="58"/>
      <c r="M1164" s="58"/>
      <c r="N1164" s="30"/>
      <c r="O1164" s="30"/>
      <c r="P1164" s="30"/>
      <c r="Q1164" s="30"/>
      <c r="R1164" s="30"/>
      <c r="S1164" s="30"/>
      <c r="T1164" s="30"/>
      <c r="U1164" s="32"/>
      <c r="V1164" s="32"/>
      <c r="W1164" s="30"/>
      <c r="X1164" s="30"/>
      <c r="Y1164" s="30"/>
      <c r="Z1164" s="30"/>
      <c r="AA1164" s="30"/>
      <c r="AB1164" s="30"/>
      <c r="AC1164" s="30"/>
      <c r="AD1164" s="32"/>
      <c r="AE1164" s="30"/>
      <c r="AF1164" s="30"/>
      <c r="AG1164" s="13"/>
    </row>
    <row r="1165" spans="1:37" ht="33.5" x14ac:dyDescent="0.75">
      <c r="B1165" s="13"/>
      <c r="C1165" s="30"/>
      <c r="D1165" s="30"/>
      <c r="E1165" s="30"/>
      <c r="F1165" s="30"/>
      <c r="G1165" s="58"/>
      <c r="H1165" s="58"/>
      <c r="I1165" s="58"/>
      <c r="J1165" s="58"/>
      <c r="K1165" s="58"/>
      <c r="L1165" s="58"/>
      <c r="M1165" s="58"/>
      <c r="N1165" s="59" t="s">
        <v>9</v>
      </c>
      <c r="O1165" s="59"/>
      <c r="P1165" s="59"/>
      <c r="Q1165" s="59"/>
      <c r="R1165" s="59"/>
      <c r="S1165" s="59"/>
      <c r="T1165" s="60" t="s">
        <v>753</v>
      </c>
      <c r="U1165" s="60"/>
      <c r="V1165" s="60"/>
      <c r="W1165" s="60"/>
      <c r="X1165" s="60"/>
      <c r="Y1165" s="60"/>
      <c r="AA1165" s="35"/>
      <c r="AB1165" s="35" t="s">
        <v>10</v>
      </c>
      <c r="AD1165" s="32"/>
      <c r="AE1165" s="30"/>
      <c r="AF1165" s="33" t="s">
        <v>776</v>
      </c>
      <c r="AG1165" s="13"/>
    </row>
    <row r="1166" spans="1:37" ht="33.5" x14ac:dyDescent="0.65">
      <c r="B1166" s="13"/>
      <c r="C1166" s="55" t="s">
        <v>8</v>
      </c>
      <c r="D1166" s="55"/>
      <c r="E1166" s="55"/>
      <c r="F1166" s="55"/>
      <c r="G1166" s="58"/>
      <c r="H1166" s="58"/>
      <c r="I1166" s="58"/>
      <c r="J1166" s="58"/>
      <c r="K1166" s="58"/>
      <c r="L1166" s="58"/>
      <c r="M1166" s="58"/>
      <c r="N1166" s="59"/>
      <c r="O1166" s="59"/>
      <c r="P1166" s="59"/>
      <c r="Q1166" s="59"/>
      <c r="R1166" s="59"/>
      <c r="S1166" s="59"/>
      <c r="T1166" s="60"/>
      <c r="U1166" s="60"/>
      <c r="V1166" s="60"/>
      <c r="W1166" s="60"/>
      <c r="X1166" s="60"/>
      <c r="Y1166" s="60"/>
      <c r="AA1166" s="32"/>
      <c r="AB1166" s="68" t="s">
        <v>615</v>
      </c>
      <c r="AC1166" s="68"/>
      <c r="AD1166" s="68"/>
      <c r="AE1166" s="68"/>
      <c r="AF1166" s="68"/>
      <c r="AG1166" s="68"/>
      <c r="AH1166" s="32"/>
    </row>
    <row r="1167" spans="1:37" ht="33.5" x14ac:dyDescent="0.75">
      <c r="B1167" s="13"/>
      <c r="C1167" s="30"/>
      <c r="D1167" s="30"/>
      <c r="E1167" s="30"/>
      <c r="F1167" s="30"/>
      <c r="G1167" s="58"/>
      <c r="H1167" s="58"/>
      <c r="I1167" s="58"/>
      <c r="J1167" s="58"/>
      <c r="K1167" s="58"/>
      <c r="L1167" s="58"/>
      <c r="M1167" s="58"/>
      <c r="N1167" s="30"/>
      <c r="O1167" s="35"/>
      <c r="P1167" s="30"/>
      <c r="Q1167" s="30"/>
      <c r="R1167" s="35"/>
      <c r="S1167" s="4"/>
      <c r="T1167" s="4"/>
      <c r="U1167" s="4"/>
      <c r="V1167" s="4"/>
      <c r="W1167" s="4"/>
      <c r="X1167" s="4"/>
      <c r="Y1167" s="32"/>
      <c r="Z1167" s="32"/>
      <c r="AA1167" s="32"/>
      <c r="AB1167" s="68"/>
      <c r="AC1167" s="68"/>
      <c r="AD1167" s="68"/>
      <c r="AE1167" s="68"/>
      <c r="AF1167" s="68"/>
      <c r="AG1167" s="68"/>
      <c r="AH1167" s="32"/>
    </row>
    <row r="1168" spans="1:37" ht="33.5" x14ac:dyDescent="0.75">
      <c r="B1168" s="13"/>
      <c r="C1168" s="30"/>
      <c r="D1168" s="30"/>
      <c r="E1168" s="35"/>
      <c r="F1168" s="35"/>
      <c r="G1168" s="58"/>
      <c r="H1168" s="58"/>
      <c r="I1168" s="58"/>
      <c r="J1168" s="58"/>
      <c r="K1168" s="58"/>
      <c r="L1168" s="58"/>
      <c r="M1168" s="58"/>
      <c r="N1168" s="30"/>
      <c r="O1168" s="8"/>
      <c r="P1168" s="12"/>
      <c r="Q1168" s="30"/>
      <c r="R1168" s="30"/>
      <c r="S1168" s="30"/>
      <c r="T1168" s="30"/>
      <c r="U1168" s="30"/>
      <c r="V1168" s="30"/>
      <c r="W1168" s="30"/>
      <c r="X1168" s="30"/>
      <c r="Y1168" s="30"/>
      <c r="Z1168" s="34"/>
      <c r="AA1168" s="34"/>
      <c r="AB1168" s="89"/>
      <c r="AC1168" s="89"/>
      <c r="AD1168" s="89"/>
      <c r="AE1168" s="89"/>
      <c r="AF1168" s="89"/>
      <c r="AG1168" s="89"/>
      <c r="AH1168" s="32"/>
    </row>
    <row r="1169" spans="1:37" ht="33.5" x14ac:dyDescent="0.75">
      <c r="B1169" s="13"/>
      <c r="C1169" s="30"/>
      <c r="D1169" s="30"/>
      <c r="E1169" s="55" t="s">
        <v>16</v>
      </c>
      <c r="F1169" s="55"/>
      <c r="G1169" s="56" t="s">
        <v>428</v>
      </c>
      <c r="H1169" s="56"/>
      <c r="I1169" s="56"/>
      <c r="J1169" s="56"/>
      <c r="K1169" s="56"/>
      <c r="L1169" s="56"/>
      <c r="M1169" s="56"/>
      <c r="N1169" s="30"/>
      <c r="O1169" s="11"/>
      <c r="P1169" s="9"/>
      <c r="Q1169" s="30"/>
      <c r="R1169" s="30"/>
      <c r="S1169" s="30"/>
      <c r="T1169" s="30"/>
      <c r="U1169" s="30"/>
      <c r="V1169" s="30"/>
      <c r="W1169" s="30"/>
      <c r="X1169" s="30"/>
      <c r="Y1169" s="30"/>
      <c r="Z1169" s="30"/>
      <c r="AA1169" s="30"/>
      <c r="AB1169" s="30"/>
      <c r="AC1169" s="30"/>
      <c r="AD1169" s="30"/>
      <c r="AE1169" s="30"/>
      <c r="AF1169" s="30"/>
      <c r="AG1169" s="13"/>
    </row>
    <row r="1170" spans="1:37" ht="33.5" x14ac:dyDescent="0.75">
      <c r="B1170" s="13"/>
      <c r="C1170" s="30"/>
      <c r="D1170" s="30"/>
      <c r="E1170" s="30"/>
      <c r="F1170" s="30"/>
      <c r="G1170" s="56"/>
      <c r="H1170" s="56"/>
      <c r="I1170" s="56"/>
      <c r="J1170" s="56"/>
      <c r="K1170" s="56"/>
      <c r="L1170" s="56"/>
      <c r="M1170" s="56"/>
      <c r="N1170" s="30"/>
      <c r="O1170" s="11"/>
      <c r="P1170" s="9"/>
      <c r="Q1170" s="30"/>
      <c r="R1170" s="30"/>
      <c r="S1170" s="30"/>
      <c r="T1170" s="30"/>
      <c r="U1170" s="30"/>
      <c r="V1170" s="30"/>
      <c r="W1170" s="30"/>
      <c r="X1170" s="30"/>
      <c r="Y1170" s="30"/>
      <c r="Z1170" s="30"/>
      <c r="AA1170" s="30"/>
      <c r="AB1170" s="30"/>
      <c r="AC1170" s="30"/>
      <c r="AD1170" s="30"/>
      <c r="AE1170" s="30"/>
      <c r="AF1170" s="30"/>
      <c r="AG1170" s="13"/>
    </row>
    <row r="1171" spans="1:37" ht="31" x14ac:dyDescent="0.7">
      <c r="B1171" s="13"/>
      <c r="C1171" s="8"/>
      <c r="D1171" s="12" t="s">
        <v>11</v>
      </c>
      <c r="E1171" s="8"/>
      <c r="F1171" s="8"/>
      <c r="G1171" s="8"/>
      <c r="H1171" s="8"/>
      <c r="I1171" s="8"/>
      <c r="J1171" s="8"/>
      <c r="K1171" s="8"/>
      <c r="L1171" s="9"/>
      <c r="M1171" s="9"/>
      <c r="N1171" s="10"/>
      <c r="O1171" s="11"/>
      <c r="P1171" s="9"/>
      <c r="Q1171" s="8"/>
      <c r="R1171" s="8"/>
      <c r="S1171" s="8"/>
      <c r="T1171" s="8"/>
      <c r="U1171" s="8"/>
      <c r="V1171" s="8"/>
      <c r="W1171" s="8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</row>
    <row r="1172" spans="1:37" ht="31" x14ac:dyDescent="0.7">
      <c r="B1172" s="8"/>
      <c r="C1172" s="11" t="s">
        <v>0</v>
      </c>
      <c r="D1172" s="9" t="s">
        <v>778</v>
      </c>
      <c r="E1172" s="12"/>
      <c r="F1172" s="12"/>
      <c r="G1172" s="12"/>
      <c r="H1172" s="12"/>
      <c r="I1172" s="12"/>
      <c r="J1172" s="9"/>
      <c r="K1172" s="9"/>
      <c r="L1172" s="8"/>
      <c r="M1172" s="8"/>
      <c r="N1172" s="8"/>
      <c r="O1172" s="8"/>
      <c r="P1172" s="8"/>
      <c r="Q1172" s="8"/>
      <c r="R1172" s="8"/>
      <c r="U1172" s="8"/>
      <c r="V1172" s="8"/>
      <c r="W1172" s="8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</row>
    <row r="1173" spans="1:37" ht="31" x14ac:dyDescent="0.7">
      <c r="B1173" s="11"/>
      <c r="C1173" s="11" t="s">
        <v>1</v>
      </c>
      <c r="D1173" s="9" t="s">
        <v>779</v>
      </c>
      <c r="E1173" s="9"/>
      <c r="F1173" s="9"/>
      <c r="G1173" s="9"/>
      <c r="H1173" s="9"/>
      <c r="I1173" s="9"/>
      <c r="J1173" s="8"/>
      <c r="K1173" s="8"/>
      <c r="L1173" s="8"/>
      <c r="M1173" s="8"/>
      <c r="N1173" s="8"/>
      <c r="O1173" s="8"/>
      <c r="P1173" s="8"/>
      <c r="Q1173" s="8"/>
      <c r="R1173" s="8"/>
      <c r="U1173" s="8"/>
      <c r="V1173" s="8"/>
      <c r="W1173" s="8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</row>
    <row r="1174" spans="1:37" ht="31" x14ac:dyDescent="0.7">
      <c r="B1174" s="11"/>
      <c r="C1174" s="11" t="s">
        <v>2</v>
      </c>
      <c r="D1174" s="9" t="s">
        <v>780</v>
      </c>
      <c r="E1174" s="9"/>
      <c r="F1174" s="9"/>
      <c r="G1174" s="9"/>
      <c r="H1174" s="9"/>
      <c r="I1174" s="9"/>
      <c r="J1174" s="9"/>
      <c r="K1174" s="10"/>
      <c r="L1174" s="8"/>
      <c r="M1174" s="8"/>
      <c r="N1174" s="8"/>
      <c r="O1174" s="8"/>
      <c r="P1174" s="8"/>
      <c r="Q1174" s="8"/>
      <c r="R1174" s="8"/>
      <c r="U1174" s="8"/>
      <c r="V1174" s="8"/>
      <c r="W1174" s="8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</row>
    <row r="1175" spans="1:37" ht="28.5" x14ac:dyDescent="0.65"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</row>
    <row r="1176" spans="1:37" ht="26.25" customHeight="1" x14ac:dyDescent="0.35">
      <c r="A1176" s="2"/>
      <c r="B1176" s="65"/>
      <c r="C1176" s="82" t="s">
        <v>22</v>
      </c>
      <c r="D1176" s="83"/>
      <c r="E1176" s="83"/>
      <c r="F1176" s="83"/>
      <c r="G1176" s="84"/>
      <c r="H1176" s="82" t="s">
        <v>23</v>
      </c>
      <c r="I1176" s="83"/>
      <c r="J1176" s="83"/>
      <c r="K1176" s="83"/>
      <c r="L1176" s="84"/>
      <c r="M1176" s="82" t="s">
        <v>7</v>
      </c>
      <c r="N1176" s="83"/>
      <c r="O1176" s="83"/>
      <c r="P1176" s="83"/>
      <c r="Q1176" s="84"/>
      <c r="R1176" s="86" t="s">
        <v>24</v>
      </c>
      <c r="S1176" s="87"/>
      <c r="T1176" s="87"/>
      <c r="U1176" s="87"/>
      <c r="V1176" s="88"/>
      <c r="W1176" s="82" t="s">
        <v>25</v>
      </c>
      <c r="X1176" s="83"/>
      <c r="Y1176" s="83"/>
      <c r="Z1176" s="83"/>
      <c r="AA1176" s="84"/>
      <c r="AB1176" s="82" t="s">
        <v>68</v>
      </c>
      <c r="AC1176" s="83"/>
      <c r="AD1176" s="83"/>
      <c r="AE1176" s="83"/>
      <c r="AF1176" s="84"/>
      <c r="AG1176" s="82" t="s">
        <v>69</v>
      </c>
      <c r="AH1176" s="83"/>
      <c r="AI1176" s="83"/>
      <c r="AJ1176" s="83"/>
      <c r="AK1176" s="84"/>
    </row>
    <row r="1177" spans="1:37" ht="28.5" x14ac:dyDescent="0.35">
      <c r="A1177" s="2"/>
      <c r="B1177" s="67"/>
      <c r="C1177" s="25" t="s">
        <v>0</v>
      </c>
      <c r="D1177" s="25" t="s">
        <v>2</v>
      </c>
      <c r="E1177" s="25" t="s">
        <v>3</v>
      </c>
      <c r="F1177" s="25" t="s">
        <v>4</v>
      </c>
      <c r="G1177" s="25" t="s">
        <v>5</v>
      </c>
      <c r="H1177" s="25" t="s">
        <v>0</v>
      </c>
      <c r="I1177" s="25" t="s">
        <v>2</v>
      </c>
      <c r="J1177" s="25" t="s">
        <v>3</v>
      </c>
      <c r="K1177" s="25" t="s">
        <v>4</v>
      </c>
      <c r="L1177" s="25" t="s">
        <v>5</v>
      </c>
      <c r="M1177" s="25" t="s">
        <v>0</v>
      </c>
      <c r="N1177" s="25" t="s">
        <v>2</v>
      </c>
      <c r="O1177" s="25" t="s">
        <v>3</v>
      </c>
      <c r="P1177" s="25" t="s">
        <v>4</v>
      </c>
      <c r="Q1177" s="25" t="s">
        <v>5</v>
      </c>
      <c r="R1177" s="25" t="s">
        <v>0</v>
      </c>
      <c r="S1177" s="25" t="s">
        <v>2</v>
      </c>
      <c r="T1177" s="25" t="s">
        <v>3</v>
      </c>
      <c r="U1177" s="25" t="s">
        <v>4</v>
      </c>
      <c r="V1177" s="25" t="s">
        <v>5</v>
      </c>
      <c r="W1177" s="25" t="s">
        <v>0</v>
      </c>
      <c r="X1177" s="25" t="s">
        <v>2</v>
      </c>
      <c r="Y1177" s="25" t="s">
        <v>3</v>
      </c>
      <c r="Z1177" s="25" t="s">
        <v>4</v>
      </c>
      <c r="AA1177" s="25" t="s">
        <v>5</v>
      </c>
      <c r="AB1177" s="25" t="s">
        <v>0</v>
      </c>
      <c r="AC1177" s="25" t="s">
        <v>2</v>
      </c>
      <c r="AD1177" s="25" t="s">
        <v>3</v>
      </c>
      <c r="AE1177" s="25" t="s">
        <v>4</v>
      </c>
      <c r="AF1177" s="25" t="s">
        <v>5</v>
      </c>
      <c r="AG1177" s="25" t="s">
        <v>0</v>
      </c>
      <c r="AH1177" s="25" t="s">
        <v>2</v>
      </c>
      <c r="AI1177" s="25" t="s">
        <v>3</v>
      </c>
      <c r="AJ1177" s="25" t="s">
        <v>4</v>
      </c>
      <c r="AK1177" s="25" t="s">
        <v>5</v>
      </c>
    </row>
    <row r="1178" spans="1:37" ht="28.5" x14ac:dyDescent="0.35">
      <c r="A1178" s="2"/>
      <c r="B1178" s="26" t="s">
        <v>0</v>
      </c>
      <c r="C1178" s="25">
        <v>10</v>
      </c>
      <c r="D1178" s="25">
        <v>10</v>
      </c>
      <c r="E1178" s="25">
        <v>10</v>
      </c>
      <c r="F1178" s="25">
        <v>10</v>
      </c>
      <c r="G1178" s="65">
        <v>10</v>
      </c>
      <c r="H1178" s="25"/>
      <c r="I1178" s="25"/>
      <c r="J1178" s="25"/>
      <c r="K1178" s="25"/>
      <c r="L1178" s="65"/>
      <c r="M1178" s="25">
        <v>10</v>
      </c>
      <c r="N1178" s="25">
        <v>10</v>
      </c>
      <c r="O1178" s="25">
        <v>10</v>
      </c>
      <c r="P1178" s="25">
        <v>10</v>
      </c>
      <c r="Q1178" s="65">
        <v>10</v>
      </c>
      <c r="R1178" s="25">
        <v>8</v>
      </c>
      <c r="S1178" s="25">
        <v>8</v>
      </c>
      <c r="T1178" s="25">
        <v>8</v>
      </c>
      <c r="U1178" s="25">
        <v>8</v>
      </c>
      <c r="V1178" s="65">
        <v>8</v>
      </c>
      <c r="W1178" s="25">
        <v>9</v>
      </c>
      <c r="X1178" s="25">
        <v>9</v>
      </c>
      <c r="Y1178" s="25">
        <v>9</v>
      </c>
      <c r="Z1178" s="25">
        <v>9</v>
      </c>
      <c r="AA1178" s="65">
        <v>10</v>
      </c>
      <c r="AB1178" s="25">
        <v>9</v>
      </c>
      <c r="AC1178" s="25">
        <v>9</v>
      </c>
      <c r="AD1178" s="25">
        <v>10</v>
      </c>
      <c r="AE1178" s="25">
        <v>10</v>
      </c>
      <c r="AF1178" s="65">
        <v>10</v>
      </c>
      <c r="AG1178" s="25">
        <v>10</v>
      </c>
      <c r="AH1178" s="25">
        <v>10</v>
      </c>
      <c r="AI1178" s="25">
        <v>10</v>
      </c>
      <c r="AJ1178" s="25">
        <v>10</v>
      </c>
      <c r="AK1178" s="65">
        <v>9</v>
      </c>
    </row>
    <row r="1179" spans="1:37" ht="28.5" x14ac:dyDescent="0.35">
      <c r="A1179" s="2"/>
      <c r="B1179" s="26" t="s">
        <v>1</v>
      </c>
      <c r="C1179" s="25">
        <v>9</v>
      </c>
      <c r="D1179" s="25">
        <v>10</v>
      </c>
      <c r="E1179" s="25">
        <v>9</v>
      </c>
      <c r="F1179" s="25">
        <v>10</v>
      </c>
      <c r="G1179" s="66"/>
      <c r="H1179" s="25"/>
      <c r="I1179" s="25"/>
      <c r="J1179" s="25"/>
      <c r="K1179" s="25"/>
      <c r="L1179" s="66"/>
      <c r="M1179" s="25">
        <v>10</v>
      </c>
      <c r="N1179" s="25">
        <v>10</v>
      </c>
      <c r="O1179" s="25">
        <v>10</v>
      </c>
      <c r="P1179" s="25">
        <v>10</v>
      </c>
      <c r="Q1179" s="66"/>
      <c r="R1179" s="25">
        <v>8</v>
      </c>
      <c r="S1179" s="25">
        <v>8</v>
      </c>
      <c r="T1179" s="25">
        <v>8</v>
      </c>
      <c r="U1179" s="25">
        <v>8</v>
      </c>
      <c r="V1179" s="66"/>
      <c r="W1179" s="25">
        <v>10</v>
      </c>
      <c r="X1179" s="25">
        <v>10</v>
      </c>
      <c r="Y1179" s="25">
        <v>9</v>
      </c>
      <c r="Z1179" s="25">
        <v>10</v>
      </c>
      <c r="AA1179" s="66"/>
      <c r="AB1179" s="25">
        <v>9</v>
      </c>
      <c r="AC1179" s="25">
        <v>9</v>
      </c>
      <c r="AD1179" s="25">
        <v>10</v>
      </c>
      <c r="AE1179" s="25">
        <v>10</v>
      </c>
      <c r="AF1179" s="66"/>
      <c r="AG1179" s="25">
        <v>9</v>
      </c>
      <c r="AH1179" s="25">
        <v>9</v>
      </c>
      <c r="AI1179" s="25">
        <v>9</v>
      </c>
      <c r="AJ1179" s="25">
        <v>9</v>
      </c>
      <c r="AK1179" s="66"/>
    </row>
    <row r="1180" spans="1:37" ht="28.5" x14ac:dyDescent="0.35">
      <c r="A1180" s="2"/>
      <c r="B1180" s="26" t="s">
        <v>2</v>
      </c>
      <c r="C1180" s="25">
        <v>10</v>
      </c>
      <c r="D1180" s="25">
        <v>9</v>
      </c>
      <c r="E1180" s="25">
        <v>9</v>
      </c>
      <c r="F1180" s="25">
        <v>10</v>
      </c>
      <c r="G1180" s="66"/>
      <c r="H1180" s="25"/>
      <c r="I1180" s="25"/>
      <c r="J1180" s="25"/>
      <c r="K1180" s="25"/>
      <c r="L1180" s="66"/>
      <c r="M1180" s="25">
        <v>10</v>
      </c>
      <c r="N1180" s="25">
        <v>10</v>
      </c>
      <c r="O1180" s="25">
        <v>10</v>
      </c>
      <c r="P1180" s="25">
        <v>10</v>
      </c>
      <c r="Q1180" s="66"/>
      <c r="R1180" s="25">
        <v>8</v>
      </c>
      <c r="S1180" s="25">
        <v>8</v>
      </c>
      <c r="T1180" s="25">
        <v>8</v>
      </c>
      <c r="U1180" s="25">
        <v>8</v>
      </c>
      <c r="V1180" s="66"/>
      <c r="W1180" s="25">
        <v>10</v>
      </c>
      <c r="X1180" s="25">
        <v>10</v>
      </c>
      <c r="Y1180" s="25">
        <v>9</v>
      </c>
      <c r="Z1180" s="25">
        <v>10</v>
      </c>
      <c r="AA1180" s="66"/>
      <c r="AB1180" s="25">
        <v>10</v>
      </c>
      <c r="AC1180" s="25">
        <v>10</v>
      </c>
      <c r="AD1180" s="25">
        <v>10</v>
      </c>
      <c r="AE1180" s="25">
        <v>10</v>
      </c>
      <c r="AF1180" s="66"/>
      <c r="AG1180" s="25">
        <v>9</v>
      </c>
      <c r="AH1180" s="25">
        <v>9</v>
      </c>
      <c r="AI1180" s="25">
        <v>9</v>
      </c>
      <c r="AJ1180" s="25">
        <v>9</v>
      </c>
      <c r="AK1180" s="66"/>
    </row>
    <row r="1181" spans="1:37" ht="28.5" x14ac:dyDescent="0.35">
      <c r="A1181" s="2"/>
      <c r="B1181" s="25"/>
      <c r="C1181" s="43">
        <f>SUM(C1178:C1180)/3</f>
        <v>9.6666666666666661</v>
      </c>
      <c r="D1181" s="43">
        <f>SUM(D1178:D1180)/3</f>
        <v>9.6666666666666661</v>
      </c>
      <c r="E1181" s="43">
        <f>SUM(E1178:E1180)/3</f>
        <v>9.3333333333333339</v>
      </c>
      <c r="F1181" s="43">
        <f>SUM(F1178:F1180)/3</f>
        <v>10</v>
      </c>
      <c r="G1181" s="67"/>
      <c r="H1181" s="43">
        <f>SUM(H1178:H1180)/3</f>
        <v>0</v>
      </c>
      <c r="I1181" s="43">
        <f>SUM(I1178:I1180)/3</f>
        <v>0</v>
      </c>
      <c r="J1181" s="43">
        <f>SUM(J1178:J1180)/3</f>
        <v>0</v>
      </c>
      <c r="K1181" s="43">
        <f>SUM(K1178:K1180)/3</f>
        <v>0</v>
      </c>
      <c r="L1181" s="67"/>
      <c r="M1181" s="43">
        <f>SUM(M1178:M1180)/3</f>
        <v>10</v>
      </c>
      <c r="N1181" s="43">
        <f>SUM(N1178:N1180)/3</f>
        <v>10</v>
      </c>
      <c r="O1181" s="43">
        <f>SUM(O1178:O1180)/3</f>
        <v>10</v>
      </c>
      <c r="P1181" s="43">
        <f>SUM(P1178:P1180)/3</f>
        <v>10</v>
      </c>
      <c r="Q1181" s="67"/>
      <c r="R1181" s="43">
        <f>SUM(R1178:R1180)/3</f>
        <v>8</v>
      </c>
      <c r="S1181" s="43">
        <f>SUM(S1178:S1180)/3</f>
        <v>8</v>
      </c>
      <c r="T1181" s="43">
        <f>SUM(T1178:T1180)/3</f>
        <v>8</v>
      </c>
      <c r="U1181" s="43">
        <f>SUM(U1178:U1180)/3</f>
        <v>8</v>
      </c>
      <c r="V1181" s="67"/>
      <c r="W1181" s="43">
        <f>SUM(W1178:W1180)/3</f>
        <v>9.6666666666666661</v>
      </c>
      <c r="X1181" s="43">
        <f>SUM(X1178:X1180)/3</f>
        <v>9.6666666666666661</v>
      </c>
      <c r="Y1181" s="43">
        <f>SUM(Y1178:Y1180)/3</f>
        <v>9</v>
      </c>
      <c r="Z1181" s="43">
        <f>SUM(Z1178:Z1180)/3</f>
        <v>9.6666666666666661</v>
      </c>
      <c r="AA1181" s="67"/>
      <c r="AB1181" s="43">
        <f>SUM(AB1178:AB1180)/3</f>
        <v>9.3333333333333339</v>
      </c>
      <c r="AC1181" s="43">
        <f>SUM(AC1178:AC1180)/3</f>
        <v>9.3333333333333339</v>
      </c>
      <c r="AD1181" s="43">
        <f>SUM(AD1178:AD1180)/3</f>
        <v>10</v>
      </c>
      <c r="AE1181" s="43">
        <f>SUM(AE1178:AE1180)/3</f>
        <v>10</v>
      </c>
      <c r="AF1181" s="67"/>
      <c r="AG1181" s="43">
        <f>SUM(AG1178:AG1180)/3</f>
        <v>9.3333333333333339</v>
      </c>
      <c r="AH1181" s="43">
        <f>SUM(AH1178:AH1180)/3</f>
        <v>9.3333333333333339</v>
      </c>
      <c r="AI1181" s="43">
        <f>SUM(AI1178:AI1180)/3</f>
        <v>9.3333333333333339</v>
      </c>
      <c r="AJ1181" s="43">
        <f>SUM(AJ1178:AJ1180)/3</f>
        <v>9.3333333333333339</v>
      </c>
      <c r="AK1181" s="67"/>
    </row>
    <row r="1182" spans="1:37" ht="28.5" x14ac:dyDescent="0.35">
      <c r="A1182" s="2"/>
      <c r="B1182" s="25"/>
      <c r="C1182" s="70">
        <f>SUM(C1181:D1181)/2</f>
        <v>9.6666666666666661</v>
      </c>
      <c r="D1182" s="72"/>
      <c r="E1182" s="70">
        <f>(E1181+F1181+G1178)/3</f>
        <v>9.7777777777777786</v>
      </c>
      <c r="F1182" s="71"/>
      <c r="G1182" s="72"/>
      <c r="H1182" s="70">
        <v>9.5</v>
      </c>
      <c r="I1182" s="72"/>
      <c r="J1182" s="70">
        <v>10</v>
      </c>
      <c r="K1182" s="71"/>
      <c r="L1182" s="72"/>
      <c r="M1182" s="70">
        <f>SUM(M1181:N1181)/2</f>
        <v>10</v>
      </c>
      <c r="N1182" s="72"/>
      <c r="O1182" s="70">
        <f>(O1181+P1181+Q1178)/3</f>
        <v>10</v>
      </c>
      <c r="P1182" s="71"/>
      <c r="Q1182" s="72"/>
      <c r="R1182" s="70">
        <f>SUM(R1181:S1181)/2</f>
        <v>8</v>
      </c>
      <c r="S1182" s="72"/>
      <c r="T1182" s="70">
        <f>(T1181+U1181+V1178)/3</f>
        <v>8</v>
      </c>
      <c r="U1182" s="71"/>
      <c r="V1182" s="72"/>
      <c r="W1182" s="70">
        <f>SUM(W1181:X1181)/2</f>
        <v>9.6666666666666661</v>
      </c>
      <c r="X1182" s="72"/>
      <c r="Y1182" s="70">
        <f>(Y1181+Z1181+AA1178)/3</f>
        <v>9.5555555555555554</v>
      </c>
      <c r="Z1182" s="71"/>
      <c r="AA1182" s="72"/>
      <c r="AB1182" s="70">
        <f>SUM(AB1181:AC1181)/2</f>
        <v>9.3333333333333339</v>
      </c>
      <c r="AC1182" s="72"/>
      <c r="AD1182" s="70">
        <f>(AD1181+AE1181+AF1178)/3</f>
        <v>10</v>
      </c>
      <c r="AE1182" s="71"/>
      <c r="AF1182" s="72"/>
      <c r="AG1182" s="70">
        <f>SUM(AG1181:AH1181)/2</f>
        <v>9.3333333333333339</v>
      </c>
      <c r="AH1182" s="72"/>
      <c r="AI1182" s="70">
        <f>(AI1181+AJ1181+AK1178)/3</f>
        <v>9.2222222222222232</v>
      </c>
      <c r="AJ1182" s="71"/>
      <c r="AK1182" s="72"/>
    </row>
    <row r="1183" spans="1:37" ht="28.5" x14ac:dyDescent="0.35">
      <c r="A1183" s="2"/>
      <c r="B1183" s="25"/>
      <c r="C1183" s="70">
        <f>C1182+E1182</f>
        <v>19.444444444444443</v>
      </c>
      <c r="D1183" s="71"/>
      <c r="E1183" s="71"/>
      <c r="F1183" s="71"/>
      <c r="G1183" s="72"/>
      <c r="H1183" s="70">
        <f>H1182+J1182</f>
        <v>19.5</v>
      </c>
      <c r="I1183" s="71"/>
      <c r="J1183" s="71"/>
      <c r="K1183" s="71"/>
      <c r="L1183" s="72"/>
      <c r="M1183" s="70">
        <f>M1182+O1182</f>
        <v>20</v>
      </c>
      <c r="N1183" s="71"/>
      <c r="O1183" s="71"/>
      <c r="P1183" s="71"/>
      <c r="Q1183" s="72"/>
      <c r="R1183" s="70">
        <f>R1182+T1182</f>
        <v>16</v>
      </c>
      <c r="S1183" s="71"/>
      <c r="T1183" s="71"/>
      <c r="U1183" s="71"/>
      <c r="V1183" s="72"/>
      <c r="W1183" s="70">
        <f>W1182+Y1182</f>
        <v>19.222222222222221</v>
      </c>
      <c r="X1183" s="71"/>
      <c r="Y1183" s="71"/>
      <c r="Z1183" s="71"/>
      <c r="AA1183" s="72"/>
      <c r="AB1183" s="70">
        <f>AB1182+AD1182</f>
        <v>19.333333333333336</v>
      </c>
      <c r="AC1183" s="71"/>
      <c r="AD1183" s="71"/>
      <c r="AE1183" s="71"/>
      <c r="AF1183" s="72"/>
      <c r="AG1183" s="70">
        <f>AG1182+AI1182</f>
        <v>18.555555555555557</v>
      </c>
      <c r="AH1183" s="71"/>
      <c r="AI1183" s="71"/>
      <c r="AJ1183" s="71"/>
      <c r="AK1183" s="72"/>
    </row>
    <row r="1184" spans="1:37" ht="28.5" x14ac:dyDescent="0.65">
      <c r="A1184" s="2"/>
      <c r="B1184" s="13"/>
      <c r="C1184" s="13"/>
      <c r="D1184" s="13"/>
      <c r="E1184" s="39" t="s">
        <v>70</v>
      </c>
      <c r="F1184" s="13"/>
      <c r="G1184" s="13"/>
      <c r="H1184" s="13"/>
      <c r="I1184" s="13"/>
      <c r="J1184" s="39" t="s">
        <v>70</v>
      </c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28"/>
    </row>
    <row r="1185" spans="1:40" ht="28.5" x14ac:dyDescent="0.65">
      <c r="A1185" s="13"/>
      <c r="AG1185" s="13"/>
    </row>
    <row r="1186" spans="1:40" ht="28.5" x14ac:dyDescent="0.65">
      <c r="A1186" s="13"/>
      <c r="B1186" s="46" t="s">
        <v>12</v>
      </c>
      <c r="C1186" s="46"/>
      <c r="D1186" s="46"/>
      <c r="E1186" s="46"/>
      <c r="F1186" s="47">
        <f>AN1186-MIN(C1183:AK1183)-MAX(C1183:AK1183)</f>
        <v>96.055555555555543</v>
      </c>
      <c r="G1186" s="47"/>
      <c r="H1186" s="15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N1186" s="45">
        <f>SUM(C1182:AK1182)</f>
        <v>132.05555555555554</v>
      </c>
    </row>
    <row r="1187" spans="1:40" ht="28.5" x14ac:dyDescent="0.6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</row>
    <row r="1188" spans="1:40" ht="28.5" x14ac:dyDescent="0.65">
      <c r="A1188" s="13"/>
      <c r="B1188" s="46" t="s">
        <v>14</v>
      </c>
      <c r="C1188" s="46"/>
      <c r="D1188" s="46"/>
      <c r="E1188" s="46"/>
      <c r="F1188" s="13"/>
      <c r="G1188" s="48" t="str" cm="1">
        <f t="array" ref="G1188">_xlfn.IFS(F1186&lt;40,"Диплом",F1186&lt;60,"Бронзовая медаль",F1186&lt;80,"Серебряная медаль",F1186&lt;100,"Золотая медаль")</f>
        <v>Золотая медаль</v>
      </c>
      <c r="H1188" s="48"/>
      <c r="I1188" s="48"/>
      <c r="J1188" s="48"/>
      <c r="K1188" s="48"/>
      <c r="L1188" s="48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</row>
    <row r="1189" spans="1:40" ht="28.5" x14ac:dyDescent="0.65">
      <c r="A1189" s="13"/>
      <c r="B1189" s="14"/>
      <c r="C1189" s="14"/>
      <c r="D1189" s="14"/>
      <c r="E1189" s="14"/>
      <c r="F1189" s="13"/>
      <c r="G1189" s="36"/>
      <c r="H1189" s="36"/>
      <c r="I1189" s="36"/>
      <c r="J1189" s="36"/>
      <c r="K1189" s="36"/>
      <c r="L1189" s="36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</row>
    <row r="1190" spans="1:40" ht="28.5" x14ac:dyDescent="0.6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</row>
    <row r="1192" spans="1:40" ht="26" x14ac:dyDescent="0.6">
      <c r="B1192" s="3"/>
      <c r="C1192" s="41" t="s">
        <v>22</v>
      </c>
      <c r="E1192" s="41"/>
      <c r="F1192" s="41"/>
      <c r="G1192" s="41"/>
      <c r="H1192" s="42"/>
      <c r="I1192" s="41" t="s">
        <v>23</v>
      </c>
      <c r="K1192" s="41"/>
      <c r="L1192" s="41"/>
      <c r="M1192" s="42"/>
      <c r="N1192" s="41" t="s">
        <v>7</v>
      </c>
      <c r="P1192" s="42"/>
      <c r="Q1192" s="41"/>
      <c r="R1192" s="42"/>
      <c r="S1192" s="41" t="s">
        <v>24</v>
      </c>
      <c r="T1192" s="42"/>
      <c r="U1192" s="42"/>
      <c r="V1192" s="41"/>
      <c r="X1192" s="42"/>
      <c r="Y1192" s="41" t="s">
        <v>25</v>
      </c>
      <c r="Z1192" s="42"/>
      <c r="AA1192" s="42"/>
      <c r="AC1192" s="42"/>
      <c r="AD1192" s="41" t="s">
        <v>125</v>
      </c>
      <c r="AE1192" s="42"/>
      <c r="AF1192" s="42"/>
      <c r="AH1192" s="42"/>
      <c r="AI1192" s="41" t="s">
        <v>69</v>
      </c>
      <c r="AJ1192" s="42"/>
      <c r="AK1192" s="42"/>
    </row>
    <row r="1193" spans="1:40" ht="26" x14ac:dyDescent="0.35">
      <c r="B1193" s="17" t="s">
        <v>15</v>
      </c>
      <c r="C1193" s="17"/>
      <c r="D1193" s="17"/>
      <c r="E1193" s="17"/>
      <c r="F1193" s="17"/>
      <c r="G1193" s="18"/>
      <c r="H1193" s="17" t="s">
        <v>15</v>
      </c>
      <c r="I1193" s="17"/>
      <c r="J1193" s="17"/>
      <c r="K1193" s="17"/>
      <c r="L1193" s="17"/>
      <c r="M1193" s="17" t="s">
        <v>15</v>
      </c>
      <c r="N1193" s="17"/>
      <c r="O1193" s="17"/>
      <c r="Q1193" s="17"/>
      <c r="R1193" s="17" t="s">
        <v>15</v>
      </c>
      <c r="S1193" s="17"/>
      <c r="T1193" s="17"/>
      <c r="V1193" s="17"/>
      <c r="X1193" s="17" t="s">
        <v>15</v>
      </c>
      <c r="Y1193" s="17"/>
      <c r="Z1193" s="17"/>
      <c r="AA1193" s="17"/>
      <c r="AC1193" s="17" t="s">
        <v>15</v>
      </c>
      <c r="AD1193" s="17"/>
      <c r="AH1193" s="17" t="s">
        <v>15</v>
      </c>
      <c r="AI1193" s="17"/>
    </row>
    <row r="1194" spans="1:40" ht="46" x14ac:dyDescent="0.35">
      <c r="H1194" s="62" t="s">
        <v>26</v>
      </c>
      <c r="I1194" s="62"/>
      <c r="J1194" s="62"/>
      <c r="K1194" s="62"/>
      <c r="L1194" s="62"/>
      <c r="M1194" s="62"/>
      <c r="N1194" s="62"/>
      <c r="O1194" s="62"/>
      <c r="P1194" s="62"/>
      <c r="Q1194" s="62"/>
      <c r="R1194" s="62"/>
      <c r="S1194" s="62"/>
      <c r="T1194" s="62"/>
      <c r="U1194" s="62"/>
      <c r="V1194" s="62"/>
      <c r="W1194" s="62"/>
      <c r="X1194" s="62"/>
      <c r="Y1194" s="62"/>
      <c r="Z1194" s="62"/>
      <c r="AA1194" s="62"/>
      <c r="AB1194" s="62"/>
      <c r="AC1194" s="62"/>
      <c r="AD1194" s="62"/>
      <c r="AE1194" s="62"/>
      <c r="AF1194" s="62"/>
      <c r="AG1194" s="62"/>
      <c r="AH1194" s="62"/>
    </row>
    <row r="1195" spans="1:40" ht="46" x14ac:dyDescent="1">
      <c r="C1195" s="3"/>
      <c r="D1195" s="3"/>
      <c r="E1195" s="3"/>
      <c r="F1195" s="3"/>
      <c r="G1195" s="3"/>
      <c r="H1195" s="21"/>
      <c r="I1195" s="21"/>
      <c r="J1195" s="21"/>
      <c r="L1195" s="24"/>
      <c r="M1195" s="24"/>
      <c r="N1195" s="24"/>
      <c r="O1195" s="24"/>
      <c r="Q1195" s="24" t="s">
        <v>21</v>
      </c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</row>
    <row r="1196" spans="1:40" ht="46" x14ac:dyDescent="1">
      <c r="C1196" s="3"/>
      <c r="D1196" s="3"/>
      <c r="E1196" s="3"/>
      <c r="F1196" s="3"/>
      <c r="G1196" s="3"/>
      <c r="H1196" s="23"/>
      <c r="I1196" s="23"/>
      <c r="J1196" s="23"/>
      <c r="K1196" s="23"/>
      <c r="L1196" s="23"/>
      <c r="M1196" s="24"/>
      <c r="N1196" s="21"/>
      <c r="O1196" s="21"/>
      <c r="P1196" s="21"/>
      <c r="Q1196" s="21"/>
      <c r="R1196" s="21"/>
      <c r="S1196" s="21"/>
      <c r="T1196" s="22"/>
      <c r="U1196" s="21"/>
      <c r="V1196" s="21"/>
      <c r="W1196" s="21"/>
      <c r="X1196" s="21"/>
      <c r="Y1196" s="21"/>
      <c r="AC1196" s="3"/>
    </row>
    <row r="1197" spans="1:40" ht="46" x14ac:dyDescent="1">
      <c r="C1197" s="5"/>
      <c r="D1197" s="5"/>
      <c r="E1197" s="5"/>
      <c r="H1197" s="21"/>
      <c r="I1197" s="21"/>
      <c r="J1197" s="63" t="s">
        <v>160</v>
      </c>
      <c r="K1197" s="63"/>
      <c r="L1197" s="63"/>
      <c r="M1197" s="63"/>
      <c r="N1197" s="63"/>
      <c r="O1197" s="63"/>
      <c r="P1197" s="63"/>
      <c r="Q1197" s="63"/>
      <c r="R1197" s="63"/>
      <c r="S1197" s="63"/>
      <c r="T1197" s="63"/>
      <c r="U1197" s="63"/>
      <c r="V1197" s="63"/>
      <c r="W1197" s="63"/>
      <c r="X1197" s="63"/>
      <c r="Y1197" s="63"/>
      <c r="Z1197" s="63"/>
      <c r="AA1197" s="63"/>
      <c r="AB1197" s="63"/>
      <c r="AC1197" s="63"/>
      <c r="AD1197" s="63"/>
      <c r="AE1197" s="63"/>
      <c r="AF1197" s="63"/>
      <c r="AG1197" s="63"/>
      <c r="AH1197" s="63"/>
    </row>
    <row r="1198" spans="1:40" ht="33.5" x14ac:dyDescent="0.75">
      <c r="B1198" s="13"/>
      <c r="C1198" s="30"/>
      <c r="D1198" s="30"/>
      <c r="E1198" s="30"/>
      <c r="F1198" s="30"/>
      <c r="G1198" s="30"/>
      <c r="H1198" s="30"/>
      <c r="I1198" s="30"/>
      <c r="J1198" s="30"/>
      <c r="K1198" s="30"/>
      <c r="L1198" s="31"/>
      <c r="M1198" s="30"/>
      <c r="N1198" s="30"/>
      <c r="O1198" s="30"/>
      <c r="P1198" s="30"/>
      <c r="Q1198" s="30"/>
      <c r="R1198" s="30"/>
      <c r="S1198" s="30"/>
      <c r="T1198" s="30"/>
      <c r="U1198" s="30"/>
      <c r="V1198" s="30"/>
      <c r="W1198" s="30"/>
      <c r="X1198" s="30"/>
      <c r="Y1198" s="30"/>
      <c r="Z1198" s="30"/>
      <c r="AA1198" s="30"/>
      <c r="AB1198" s="30"/>
      <c r="AC1198" s="30"/>
      <c r="AD1198" s="30"/>
      <c r="AE1198" s="30"/>
      <c r="AF1198" s="30"/>
      <c r="AG1198" s="13"/>
    </row>
    <row r="1199" spans="1:40" ht="33.5" x14ac:dyDescent="0.75">
      <c r="B1199" s="13"/>
      <c r="C1199" s="30"/>
      <c r="D1199" s="30"/>
      <c r="E1199" s="30"/>
      <c r="F1199" s="30"/>
      <c r="G1199" s="58" t="s">
        <v>782</v>
      </c>
      <c r="H1199" s="58"/>
      <c r="I1199" s="58"/>
      <c r="J1199" s="58"/>
      <c r="K1199" s="58"/>
      <c r="L1199" s="58"/>
      <c r="M1199" s="58"/>
      <c r="N1199" s="30"/>
      <c r="O1199" s="30"/>
      <c r="P1199" s="30"/>
      <c r="Q1199" s="30"/>
      <c r="R1199" s="30"/>
      <c r="S1199" s="30"/>
      <c r="T1199" s="30"/>
      <c r="U1199" s="32"/>
      <c r="V1199" s="32"/>
      <c r="W1199" s="30"/>
      <c r="X1199" s="30"/>
      <c r="Y1199" s="30"/>
      <c r="Z1199" s="30"/>
      <c r="AA1199" s="30"/>
      <c r="AB1199" s="30"/>
      <c r="AC1199" s="30"/>
      <c r="AD1199" s="32"/>
      <c r="AE1199" s="30"/>
      <c r="AF1199" s="30"/>
      <c r="AG1199" s="13"/>
    </row>
    <row r="1200" spans="1:40" ht="33.5" x14ac:dyDescent="0.75">
      <c r="B1200" s="13"/>
      <c r="C1200" s="30"/>
      <c r="D1200" s="30"/>
      <c r="E1200" s="30"/>
      <c r="F1200" s="30"/>
      <c r="G1200" s="58"/>
      <c r="H1200" s="58"/>
      <c r="I1200" s="58"/>
      <c r="J1200" s="58"/>
      <c r="K1200" s="58"/>
      <c r="L1200" s="58"/>
      <c r="M1200" s="58"/>
      <c r="N1200" s="59" t="s">
        <v>9</v>
      </c>
      <c r="O1200" s="59"/>
      <c r="P1200" s="59"/>
      <c r="Q1200" s="59"/>
      <c r="R1200" s="59"/>
      <c r="S1200" s="59"/>
      <c r="T1200" s="60" t="s">
        <v>753</v>
      </c>
      <c r="U1200" s="60"/>
      <c r="V1200" s="60"/>
      <c r="W1200" s="60"/>
      <c r="X1200" s="60"/>
      <c r="Y1200" s="60"/>
      <c r="AA1200" s="35"/>
      <c r="AB1200" s="35" t="s">
        <v>10</v>
      </c>
      <c r="AD1200" s="32"/>
      <c r="AE1200" s="30"/>
      <c r="AF1200" s="33" t="s">
        <v>781</v>
      </c>
      <c r="AG1200" s="13"/>
    </row>
    <row r="1201" spans="1:37" ht="33.5" x14ac:dyDescent="0.65">
      <c r="B1201" s="13"/>
      <c r="C1201" s="55" t="s">
        <v>8</v>
      </c>
      <c r="D1201" s="55"/>
      <c r="E1201" s="55"/>
      <c r="F1201" s="55"/>
      <c r="G1201" s="58"/>
      <c r="H1201" s="58"/>
      <c r="I1201" s="58"/>
      <c r="J1201" s="58"/>
      <c r="K1201" s="58"/>
      <c r="L1201" s="58"/>
      <c r="M1201" s="58"/>
      <c r="N1201" s="59"/>
      <c r="O1201" s="59"/>
      <c r="P1201" s="59"/>
      <c r="Q1201" s="59"/>
      <c r="R1201" s="59"/>
      <c r="S1201" s="59"/>
      <c r="T1201" s="60"/>
      <c r="U1201" s="60"/>
      <c r="V1201" s="60"/>
      <c r="W1201" s="60"/>
      <c r="X1201" s="60"/>
      <c r="Y1201" s="60"/>
      <c r="AA1201" s="32"/>
      <c r="AB1201" s="68" t="s">
        <v>616</v>
      </c>
      <c r="AC1201" s="68"/>
      <c r="AD1201" s="68"/>
      <c r="AE1201" s="68"/>
      <c r="AF1201" s="68"/>
      <c r="AG1201" s="68"/>
      <c r="AH1201" s="32"/>
    </row>
    <row r="1202" spans="1:37" ht="33.5" x14ac:dyDescent="0.75">
      <c r="B1202" s="13"/>
      <c r="C1202" s="30"/>
      <c r="D1202" s="30"/>
      <c r="E1202" s="30"/>
      <c r="F1202" s="30"/>
      <c r="G1202" s="58"/>
      <c r="H1202" s="58"/>
      <c r="I1202" s="58"/>
      <c r="J1202" s="58"/>
      <c r="K1202" s="58"/>
      <c r="L1202" s="58"/>
      <c r="M1202" s="58"/>
      <c r="N1202" s="30"/>
      <c r="O1202" s="35"/>
      <c r="P1202" s="30"/>
      <c r="Q1202" s="30"/>
      <c r="R1202" s="35"/>
      <c r="S1202" s="4"/>
      <c r="T1202" s="4"/>
      <c r="U1202" s="4"/>
      <c r="V1202" s="4"/>
      <c r="W1202" s="4"/>
      <c r="X1202" s="4"/>
      <c r="Y1202" s="32"/>
      <c r="Z1202" s="32"/>
      <c r="AA1202" s="32"/>
      <c r="AB1202" s="68"/>
      <c r="AC1202" s="68"/>
      <c r="AD1202" s="68"/>
      <c r="AE1202" s="68"/>
      <c r="AF1202" s="68"/>
      <c r="AG1202" s="68"/>
      <c r="AH1202" s="32"/>
    </row>
    <row r="1203" spans="1:37" ht="33.5" x14ac:dyDescent="0.75">
      <c r="B1203" s="13"/>
      <c r="C1203" s="30"/>
      <c r="D1203" s="30"/>
      <c r="E1203" s="35"/>
      <c r="F1203" s="35"/>
      <c r="G1203" s="58"/>
      <c r="H1203" s="58"/>
      <c r="I1203" s="58"/>
      <c r="J1203" s="58"/>
      <c r="K1203" s="58"/>
      <c r="L1203" s="58"/>
      <c r="M1203" s="58"/>
      <c r="N1203" s="30"/>
      <c r="O1203" s="8"/>
      <c r="P1203" s="12"/>
      <c r="Q1203" s="30"/>
      <c r="R1203" s="30"/>
      <c r="S1203" s="30"/>
      <c r="T1203" s="30"/>
      <c r="U1203" s="30"/>
      <c r="V1203" s="30"/>
      <c r="W1203" s="30"/>
      <c r="X1203" s="30"/>
      <c r="Y1203" s="30"/>
      <c r="Z1203" s="34"/>
      <c r="AA1203" s="34"/>
      <c r="AB1203" s="89"/>
      <c r="AC1203" s="89"/>
      <c r="AD1203" s="89"/>
      <c r="AE1203" s="89"/>
      <c r="AF1203" s="89"/>
      <c r="AG1203" s="89"/>
      <c r="AH1203" s="32"/>
    </row>
    <row r="1204" spans="1:37" ht="33.5" x14ac:dyDescent="0.75">
      <c r="B1204" s="13"/>
      <c r="C1204" s="30"/>
      <c r="D1204" s="30"/>
      <c r="E1204" s="55" t="s">
        <v>16</v>
      </c>
      <c r="F1204" s="55"/>
      <c r="G1204" s="56" t="s">
        <v>428</v>
      </c>
      <c r="H1204" s="56"/>
      <c r="I1204" s="56"/>
      <c r="J1204" s="56"/>
      <c r="K1204" s="56"/>
      <c r="L1204" s="56"/>
      <c r="M1204" s="56"/>
      <c r="N1204" s="30"/>
      <c r="O1204" s="11"/>
      <c r="P1204" s="9"/>
      <c r="Q1204" s="30"/>
      <c r="R1204" s="30"/>
      <c r="S1204" s="30"/>
      <c r="T1204" s="30"/>
      <c r="U1204" s="30"/>
      <c r="V1204" s="30"/>
      <c r="W1204" s="30"/>
      <c r="X1204" s="30"/>
      <c r="Y1204" s="30"/>
      <c r="Z1204" s="30"/>
      <c r="AA1204" s="30"/>
      <c r="AB1204" s="30"/>
      <c r="AC1204" s="30"/>
      <c r="AD1204" s="30"/>
      <c r="AE1204" s="30"/>
      <c r="AF1204" s="30"/>
      <c r="AG1204" s="13"/>
    </row>
    <row r="1205" spans="1:37" ht="33.5" x14ac:dyDescent="0.75">
      <c r="B1205" s="13"/>
      <c r="C1205" s="30"/>
      <c r="D1205" s="30"/>
      <c r="E1205" s="30"/>
      <c r="F1205" s="30"/>
      <c r="G1205" s="56"/>
      <c r="H1205" s="56"/>
      <c r="I1205" s="56"/>
      <c r="J1205" s="56"/>
      <c r="K1205" s="56"/>
      <c r="L1205" s="56"/>
      <c r="M1205" s="56"/>
      <c r="N1205" s="30"/>
      <c r="O1205" s="11"/>
      <c r="P1205" s="9"/>
      <c r="Q1205" s="30"/>
      <c r="R1205" s="30"/>
      <c r="S1205" s="30"/>
      <c r="T1205" s="30"/>
      <c r="U1205" s="30"/>
      <c r="V1205" s="30"/>
      <c r="W1205" s="30"/>
      <c r="X1205" s="30"/>
      <c r="Y1205" s="30"/>
      <c r="Z1205" s="30"/>
      <c r="AA1205" s="30"/>
      <c r="AB1205" s="30"/>
      <c r="AC1205" s="30"/>
      <c r="AD1205" s="30"/>
      <c r="AE1205" s="30"/>
      <c r="AF1205" s="30"/>
      <c r="AG1205" s="13"/>
    </row>
    <row r="1206" spans="1:37" ht="31" x14ac:dyDescent="0.7">
      <c r="B1206" s="13"/>
      <c r="C1206" s="8"/>
      <c r="D1206" s="12" t="s">
        <v>11</v>
      </c>
      <c r="E1206" s="8"/>
      <c r="F1206" s="8"/>
      <c r="G1206" s="8"/>
      <c r="H1206" s="8"/>
      <c r="I1206" s="8"/>
      <c r="J1206" s="8"/>
      <c r="K1206" s="8"/>
      <c r="L1206" s="9"/>
      <c r="M1206" s="9"/>
      <c r="N1206" s="10"/>
      <c r="O1206" s="11"/>
      <c r="P1206" s="9"/>
      <c r="Q1206" s="8"/>
      <c r="R1206" s="8"/>
      <c r="S1206" s="8"/>
      <c r="T1206" s="8"/>
      <c r="U1206" s="8"/>
      <c r="V1206" s="8"/>
      <c r="W1206" s="8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</row>
    <row r="1207" spans="1:37" ht="31" x14ac:dyDescent="0.7">
      <c r="B1207" s="8"/>
      <c r="C1207" s="11" t="s">
        <v>0</v>
      </c>
      <c r="D1207" s="9" t="s">
        <v>783</v>
      </c>
      <c r="E1207" s="12"/>
      <c r="F1207" s="12"/>
      <c r="G1207" s="12"/>
      <c r="H1207" s="12"/>
      <c r="I1207" s="12"/>
      <c r="J1207" s="9"/>
      <c r="K1207" s="9"/>
      <c r="L1207" s="8"/>
      <c r="M1207" s="8"/>
      <c r="N1207" s="8"/>
      <c r="O1207" s="8"/>
      <c r="P1207" s="8"/>
      <c r="Q1207" s="8"/>
      <c r="R1207" s="8"/>
      <c r="U1207" s="8"/>
      <c r="V1207" s="8"/>
      <c r="W1207" s="8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</row>
    <row r="1208" spans="1:37" ht="31" x14ac:dyDescent="0.7">
      <c r="B1208" s="11"/>
      <c r="C1208" s="11" t="s">
        <v>1</v>
      </c>
      <c r="D1208" s="9" t="s">
        <v>784</v>
      </c>
      <c r="E1208" s="9"/>
      <c r="F1208" s="9"/>
      <c r="G1208" s="9"/>
      <c r="H1208" s="9"/>
      <c r="I1208" s="9"/>
      <c r="J1208" s="8"/>
      <c r="K1208" s="8"/>
      <c r="L1208" s="8"/>
      <c r="M1208" s="8"/>
      <c r="N1208" s="8"/>
      <c r="O1208" s="8"/>
      <c r="P1208" s="8"/>
      <c r="Q1208" s="8"/>
      <c r="R1208" s="8"/>
      <c r="U1208" s="8"/>
      <c r="V1208" s="8"/>
      <c r="W1208" s="8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</row>
    <row r="1209" spans="1:37" ht="31" x14ac:dyDescent="0.7">
      <c r="B1209" s="11"/>
      <c r="C1209" s="11" t="s">
        <v>2</v>
      </c>
      <c r="D1209" s="9" t="s">
        <v>785</v>
      </c>
      <c r="E1209" s="9"/>
      <c r="F1209" s="9"/>
      <c r="G1209" s="9"/>
      <c r="H1209" s="9"/>
      <c r="I1209" s="9"/>
      <c r="J1209" s="9"/>
      <c r="K1209" s="10"/>
      <c r="L1209" s="8"/>
      <c r="M1209" s="8"/>
      <c r="N1209" s="8"/>
      <c r="O1209" s="8"/>
      <c r="P1209" s="8"/>
      <c r="Q1209" s="8"/>
      <c r="R1209" s="8"/>
      <c r="U1209" s="8"/>
      <c r="V1209" s="8"/>
      <c r="W1209" s="8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</row>
    <row r="1210" spans="1:37" ht="28.5" x14ac:dyDescent="0.65"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</row>
    <row r="1211" spans="1:37" ht="26.25" customHeight="1" x14ac:dyDescent="0.35">
      <c r="A1211" s="2"/>
      <c r="B1211" s="65"/>
      <c r="C1211" s="82" t="s">
        <v>22</v>
      </c>
      <c r="D1211" s="83"/>
      <c r="E1211" s="83"/>
      <c r="F1211" s="83"/>
      <c r="G1211" s="84"/>
      <c r="H1211" s="82" t="s">
        <v>23</v>
      </c>
      <c r="I1211" s="83"/>
      <c r="J1211" s="83"/>
      <c r="K1211" s="83"/>
      <c r="L1211" s="84"/>
      <c r="M1211" s="82" t="s">
        <v>7</v>
      </c>
      <c r="N1211" s="83"/>
      <c r="O1211" s="83"/>
      <c r="P1211" s="83"/>
      <c r="Q1211" s="84"/>
      <c r="R1211" s="86" t="s">
        <v>24</v>
      </c>
      <c r="S1211" s="87"/>
      <c r="T1211" s="87"/>
      <c r="U1211" s="87"/>
      <c r="V1211" s="88"/>
      <c r="W1211" s="82" t="s">
        <v>25</v>
      </c>
      <c r="X1211" s="83"/>
      <c r="Y1211" s="83"/>
      <c r="Z1211" s="83"/>
      <c r="AA1211" s="84"/>
      <c r="AB1211" s="82" t="s">
        <v>68</v>
      </c>
      <c r="AC1211" s="83"/>
      <c r="AD1211" s="83"/>
      <c r="AE1211" s="83"/>
      <c r="AF1211" s="84"/>
      <c r="AG1211" s="82" t="s">
        <v>69</v>
      </c>
      <c r="AH1211" s="83"/>
      <c r="AI1211" s="83"/>
      <c r="AJ1211" s="83"/>
      <c r="AK1211" s="84"/>
    </row>
    <row r="1212" spans="1:37" ht="28.5" x14ac:dyDescent="0.35">
      <c r="A1212" s="2"/>
      <c r="B1212" s="67"/>
      <c r="C1212" s="25" t="s">
        <v>0</v>
      </c>
      <c r="D1212" s="25" t="s">
        <v>2</v>
      </c>
      <c r="E1212" s="25" t="s">
        <v>3</v>
      </c>
      <c r="F1212" s="25" t="s">
        <v>4</v>
      </c>
      <c r="G1212" s="25" t="s">
        <v>5</v>
      </c>
      <c r="H1212" s="25" t="s">
        <v>0</v>
      </c>
      <c r="I1212" s="25" t="s">
        <v>2</v>
      </c>
      <c r="J1212" s="25" t="s">
        <v>3</v>
      </c>
      <c r="K1212" s="25" t="s">
        <v>4</v>
      </c>
      <c r="L1212" s="25" t="s">
        <v>5</v>
      </c>
      <c r="M1212" s="25" t="s">
        <v>0</v>
      </c>
      <c r="N1212" s="25" t="s">
        <v>2</v>
      </c>
      <c r="O1212" s="25" t="s">
        <v>3</v>
      </c>
      <c r="P1212" s="25" t="s">
        <v>4</v>
      </c>
      <c r="Q1212" s="25" t="s">
        <v>5</v>
      </c>
      <c r="R1212" s="25" t="s">
        <v>0</v>
      </c>
      <c r="S1212" s="25" t="s">
        <v>2</v>
      </c>
      <c r="T1212" s="25" t="s">
        <v>3</v>
      </c>
      <c r="U1212" s="25" t="s">
        <v>4</v>
      </c>
      <c r="V1212" s="25" t="s">
        <v>5</v>
      </c>
      <c r="W1212" s="25" t="s">
        <v>0</v>
      </c>
      <c r="X1212" s="25" t="s">
        <v>2</v>
      </c>
      <c r="Y1212" s="25" t="s">
        <v>3</v>
      </c>
      <c r="Z1212" s="25" t="s">
        <v>4</v>
      </c>
      <c r="AA1212" s="25" t="s">
        <v>5</v>
      </c>
      <c r="AB1212" s="25" t="s">
        <v>0</v>
      </c>
      <c r="AC1212" s="25" t="s">
        <v>2</v>
      </c>
      <c r="AD1212" s="25" t="s">
        <v>3</v>
      </c>
      <c r="AE1212" s="25" t="s">
        <v>4</v>
      </c>
      <c r="AF1212" s="25" t="s">
        <v>5</v>
      </c>
      <c r="AG1212" s="25" t="s">
        <v>0</v>
      </c>
      <c r="AH1212" s="25" t="s">
        <v>2</v>
      </c>
      <c r="AI1212" s="25" t="s">
        <v>3</v>
      </c>
      <c r="AJ1212" s="25" t="s">
        <v>4</v>
      </c>
      <c r="AK1212" s="25" t="s">
        <v>5</v>
      </c>
    </row>
    <row r="1213" spans="1:37" ht="28.5" x14ac:dyDescent="0.35">
      <c r="A1213" s="2"/>
      <c r="B1213" s="26" t="s">
        <v>0</v>
      </c>
      <c r="C1213" s="25">
        <v>9</v>
      </c>
      <c r="D1213" s="25">
        <v>9</v>
      </c>
      <c r="E1213" s="25">
        <v>9</v>
      </c>
      <c r="F1213" s="25">
        <v>9</v>
      </c>
      <c r="G1213" s="65">
        <v>9</v>
      </c>
      <c r="H1213" s="25"/>
      <c r="I1213" s="25"/>
      <c r="J1213" s="25"/>
      <c r="K1213" s="25"/>
      <c r="L1213" s="65"/>
      <c r="M1213" s="25">
        <v>10</v>
      </c>
      <c r="N1213" s="25">
        <v>10</v>
      </c>
      <c r="O1213" s="25">
        <v>10</v>
      </c>
      <c r="P1213" s="25">
        <v>10</v>
      </c>
      <c r="Q1213" s="65">
        <v>10</v>
      </c>
      <c r="R1213" s="25">
        <v>9</v>
      </c>
      <c r="S1213" s="25">
        <v>9</v>
      </c>
      <c r="T1213" s="25">
        <v>9</v>
      </c>
      <c r="U1213" s="25">
        <v>9</v>
      </c>
      <c r="V1213" s="65">
        <v>9</v>
      </c>
      <c r="W1213" s="25">
        <v>10</v>
      </c>
      <c r="X1213" s="25">
        <v>10</v>
      </c>
      <c r="Y1213" s="25">
        <v>9</v>
      </c>
      <c r="Z1213" s="25">
        <v>9</v>
      </c>
      <c r="AA1213" s="65">
        <v>9</v>
      </c>
      <c r="AB1213" s="25"/>
      <c r="AC1213" s="25"/>
      <c r="AD1213" s="25"/>
      <c r="AE1213" s="25"/>
      <c r="AF1213" s="65">
        <v>9</v>
      </c>
      <c r="AG1213" s="25">
        <v>9</v>
      </c>
      <c r="AH1213" s="25">
        <v>9</v>
      </c>
      <c r="AI1213" s="25">
        <v>9</v>
      </c>
      <c r="AJ1213" s="25">
        <v>9</v>
      </c>
      <c r="AK1213" s="65">
        <v>9</v>
      </c>
    </row>
    <row r="1214" spans="1:37" ht="28.5" x14ac:dyDescent="0.35">
      <c r="A1214" s="2"/>
      <c r="B1214" s="26" t="s">
        <v>1</v>
      </c>
      <c r="C1214" s="25">
        <v>8</v>
      </c>
      <c r="D1214" s="25">
        <v>9</v>
      </c>
      <c r="E1214" s="25">
        <v>8</v>
      </c>
      <c r="F1214" s="25">
        <v>9</v>
      </c>
      <c r="G1214" s="66"/>
      <c r="H1214" s="25"/>
      <c r="I1214" s="25"/>
      <c r="J1214" s="25"/>
      <c r="K1214" s="25"/>
      <c r="L1214" s="66"/>
      <c r="M1214" s="25">
        <v>10</v>
      </c>
      <c r="N1214" s="25">
        <v>10</v>
      </c>
      <c r="O1214" s="25">
        <v>10</v>
      </c>
      <c r="P1214" s="25">
        <v>10</v>
      </c>
      <c r="Q1214" s="66"/>
      <c r="R1214" s="25">
        <v>8</v>
      </c>
      <c r="S1214" s="25">
        <v>9</v>
      </c>
      <c r="T1214" s="25">
        <v>8</v>
      </c>
      <c r="U1214" s="25">
        <v>9</v>
      </c>
      <c r="V1214" s="66"/>
      <c r="W1214" s="25">
        <v>9</v>
      </c>
      <c r="X1214" s="25">
        <v>9</v>
      </c>
      <c r="Y1214" s="25">
        <v>9</v>
      </c>
      <c r="Z1214" s="25">
        <v>9</v>
      </c>
      <c r="AA1214" s="66"/>
      <c r="AB1214" s="25"/>
      <c r="AC1214" s="25"/>
      <c r="AD1214" s="25"/>
      <c r="AE1214" s="25"/>
      <c r="AF1214" s="66"/>
      <c r="AG1214" s="25">
        <v>9</v>
      </c>
      <c r="AH1214" s="25">
        <v>9</v>
      </c>
      <c r="AI1214" s="25">
        <v>9</v>
      </c>
      <c r="AJ1214" s="25">
        <v>9</v>
      </c>
      <c r="AK1214" s="66"/>
    </row>
    <row r="1215" spans="1:37" ht="28.5" x14ac:dyDescent="0.35">
      <c r="A1215" s="2"/>
      <c r="B1215" s="26" t="s">
        <v>2</v>
      </c>
      <c r="C1215" s="25">
        <v>8</v>
      </c>
      <c r="D1215" s="25">
        <v>8</v>
      </c>
      <c r="E1215" s="25">
        <v>8</v>
      </c>
      <c r="F1215" s="25">
        <v>9</v>
      </c>
      <c r="G1215" s="66"/>
      <c r="H1215" s="25"/>
      <c r="I1215" s="25"/>
      <c r="J1215" s="25"/>
      <c r="K1215" s="25"/>
      <c r="L1215" s="66"/>
      <c r="M1215" s="25">
        <v>10</v>
      </c>
      <c r="N1215" s="25">
        <v>10</v>
      </c>
      <c r="O1215" s="25">
        <v>10</v>
      </c>
      <c r="P1215" s="25">
        <v>10</v>
      </c>
      <c r="Q1215" s="66"/>
      <c r="R1215" s="25">
        <v>8</v>
      </c>
      <c r="S1215" s="25">
        <v>8</v>
      </c>
      <c r="T1215" s="25">
        <v>8</v>
      </c>
      <c r="U1215" s="25">
        <v>9</v>
      </c>
      <c r="V1215" s="66"/>
      <c r="W1215" s="25">
        <v>10</v>
      </c>
      <c r="X1215" s="25">
        <v>10</v>
      </c>
      <c r="Y1215" s="25">
        <v>9</v>
      </c>
      <c r="Z1215" s="25">
        <v>9</v>
      </c>
      <c r="AA1215" s="66"/>
      <c r="AB1215" s="25"/>
      <c r="AC1215" s="25"/>
      <c r="AD1215" s="25"/>
      <c r="AE1215" s="25"/>
      <c r="AF1215" s="66"/>
      <c r="AG1215" s="25">
        <v>9</v>
      </c>
      <c r="AH1215" s="25">
        <v>9</v>
      </c>
      <c r="AI1215" s="25">
        <v>9</v>
      </c>
      <c r="AJ1215" s="25">
        <v>9</v>
      </c>
      <c r="AK1215" s="66"/>
    </row>
    <row r="1216" spans="1:37" ht="28.5" x14ac:dyDescent="0.35">
      <c r="A1216" s="2"/>
      <c r="B1216" s="25"/>
      <c r="C1216" s="43">
        <f>SUM(C1213:C1215)/3</f>
        <v>8.3333333333333339</v>
      </c>
      <c r="D1216" s="43">
        <f>SUM(D1213:D1215)/3</f>
        <v>8.6666666666666661</v>
      </c>
      <c r="E1216" s="43">
        <f>SUM(E1213:E1215)/3</f>
        <v>8.3333333333333339</v>
      </c>
      <c r="F1216" s="43">
        <f>SUM(F1213:F1215)/3</f>
        <v>9</v>
      </c>
      <c r="G1216" s="67"/>
      <c r="H1216" s="43">
        <f>SUM(H1213:H1215)/3</f>
        <v>0</v>
      </c>
      <c r="I1216" s="43">
        <f>SUM(I1213:I1215)/3</f>
        <v>0</v>
      </c>
      <c r="J1216" s="43">
        <f>SUM(J1213:J1215)/3</f>
        <v>0</v>
      </c>
      <c r="K1216" s="43">
        <f>SUM(K1213:K1215)/3</f>
        <v>0</v>
      </c>
      <c r="L1216" s="67"/>
      <c r="M1216" s="43">
        <f>SUM(M1213:M1215)/3</f>
        <v>10</v>
      </c>
      <c r="N1216" s="43">
        <f>SUM(N1213:N1215)/3</f>
        <v>10</v>
      </c>
      <c r="O1216" s="43">
        <f>SUM(O1213:O1215)/3</f>
        <v>10</v>
      </c>
      <c r="P1216" s="43">
        <f>SUM(P1213:P1215)/3</f>
        <v>10</v>
      </c>
      <c r="Q1216" s="67"/>
      <c r="R1216" s="43">
        <f>SUM(R1213:R1215)/3</f>
        <v>8.3333333333333339</v>
      </c>
      <c r="S1216" s="43">
        <f>SUM(S1213:S1215)/3</f>
        <v>8.6666666666666661</v>
      </c>
      <c r="T1216" s="43">
        <f>SUM(T1213:T1215)/3</f>
        <v>8.3333333333333339</v>
      </c>
      <c r="U1216" s="43">
        <f>SUM(U1213:U1215)/3</f>
        <v>9</v>
      </c>
      <c r="V1216" s="67"/>
      <c r="W1216" s="43">
        <f>SUM(W1213:W1215)/3</f>
        <v>9.6666666666666661</v>
      </c>
      <c r="X1216" s="43">
        <f>SUM(X1213:X1215)/3</f>
        <v>9.6666666666666661</v>
      </c>
      <c r="Y1216" s="43">
        <f>SUM(Y1213:Y1215)/3</f>
        <v>9</v>
      </c>
      <c r="Z1216" s="43">
        <f>SUM(Z1213:Z1215)/3</f>
        <v>9</v>
      </c>
      <c r="AA1216" s="67"/>
      <c r="AB1216" s="43">
        <v>10</v>
      </c>
      <c r="AC1216" s="43">
        <v>10</v>
      </c>
      <c r="AD1216" s="43">
        <v>10</v>
      </c>
      <c r="AE1216" s="43">
        <v>10</v>
      </c>
      <c r="AF1216" s="67"/>
      <c r="AG1216" s="43">
        <f>SUM(AG1213:AG1215)/3</f>
        <v>9</v>
      </c>
      <c r="AH1216" s="43">
        <f>SUM(AH1213:AH1215)/3</f>
        <v>9</v>
      </c>
      <c r="AI1216" s="43">
        <f>SUM(AI1213:AI1215)/3</f>
        <v>9</v>
      </c>
      <c r="AJ1216" s="43">
        <f>SUM(AJ1213:AJ1215)/3</f>
        <v>9</v>
      </c>
      <c r="AK1216" s="67"/>
    </row>
    <row r="1217" spans="1:40" ht="28.5" x14ac:dyDescent="0.35">
      <c r="A1217" s="2"/>
      <c r="B1217" s="25"/>
      <c r="C1217" s="70">
        <f>SUM(C1216:D1216)/2</f>
        <v>8.5</v>
      </c>
      <c r="D1217" s="72"/>
      <c r="E1217" s="70">
        <f>(E1216+F1216+G1213)/3</f>
        <v>8.7777777777777786</v>
      </c>
      <c r="F1217" s="71"/>
      <c r="G1217" s="72"/>
      <c r="H1217" s="70">
        <v>9</v>
      </c>
      <c r="I1217" s="72"/>
      <c r="J1217" s="70">
        <v>9</v>
      </c>
      <c r="K1217" s="71"/>
      <c r="L1217" s="72"/>
      <c r="M1217" s="70">
        <f>SUM(M1216:N1216)/2</f>
        <v>10</v>
      </c>
      <c r="N1217" s="72"/>
      <c r="O1217" s="70">
        <f>(O1216+P1216+Q1213)/3</f>
        <v>10</v>
      </c>
      <c r="P1217" s="71"/>
      <c r="Q1217" s="72"/>
      <c r="R1217" s="70">
        <f>SUM(R1216:S1216)/2</f>
        <v>8.5</v>
      </c>
      <c r="S1217" s="72"/>
      <c r="T1217" s="70">
        <f>(T1216+U1216+V1213)/3</f>
        <v>8.7777777777777786</v>
      </c>
      <c r="U1217" s="71"/>
      <c r="V1217" s="72"/>
      <c r="W1217" s="70">
        <f>SUM(W1216:X1216)/2</f>
        <v>9.6666666666666661</v>
      </c>
      <c r="X1217" s="72"/>
      <c r="Y1217" s="70">
        <f>(Y1216+Z1216+AA1213)/3</f>
        <v>9</v>
      </c>
      <c r="Z1217" s="71"/>
      <c r="AA1217" s="72"/>
      <c r="AB1217" s="70">
        <f>SUM(AB1216:AC1216)/2</f>
        <v>10</v>
      </c>
      <c r="AC1217" s="72"/>
      <c r="AD1217" s="70">
        <f>(AD1216+AE1216+AF1213)/3</f>
        <v>9.6666666666666661</v>
      </c>
      <c r="AE1217" s="71"/>
      <c r="AF1217" s="72"/>
      <c r="AG1217" s="70">
        <f>SUM(AG1216:AH1216)/2</f>
        <v>9</v>
      </c>
      <c r="AH1217" s="72"/>
      <c r="AI1217" s="70">
        <f>(AI1216+AJ1216+AK1213)/3</f>
        <v>9</v>
      </c>
      <c r="AJ1217" s="71"/>
      <c r="AK1217" s="72"/>
    </row>
    <row r="1218" spans="1:40" ht="28.5" x14ac:dyDescent="0.35">
      <c r="A1218" s="2"/>
      <c r="B1218" s="25"/>
      <c r="C1218" s="70">
        <f>C1217+E1217</f>
        <v>17.277777777777779</v>
      </c>
      <c r="D1218" s="71"/>
      <c r="E1218" s="71"/>
      <c r="F1218" s="71"/>
      <c r="G1218" s="72"/>
      <c r="H1218" s="70">
        <f>H1217+J1217</f>
        <v>18</v>
      </c>
      <c r="I1218" s="71"/>
      <c r="J1218" s="71"/>
      <c r="K1218" s="71"/>
      <c r="L1218" s="72"/>
      <c r="M1218" s="70">
        <f>M1217+O1217</f>
        <v>20</v>
      </c>
      <c r="N1218" s="71"/>
      <c r="O1218" s="71"/>
      <c r="P1218" s="71"/>
      <c r="Q1218" s="72"/>
      <c r="R1218" s="70">
        <f>R1217+T1217</f>
        <v>17.277777777777779</v>
      </c>
      <c r="S1218" s="71"/>
      <c r="T1218" s="71"/>
      <c r="U1218" s="71"/>
      <c r="V1218" s="72"/>
      <c r="W1218" s="70">
        <f>W1217+Y1217</f>
        <v>18.666666666666664</v>
      </c>
      <c r="X1218" s="71"/>
      <c r="Y1218" s="71"/>
      <c r="Z1218" s="71"/>
      <c r="AA1218" s="72"/>
      <c r="AB1218" s="70">
        <f>AB1217+AD1217</f>
        <v>19.666666666666664</v>
      </c>
      <c r="AC1218" s="71"/>
      <c r="AD1218" s="71"/>
      <c r="AE1218" s="71"/>
      <c r="AF1218" s="72"/>
      <c r="AG1218" s="70">
        <f>AG1217+AI1217</f>
        <v>18</v>
      </c>
      <c r="AH1218" s="71"/>
      <c r="AI1218" s="71"/>
      <c r="AJ1218" s="71"/>
      <c r="AK1218" s="72"/>
    </row>
    <row r="1219" spans="1:40" ht="28.5" x14ac:dyDescent="0.65">
      <c r="A1219" s="2"/>
      <c r="B1219" s="13"/>
      <c r="C1219" s="13"/>
      <c r="D1219" s="13"/>
      <c r="E1219" s="39" t="s">
        <v>70</v>
      </c>
      <c r="F1219" s="13"/>
      <c r="G1219" s="13"/>
      <c r="H1219" s="13"/>
      <c r="I1219" s="13"/>
      <c r="J1219" s="39" t="s">
        <v>70</v>
      </c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28"/>
    </row>
    <row r="1220" spans="1:40" ht="28.5" x14ac:dyDescent="0.65">
      <c r="A1220" s="13"/>
      <c r="AG1220" s="13"/>
    </row>
    <row r="1221" spans="1:40" ht="28.5" x14ac:dyDescent="0.65">
      <c r="A1221" s="13"/>
      <c r="B1221" s="46" t="s">
        <v>12</v>
      </c>
      <c r="C1221" s="46"/>
      <c r="D1221" s="46"/>
      <c r="E1221" s="46"/>
      <c r="F1221" s="47">
        <f>AN1221-MIN(C1218:AK1218)-MAX(C1218:AK1218)</f>
        <v>91.611111111111143</v>
      </c>
      <c r="G1221" s="47"/>
      <c r="H1221" s="15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N1221" s="45">
        <f>SUM(C1217:AK1217)</f>
        <v>128.88888888888891</v>
      </c>
    </row>
    <row r="1222" spans="1:40" ht="28.5" x14ac:dyDescent="0.6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</row>
    <row r="1223" spans="1:40" ht="28.5" x14ac:dyDescent="0.65">
      <c r="A1223" s="13"/>
      <c r="B1223" s="46" t="s">
        <v>14</v>
      </c>
      <c r="C1223" s="46"/>
      <c r="D1223" s="46"/>
      <c r="E1223" s="46"/>
      <c r="F1223" s="13"/>
      <c r="G1223" s="48" t="str" cm="1">
        <f t="array" ref="G1223">_xlfn.IFS(F1221&lt;40,"Диплом",F1221&lt;60,"Бронзовая медаль",F1221&lt;80,"Серебряная медаль",F1221&lt;100,"Золотая медаль")</f>
        <v>Золотая медаль</v>
      </c>
      <c r="H1223" s="48"/>
      <c r="I1223" s="48"/>
      <c r="J1223" s="48"/>
      <c r="K1223" s="48"/>
      <c r="L1223" s="48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</row>
    <row r="1224" spans="1:40" ht="28.5" x14ac:dyDescent="0.65">
      <c r="A1224" s="13"/>
      <c r="B1224" s="14"/>
      <c r="C1224" s="14"/>
      <c r="D1224" s="14"/>
      <c r="E1224" s="14"/>
      <c r="F1224" s="13"/>
      <c r="G1224" s="36"/>
      <c r="H1224" s="36"/>
      <c r="I1224" s="36"/>
      <c r="J1224" s="36"/>
      <c r="K1224" s="36"/>
      <c r="L1224" s="36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</row>
    <row r="1225" spans="1:40" ht="28.5" x14ac:dyDescent="0.6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</row>
    <row r="1227" spans="1:40" ht="26" x14ac:dyDescent="0.6">
      <c r="B1227" s="3"/>
      <c r="C1227" s="41" t="s">
        <v>22</v>
      </c>
      <c r="E1227" s="41"/>
      <c r="F1227" s="41"/>
      <c r="G1227" s="41"/>
      <c r="H1227" s="42"/>
      <c r="I1227" s="41" t="s">
        <v>23</v>
      </c>
      <c r="K1227" s="41"/>
      <c r="L1227" s="41"/>
      <c r="M1227" s="42"/>
      <c r="N1227" s="41" t="s">
        <v>7</v>
      </c>
      <c r="P1227" s="42"/>
      <c r="Q1227" s="41"/>
      <c r="R1227" s="42"/>
      <c r="S1227" s="41" t="s">
        <v>24</v>
      </c>
      <c r="T1227" s="42"/>
      <c r="U1227" s="42"/>
      <c r="V1227" s="41"/>
      <c r="X1227" s="42"/>
      <c r="Y1227" s="41" t="s">
        <v>25</v>
      </c>
      <c r="Z1227" s="42"/>
      <c r="AA1227" s="42"/>
      <c r="AC1227" s="42"/>
      <c r="AD1227" s="41" t="s">
        <v>125</v>
      </c>
      <c r="AE1227" s="42"/>
      <c r="AF1227" s="42"/>
      <c r="AH1227" s="42"/>
      <c r="AI1227" s="41" t="s">
        <v>69</v>
      </c>
      <c r="AJ1227" s="42"/>
      <c r="AK1227" s="42"/>
    </row>
    <row r="1228" spans="1:40" ht="26" x14ac:dyDescent="0.35">
      <c r="B1228" s="17" t="s">
        <v>15</v>
      </c>
      <c r="C1228" s="17"/>
      <c r="D1228" s="17"/>
      <c r="E1228" s="17"/>
      <c r="F1228" s="17"/>
      <c r="G1228" s="18"/>
      <c r="H1228" s="17" t="s">
        <v>15</v>
      </c>
      <c r="I1228" s="17"/>
      <c r="J1228" s="17"/>
      <c r="K1228" s="17"/>
      <c r="L1228" s="17"/>
      <c r="M1228" s="17" t="s">
        <v>15</v>
      </c>
      <c r="N1228" s="17"/>
      <c r="O1228" s="17"/>
      <c r="Q1228" s="17"/>
      <c r="R1228" s="17" t="s">
        <v>15</v>
      </c>
      <c r="S1228" s="17"/>
      <c r="T1228" s="17"/>
      <c r="V1228" s="17"/>
      <c r="X1228" s="17" t="s">
        <v>15</v>
      </c>
      <c r="Y1228" s="17"/>
      <c r="Z1228" s="17"/>
      <c r="AA1228" s="17"/>
      <c r="AC1228" s="17" t="s">
        <v>15</v>
      </c>
      <c r="AD1228" s="17"/>
      <c r="AH1228" s="17" t="s">
        <v>15</v>
      </c>
      <c r="AI1228" s="17"/>
    </row>
  </sheetData>
  <mergeCells count="1708">
    <mergeCell ref="C973:G973"/>
    <mergeCell ref="H973:L973"/>
    <mergeCell ref="M973:Q973"/>
    <mergeCell ref="R973:V973"/>
    <mergeCell ref="W973:AA973"/>
    <mergeCell ref="AB973:AF973"/>
    <mergeCell ref="AG973:AK973"/>
    <mergeCell ref="B976:E976"/>
    <mergeCell ref="F976:G976"/>
    <mergeCell ref="B978:E978"/>
    <mergeCell ref="G978:L978"/>
    <mergeCell ref="G968:G971"/>
    <mergeCell ref="L968:L971"/>
    <mergeCell ref="Q968:Q971"/>
    <mergeCell ref="V968:V971"/>
    <mergeCell ref="AA968:AA971"/>
    <mergeCell ref="AF968:AF971"/>
    <mergeCell ref="AK968:AK971"/>
    <mergeCell ref="C972:D972"/>
    <mergeCell ref="E972:G972"/>
    <mergeCell ref="H972:I972"/>
    <mergeCell ref="J972:L972"/>
    <mergeCell ref="M972:N972"/>
    <mergeCell ref="O972:Q972"/>
    <mergeCell ref="R972:S972"/>
    <mergeCell ref="T972:V972"/>
    <mergeCell ref="W972:X972"/>
    <mergeCell ref="Y972:AA972"/>
    <mergeCell ref="AB972:AC972"/>
    <mergeCell ref="AD972:AF972"/>
    <mergeCell ref="AG972:AH972"/>
    <mergeCell ref="AI972:AK972"/>
    <mergeCell ref="H949:AH949"/>
    <mergeCell ref="J952:AH952"/>
    <mergeCell ref="G954:M958"/>
    <mergeCell ref="N955:S956"/>
    <mergeCell ref="T955:Y956"/>
    <mergeCell ref="C956:F956"/>
    <mergeCell ref="AB956:AG958"/>
    <mergeCell ref="E959:F959"/>
    <mergeCell ref="G959:M960"/>
    <mergeCell ref="B966:B967"/>
    <mergeCell ref="C966:G966"/>
    <mergeCell ref="H966:L966"/>
    <mergeCell ref="M966:Q966"/>
    <mergeCell ref="R966:V966"/>
    <mergeCell ref="W966:AA966"/>
    <mergeCell ref="AB966:AF966"/>
    <mergeCell ref="AG966:AK966"/>
    <mergeCell ref="B730:E730"/>
    <mergeCell ref="F730:G730"/>
    <mergeCell ref="B732:E732"/>
    <mergeCell ref="G732:L732"/>
    <mergeCell ref="AI726:AK726"/>
    <mergeCell ref="C727:G727"/>
    <mergeCell ref="H727:L727"/>
    <mergeCell ref="M727:Q727"/>
    <mergeCell ref="R727:V727"/>
    <mergeCell ref="W727:AA727"/>
    <mergeCell ref="AB727:AF727"/>
    <mergeCell ref="AG727:AK727"/>
    <mergeCell ref="AK722:AK725"/>
    <mergeCell ref="C726:D726"/>
    <mergeCell ref="E726:G726"/>
    <mergeCell ref="H726:I726"/>
    <mergeCell ref="J726:L726"/>
    <mergeCell ref="M726:N726"/>
    <mergeCell ref="O726:Q726"/>
    <mergeCell ref="R726:S726"/>
    <mergeCell ref="T726:V726"/>
    <mergeCell ref="W726:X726"/>
    <mergeCell ref="G722:G725"/>
    <mergeCell ref="L722:L725"/>
    <mergeCell ref="Q722:Q725"/>
    <mergeCell ref="V722:V725"/>
    <mergeCell ref="AA722:AA725"/>
    <mergeCell ref="AF722:AF725"/>
    <mergeCell ref="Y726:AA726"/>
    <mergeCell ref="AB726:AC726"/>
    <mergeCell ref="AD726:AF726"/>
    <mergeCell ref="AG726:AH726"/>
    <mergeCell ref="AB761:AF761"/>
    <mergeCell ref="AG761:AK761"/>
    <mergeCell ref="B764:E764"/>
    <mergeCell ref="F764:G764"/>
    <mergeCell ref="B766:E766"/>
    <mergeCell ref="G766:L766"/>
    <mergeCell ref="Y760:AA760"/>
    <mergeCell ref="AB760:AC760"/>
    <mergeCell ref="AD760:AF760"/>
    <mergeCell ref="AG760:AH760"/>
    <mergeCell ref="AI760:AK760"/>
    <mergeCell ref="C761:G761"/>
    <mergeCell ref="H761:L761"/>
    <mergeCell ref="M761:Q761"/>
    <mergeCell ref="R761:V761"/>
    <mergeCell ref="W761:AA761"/>
    <mergeCell ref="AK757:AK759"/>
    <mergeCell ref="C760:D760"/>
    <mergeCell ref="E760:G760"/>
    <mergeCell ref="H760:I760"/>
    <mergeCell ref="J760:L760"/>
    <mergeCell ref="M760:N760"/>
    <mergeCell ref="O760:Q760"/>
    <mergeCell ref="R760:S760"/>
    <mergeCell ref="T760:V760"/>
    <mergeCell ref="W760:X760"/>
    <mergeCell ref="R755:V755"/>
    <mergeCell ref="W755:AA755"/>
    <mergeCell ref="AB755:AF755"/>
    <mergeCell ref="AG755:AK755"/>
    <mergeCell ref="G757:G759"/>
    <mergeCell ref="L757:L759"/>
    <mergeCell ref="Q757:Q759"/>
    <mergeCell ref="V757:V759"/>
    <mergeCell ref="AA757:AA759"/>
    <mergeCell ref="AF757:AF759"/>
    <mergeCell ref="E748:F748"/>
    <mergeCell ref="G748:M749"/>
    <mergeCell ref="B755:B756"/>
    <mergeCell ref="C755:G755"/>
    <mergeCell ref="H755:L755"/>
    <mergeCell ref="M755:Q755"/>
    <mergeCell ref="H738:AH738"/>
    <mergeCell ref="J741:AH741"/>
    <mergeCell ref="G743:M747"/>
    <mergeCell ref="N744:S745"/>
    <mergeCell ref="T744:Y745"/>
    <mergeCell ref="C745:F745"/>
    <mergeCell ref="AB745:AG747"/>
    <mergeCell ref="AB1218:AF1218"/>
    <mergeCell ref="AG1218:AK1218"/>
    <mergeCell ref="B1221:E1221"/>
    <mergeCell ref="F1221:G1221"/>
    <mergeCell ref="B1223:E1223"/>
    <mergeCell ref="G1223:L1223"/>
    <mergeCell ref="Y1217:AA1217"/>
    <mergeCell ref="AB1217:AC1217"/>
    <mergeCell ref="AD1217:AF1217"/>
    <mergeCell ref="AG1217:AH1217"/>
    <mergeCell ref="AI1217:AK1217"/>
    <mergeCell ref="C1218:G1218"/>
    <mergeCell ref="H1218:L1218"/>
    <mergeCell ref="M1218:Q1218"/>
    <mergeCell ref="R1218:V1218"/>
    <mergeCell ref="W1218:AA1218"/>
    <mergeCell ref="AK1213:AK1216"/>
    <mergeCell ref="C1217:D1217"/>
    <mergeCell ref="E1217:G1217"/>
    <mergeCell ref="H1217:I1217"/>
    <mergeCell ref="J1217:L1217"/>
    <mergeCell ref="M1217:N1217"/>
    <mergeCell ref="O1217:Q1217"/>
    <mergeCell ref="R1217:S1217"/>
    <mergeCell ref="T1217:V1217"/>
    <mergeCell ref="W1217:X1217"/>
    <mergeCell ref="R1211:V1211"/>
    <mergeCell ref="W1211:AA1211"/>
    <mergeCell ref="AB1211:AF1211"/>
    <mergeCell ref="AG1211:AK1211"/>
    <mergeCell ref="G1213:G1216"/>
    <mergeCell ref="L1213:L1216"/>
    <mergeCell ref="Q1213:Q1216"/>
    <mergeCell ref="V1213:V1216"/>
    <mergeCell ref="AA1213:AA1216"/>
    <mergeCell ref="AF1213:AF1216"/>
    <mergeCell ref="E1204:F1204"/>
    <mergeCell ref="G1204:M1205"/>
    <mergeCell ref="B1211:B1212"/>
    <mergeCell ref="C1211:G1211"/>
    <mergeCell ref="H1211:L1211"/>
    <mergeCell ref="M1211:Q1211"/>
    <mergeCell ref="H1194:AH1194"/>
    <mergeCell ref="J1197:AH1197"/>
    <mergeCell ref="G1199:M1203"/>
    <mergeCell ref="N1200:S1201"/>
    <mergeCell ref="T1200:Y1201"/>
    <mergeCell ref="C1201:F1201"/>
    <mergeCell ref="AB1201:AG1203"/>
    <mergeCell ref="AB1183:AF1183"/>
    <mergeCell ref="AG1183:AK1183"/>
    <mergeCell ref="B1186:E1186"/>
    <mergeCell ref="F1186:G1186"/>
    <mergeCell ref="B1188:E1188"/>
    <mergeCell ref="G1188:L1188"/>
    <mergeCell ref="Y1182:AA1182"/>
    <mergeCell ref="AB1182:AC1182"/>
    <mergeCell ref="AD1182:AF1182"/>
    <mergeCell ref="AG1182:AH1182"/>
    <mergeCell ref="AI1182:AK1182"/>
    <mergeCell ref="C1183:G1183"/>
    <mergeCell ref="H1183:L1183"/>
    <mergeCell ref="M1183:Q1183"/>
    <mergeCell ref="R1183:V1183"/>
    <mergeCell ref="W1183:AA1183"/>
    <mergeCell ref="AK1178:AK1181"/>
    <mergeCell ref="C1182:D1182"/>
    <mergeCell ref="E1182:G1182"/>
    <mergeCell ref="H1182:I1182"/>
    <mergeCell ref="J1182:L1182"/>
    <mergeCell ref="M1182:N1182"/>
    <mergeCell ref="O1182:Q1182"/>
    <mergeCell ref="R1182:S1182"/>
    <mergeCell ref="T1182:V1182"/>
    <mergeCell ref="W1182:X1182"/>
    <mergeCell ref="R1176:V1176"/>
    <mergeCell ref="W1176:AA1176"/>
    <mergeCell ref="AB1176:AF1176"/>
    <mergeCell ref="AG1176:AK1176"/>
    <mergeCell ref="G1178:G1181"/>
    <mergeCell ref="L1178:L1181"/>
    <mergeCell ref="Q1178:Q1181"/>
    <mergeCell ref="V1178:V1181"/>
    <mergeCell ref="AA1178:AA1181"/>
    <mergeCell ref="AF1178:AF1181"/>
    <mergeCell ref="E1169:F1169"/>
    <mergeCell ref="G1169:M1170"/>
    <mergeCell ref="B1176:B1177"/>
    <mergeCell ref="C1176:G1176"/>
    <mergeCell ref="H1176:L1176"/>
    <mergeCell ref="M1176:Q1176"/>
    <mergeCell ref="H1159:AH1159"/>
    <mergeCell ref="J1162:AH1162"/>
    <mergeCell ref="G1164:M1168"/>
    <mergeCell ref="N1165:S1166"/>
    <mergeCell ref="T1165:Y1166"/>
    <mergeCell ref="C1166:F1166"/>
    <mergeCell ref="AB1166:AG1168"/>
    <mergeCell ref="AB1148:AF1148"/>
    <mergeCell ref="AG1148:AK1148"/>
    <mergeCell ref="B1151:E1151"/>
    <mergeCell ref="F1151:G1151"/>
    <mergeCell ref="B1153:E1153"/>
    <mergeCell ref="G1153:L1153"/>
    <mergeCell ref="Y1147:AA1147"/>
    <mergeCell ref="AB1147:AC1147"/>
    <mergeCell ref="AD1147:AF1147"/>
    <mergeCell ref="AG1147:AH1147"/>
    <mergeCell ref="AI1147:AK1147"/>
    <mergeCell ref="C1148:G1148"/>
    <mergeCell ref="H1148:L1148"/>
    <mergeCell ref="M1148:Q1148"/>
    <mergeCell ref="R1148:V1148"/>
    <mergeCell ref="W1148:AA1148"/>
    <mergeCell ref="AK1143:AK1146"/>
    <mergeCell ref="C1147:D1147"/>
    <mergeCell ref="E1147:G1147"/>
    <mergeCell ref="H1147:I1147"/>
    <mergeCell ref="J1147:L1147"/>
    <mergeCell ref="M1147:N1147"/>
    <mergeCell ref="O1147:Q1147"/>
    <mergeCell ref="R1147:S1147"/>
    <mergeCell ref="T1147:V1147"/>
    <mergeCell ref="W1147:X1147"/>
    <mergeCell ref="R1141:V1141"/>
    <mergeCell ref="W1141:AA1141"/>
    <mergeCell ref="AB1141:AF1141"/>
    <mergeCell ref="AG1141:AK1141"/>
    <mergeCell ref="G1143:G1146"/>
    <mergeCell ref="L1143:L1146"/>
    <mergeCell ref="Q1143:Q1146"/>
    <mergeCell ref="V1143:V1146"/>
    <mergeCell ref="AA1143:AA1146"/>
    <mergeCell ref="AF1143:AF1146"/>
    <mergeCell ref="E1134:F1134"/>
    <mergeCell ref="G1134:M1135"/>
    <mergeCell ref="B1141:B1142"/>
    <mergeCell ref="C1141:G1141"/>
    <mergeCell ref="H1141:L1141"/>
    <mergeCell ref="M1141:Q1141"/>
    <mergeCell ref="H1124:AH1124"/>
    <mergeCell ref="J1127:AH1127"/>
    <mergeCell ref="G1129:M1133"/>
    <mergeCell ref="N1130:S1131"/>
    <mergeCell ref="T1130:Y1131"/>
    <mergeCell ref="C1131:F1131"/>
    <mergeCell ref="AB1131:AG1133"/>
    <mergeCell ref="AB1113:AF1113"/>
    <mergeCell ref="AG1113:AK1113"/>
    <mergeCell ref="B1116:E1116"/>
    <mergeCell ref="F1116:G1116"/>
    <mergeCell ref="B1118:E1118"/>
    <mergeCell ref="G1118:L1118"/>
    <mergeCell ref="Y1112:AA1112"/>
    <mergeCell ref="AB1112:AC1112"/>
    <mergeCell ref="AD1112:AF1112"/>
    <mergeCell ref="AG1112:AH1112"/>
    <mergeCell ref="AI1112:AK1112"/>
    <mergeCell ref="C1113:G1113"/>
    <mergeCell ref="H1113:L1113"/>
    <mergeCell ref="M1113:Q1113"/>
    <mergeCell ref="R1113:V1113"/>
    <mergeCell ref="W1113:AA1113"/>
    <mergeCell ref="AK1108:AK1111"/>
    <mergeCell ref="C1112:D1112"/>
    <mergeCell ref="E1112:G1112"/>
    <mergeCell ref="H1112:I1112"/>
    <mergeCell ref="J1112:L1112"/>
    <mergeCell ref="M1112:N1112"/>
    <mergeCell ref="O1112:Q1112"/>
    <mergeCell ref="R1112:S1112"/>
    <mergeCell ref="T1112:V1112"/>
    <mergeCell ref="W1112:X1112"/>
    <mergeCell ref="R1106:V1106"/>
    <mergeCell ref="W1106:AA1106"/>
    <mergeCell ref="AB1106:AF1106"/>
    <mergeCell ref="AG1106:AK1106"/>
    <mergeCell ref="G1108:G1111"/>
    <mergeCell ref="L1108:L1111"/>
    <mergeCell ref="Q1108:Q1111"/>
    <mergeCell ref="V1108:V1111"/>
    <mergeCell ref="AA1108:AA1111"/>
    <mergeCell ref="AF1108:AF1111"/>
    <mergeCell ref="E1099:F1099"/>
    <mergeCell ref="G1099:M1100"/>
    <mergeCell ref="B1106:B1107"/>
    <mergeCell ref="C1106:G1106"/>
    <mergeCell ref="H1106:L1106"/>
    <mergeCell ref="M1106:Q1106"/>
    <mergeCell ref="H1089:AH1089"/>
    <mergeCell ref="J1092:AH1092"/>
    <mergeCell ref="G1094:M1098"/>
    <mergeCell ref="N1095:S1096"/>
    <mergeCell ref="T1095:Y1096"/>
    <mergeCell ref="C1096:F1096"/>
    <mergeCell ref="AB1096:AG1098"/>
    <mergeCell ref="AB1078:AF1078"/>
    <mergeCell ref="AG1078:AK1078"/>
    <mergeCell ref="B1081:E1081"/>
    <mergeCell ref="F1081:G1081"/>
    <mergeCell ref="B1083:E1083"/>
    <mergeCell ref="G1083:L1083"/>
    <mergeCell ref="Y1077:AA1077"/>
    <mergeCell ref="AB1077:AC1077"/>
    <mergeCell ref="AD1077:AF1077"/>
    <mergeCell ref="AG1077:AH1077"/>
    <mergeCell ref="AI1077:AK1077"/>
    <mergeCell ref="C1078:G1078"/>
    <mergeCell ref="H1078:L1078"/>
    <mergeCell ref="M1078:Q1078"/>
    <mergeCell ref="R1078:V1078"/>
    <mergeCell ref="W1078:AA1078"/>
    <mergeCell ref="AK1073:AK1076"/>
    <mergeCell ref="C1077:D1077"/>
    <mergeCell ref="E1077:G1077"/>
    <mergeCell ref="H1077:I1077"/>
    <mergeCell ref="J1077:L1077"/>
    <mergeCell ref="M1077:N1077"/>
    <mergeCell ref="O1077:Q1077"/>
    <mergeCell ref="R1077:S1077"/>
    <mergeCell ref="T1077:V1077"/>
    <mergeCell ref="W1077:X1077"/>
    <mergeCell ref="R1071:V1071"/>
    <mergeCell ref="W1071:AA1071"/>
    <mergeCell ref="AB1071:AF1071"/>
    <mergeCell ref="AG1071:AK1071"/>
    <mergeCell ref="G1073:G1076"/>
    <mergeCell ref="L1073:L1076"/>
    <mergeCell ref="Q1073:Q1076"/>
    <mergeCell ref="V1073:V1076"/>
    <mergeCell ref="AA1073:AA1076"/>
    <mergeCell ref="AF1073:AF1076"/>
    <mergeCell ref="E1064:F1064"/>
    <mergeCell ref="G1064:M1065"/>
    <mergeCell ref="B1071:B1072"/>
    <mergeCell ref="C1071:G1071"/>
    <mergeCell ref="H1071:L1071"/>
    <mergeCell ref="M1071:Q1071"/>
    <mergeCell ref="H1054:AH1054"/>
    <mergeCell ref="J1057:AH1057"/>
    <mergeCell ref="G1059:M1063"/>
    <mergeCell ref="N1060:S1061"/>
    <mergeCell ref="T1060:Y1061"/>
    <mergeCell ref="C1061:F1061"/>
    <mergeCell ref="AB1061:AG1063"/>
    <mergeCell ref="AB1043:AF1043"/>
    <mergeCell ref="AG1043:AK1043"/>
    <mergeCell ref="B1046:E1046"/>
    <mergeCell ref="F1046:G1046"/>
    <mergeCell ref="B1048:E1048"/>
    <mergeCell ref="G1048:L1048"/>
    <mergeCell ref="Y1042:AA1042"/>
    <mergeCell ref="AB1042:AC1042"/>
    <mergeCell ref="AD1042:AF1042"/>
    <mergeCell ref="AG1042:AH1042"/>
    <mergeCell ref="AI1042:AK1042"/>
    <mergeCell ref="C1043:G1043"/>
    <mergeCell ref="H1043:L1043"/>
    <mergeCell ref="M1043:Q1043"/>
    <mergeCell ref="R1043:V1043"/>
    <mergeCell ref="W1043:AA1043"/>
    <mergeCell ref="AK1038:AK1041"/>
    <mergeCell ref="C1042:D1042"/>
    <mergeCell ref="E1042:G1042"/>
    <mergeCell ref="H1042:I1042"/>
    <mergeCell ref="J1042:L1042"/>
    <mergeCell ref="M1042:N1042"/>
    <mergeCell ref="O1042:Q1042"/>
    <mergeCell ref="R1042:S1042"/>
    <mergeCell ref="T1042:V1042"/>
    <mergeCell ref="W1042:X1042"/>
    <mergeCell ref="R1036:V1036"/>
    <mergeCell ref="W1036:AA1036"/>
    <mergeCell ref="AB1036:AF1036"/>
    <mergeCell ref="AG1036:AK1036"/>
    <mergeCell ref="G1038:G1041"/>
    <mergeCell ref="L1038:L1041"/>
    <mergeCell ref="Q1038:Q1041"/>
    <mergeCell ref="V1038:V1041"/>
    <mergeCell ref="AA1038:AA1041"/>
    <mergeCell ref="AF1038:AF1041"/>
    <mergeCell ref="E1029:F1029"/>
    <mergeCell ref="G1029:M1030"/>
    <mergeCell ref="B1036:B1037"/>
    <mergeCell ref="C1036:G1036"/>
    <mergeCell ref="H1036:L1036"/>
    <mergeCell ref="M1036:Q1036"/>
    <mergeCell ref="H1019:AH1019"/>
    <mergeCell ref="J1022:AH1022"/>
    <mergeCell ref="G1024:M1028"/>
    <mergeCell ref="N1025:S1026"/>
    <mergeCell ref="T1025:Y1026"/>
    <mergeCell ref="C1026:F1026"/>
    <mergeCell ref="AB1026:AG1028"/>
    <mergeCell ref="AB1008:AF1008"/>
    <mergeCell ref="AG1008:AK1008"/>
    <mergeCell ref="B1011:E1011"/>
    <mergeCell ref="F1011:G1011"/>
    <mergeCell ref="B1013:E1013"/>
    <mergeCell ref="G1013:L1013"/>
    <mergeCell ref="Y1007:AA1007"/>
    <mergeCell ref="AB1007:AC1007"/>
    <mergeCell ref="AD1007:AF1007"/>
    <mergeCell ref="AG1007:AH1007"/>
    <mergeCell ref="AI1007:AK1007"/>
    <mergeCell ref="C1008:G1008"/>
    <mergeCell ref="H1008:L1008"/>
    <mergeCell ref="M1008:Q1008"/>
    <mergeCell ref="R1008:V1008"/>
    <mergeCell ref="W1008:AA1008"/>
    <mergeCell ref="AK1003:AK1006"/>
    <mergeCell ref="C1007:D1007"/>
    <mergeCell ref="E1007:G1007"/>
    <mergeCell ref="H1007:I1007"/>
    <mergeCell ref="J1007:L1007"/>
    <mergeCell ref="M1007:N1007"/>
    <mergeCell ref="O1007:Q1007"/>
    <mergeCell ref="R1007:S1007"/>
    <mergeCell ref="T1007:V1007"/>
    <mergeCell ref="W1007:X1007"/>
    <mergeCell ref="R1001:V1001"/>
    <mergeCell ref="W1001:AA1001"/>
    <mergeCell ref="AB1001:AF1001"/>
    <mergeCell ref="AG1001:AK1001"/>
    <mergeCell ref="G1003:G1006"/>
    <mergeCell ref="L1003:L1006"/>
    <mergeCell ref="Q1003:Q1006"/>
    <mergeCell ref="V1003:V1006"/>
    <mergeCell ref="AA1003:AA1006"/>
    <mergeCell ref="AF1003:AF1006"/>
    <mergeCell ref="E994:F994"/>
    <mergeCell ref="G994:M995"/>
    <mergeCell ref="B1001:B1002"/>
    <mergeCell ref="C1001:G1001"/>
    <mergeCell ref="H1001:L1001"/>
    <mergeCell ref="M1001:Q1001"/>
    <mergeCell ref="H984:AH984"/>
    <mergeCell ref="J987:AH987"/>
    <mergeCell ref="G989:M993"/>
    <mergeCell ref="N990:S991"/>
    <mergeCell ref="T990:Y991"/>
    <mergeCell ref="C991:F991"/>
    <mergeCell ref="AB991:AG993"/>
    <mergeCell ref="AB938:AF938"/>
    <mergeCell ref="AG938:AK938"/>
    <mergeCell ref="B941:E941"/>
    <mergeCell ref="F941:G941"/>
    <mergeCell ref="B943:E943"/>
    <mergeCell ref="G943:L943"/>
    <mergeCell ref="Y937:AA937"/>
    <mergeCell ref="AB937:AC937"/>
    <mergeCell ref="AD937:AF937"/>
    <mergeCell ref="AG937:AH937"/>
    <mergeCell ref="AI937:AK937"/>
    <mergeCell ref="C938:G938"/>
    <mergeCell ref="H938:L938"/>
    <mergeCell ref="M938:Q938"/>
    <mergeCell ref="R938:V938"/>
    <mergeCell ref="W938:AA938"/>
    <mergeCell ref="AK933:AK936"/>
    <mergeCell ref="C937:D937"/>
    <mergeCell ref="E937:G937"/>
    <mergeCell ref="H937:I937"/>
    <mergeCell ref="J937:L937"/>
    <mergeCell ref="M937:N937"/>
    <mergeCell ref="O937:Q937"/>
    <mergeCell ref="R937:S937"/>
    <mergeCell ref="T937:V937"/>
    <mergeCell ref="W937:X937"/>
    <mergeCell ref="R931:V931"/>
    <mergeCell ref="W931:AA931"/>
    <mergeCell ref="AB931:AF931"/>
    <mergeCell ref="AG931:AK931"/>
    <mergeCell ref="G933:G936"/>
    <mergeCell ref="L933:L936"/>
    <mergeCell ref="Q933:Q936"/>
    <mergeCell ref="V933:V936"/>
    <mergeCell ref="AA933:AA936"/>
    <mergeCell ref="AF933:AF936"/>
    <mergeCell ref="E924:F924"/>
    <mergeCell ref="G924:M925"/>
    <mergeCell ref="B931:B932"/>
    <mergeCell ref="C931:G931"/>
    <mergeCell ref="H931:L931"/>
    <mergeCell ref="M931:Q931"/>
    <mergeCell ref="H914:AH914"/>
    <mergeCell ref="J917:AH917"/>
    <mergeCell ref="G919:M923"/>
    <mergeCell ref="N920:S921"/>
    <mergeCell ref="T920:Y921"/>
    <mergeCell ref="C921:F921"/>
    <mergeCell ref="AB921:AG923"/>
    <mergeCell ref="AB903:AF903"/>
    <mergeCell ref="AG903:AK903"/>
    <mergeCell ref="B906:E906"/>
    <mergeCell ref="F906:G906"/>
    <mergeCell ref="B908:E908"/>
    <mergeCell ref="G908:L908"/>
    <mergeCell ref="Y902:AA902"/>
    <mergeCell ref="AB902:AC902"/>
    <mergeCell ref="AD902:AF902"/>
    <mergeCell ref="AG902:AH902"/>
    <mergeCell ref="AI902:AK902"/>
    <mergeCell ref="C903:G903"/>
    <mergeCell ref="H903:L903"/>
    <mergeCell ref="M903:Q903"/>
    <mergeCell ref="R903:V903"/>
    <mergeCell ref="W903:AA903"/>
    <mergeCell ref="AK898:AK901"/>
    <mergeCell ref="C902:D902"/>
    <mergeCell ref="E902:G902"/>
    <mergeCell ref="H902:I902"/>
    <mergeCell ref="J902:L902"/>
    <mergeCell ref="M902:N902"/>
    <mergeCell ref="O902:Q902"/>
    <mergeCell ref="R902:S902"/>
    <mergeCell ref="T902:V902"/>
    <mergeCell ref="W902:X902"/>
    <mergeCell ref="R896:V896"/>
    <mergeCell ref="W896:AA896"/>
    <mergeCell ref="AB896:AF896"/>
    <mergeCell ref="AG896:AK896"/>
    <mergeCell ref="G898:G901"/>
    <mergeCell ref="L898:L901"/>
    <mergeCell ref="Q898:Q901"/>
    <mergeCell ref="V898:V901"/>
    <mergeCell ref="AA898:AA901"/>
    <mergeCell ref="AF898:AF901"/>
    <mergeCell ref="E889:F889"/>
    <mergeCell ref="G889:M890"/>
    <mergeCell ref="B896:B897"/>
    <mergeCell ref="C896:G896"/>
    <mergeCell ref="H896:L896"/>
    <mergeCell ref="M896:Q896"/>
    <mergeCell ref="H879:AH879"/>
    <mergeCell ref="J882:AH882"/>
    <mergeCell ref="G884:M888"/>
    <mergeCell ref="N885:S886"/>
    <mergeCell ref="T885:Y886"/>
    <mergeCell ref="C886:F886"/>
    <mergeCell ref="AB886:AG888"/>
    <mergeCell ref="AB868:AF868"/>
    <mergeCell ref="AG868:AK868"/>
    <mergeCell ref="B871:E871"/>
    <mergeCell ref="F871:G871"/>
    <mergeCell ref="B873:E873"/>
    <mergeCell ref="G873:L873"/>
    <mergeCell ref="Y867:AA867"/>
    <mergeCell ref="AB867:AC867"/>
    <mergeCell ref="AD867:AF867"/>
    <mergeCell ref="AG867:AH867"/>
    <mergeCell ref="AI867:AK867"/>
    <mergeCell ref="C868:G868"/>
    <mergeCell ref="H868:L868"/>
    <mergeCell ref="M868:Q868"/>
    <mergeCell ref="R868:V868"/>
    <mergeCell ref="W868:AA868"/>
    <mergeCell ref="AK863:AK866"/>
    <mergeCell ref="C867:D867"/>
    <mergeCell ref="E867:G867"/>
    <mergeCell ref="H867:I867"/>
    <mergeCell ref="J867:L867"/>
    <mergeCell ref="M867:N867"/>
    <mergeCell ref="O867:Q867"/>
    <mergeCell ref="R867:S867"/>
    <mergeCell ref="T867:V867"/>
    <mergeCell ref="W867:X867"/>
    <mergeCell ref="R861:V861"/>
    <mergeCell ref="W861:AA861"/>
    <mergeCell ref="AB861:AF861"/>
    <mergeCell ref="AG861:AK861"/>
    <mergeCell ref="G863:G866"/>
    <mergeCell ref="L863:L866"/>
    <mergeCell ref="Q863:Q866"/>
    <mergeCell ref="V863:V866"/>
    <mergeCell ref="AA863:AA866"/>
    <mergeCell ref="AF863:AF866"/>
    <mergeCell ref="E854:F854"/>
    <mergeCell ref="G854:M855"/>
    <mergeCell ref="B861:B862"/>
    <mergeCell ref="C861:G861"/>
    <mergeCell ref="H861:L861"/>
    <mergeCell ref="M861:Q861"/>
    <mergeCell ref="H844:AH844"/>
    <mergeCell ref="J847:AH847"/>
    <mergeCell ref="G849:M853"/>
    <mergeCell ref="N850:S851"/>
    <mergeCell ref="T850:Y851"/>
    <mergeCell ref="C851:F851"/>
    <mergeCell ref="AB851:AG853"/>
    <mergeCell ref="AB833:AF833"/>
    <mergeCell ref="AG833:AK833"/>
    <mergeCell ref="B836:E836"/>
    <mergeCell ref="F836:G836"/>
    <mergeCell ref="B838:E838"/>
    <mergeCell ref="G838:L838"/>
    <mergeCell ref="Y832:AA832"/>
    <mergeCell ref="AB832:AC832"/>
    <mergeCell ref="AD832:AF832"/>
    <mergeCell ref="AG832:AH832"/>
    <mergeCell ref="AI832:AK832"/>
    <mergeCell ref="C833:G833"/>
    <mergeCell ref="H833:L833"/>
    <mergeCell ref="M833:Q833"/>
    <mergeCell ref="R833:V833"/>
    <mergeCell ref="W833:AA833"/>
    <mergeCell ref="AK828:AK831"/>
    <mergeCell ref="C832:D832"/>
    <mergeCell ref="E832:G832"/>
    <mergeCell ref="H832:I832"/>
    <mergeCell ref="J832:L832"/>
    <mergeCell ref="M832:N832"/>
    <mergeCell ref="O832:Q832"/>
    <mergeCell ref="R832:S832"/>
    <mergeCell ref="T832:V832"/>
    <mergeCell ref="W832:X832"/>
    <mergeCell ref="R826:V826"/>
    <mergeCell ref="W826:AA826"/>
    <mergeCell ref="AB826:AF826"/>
    <mergeCell ref="AG826:AK826"/>
    <mergeCell ref="G828:G831"/>
    <mergeCell ref="L828:L831"/>
    <mergeCell ref="Q828:Q831"/>
    <mergeCell ref="V828:V831"/>
    <mergeCell ref="AA828:AA831"/>
    <mergeCell ref="AF828:AF831"/>
    <mergeCell ref="E819:F819"/>
    <mergeCell ref="G819:M820"/>
    <mergeCell ref="B826:B827"/>
    <mergeCell ref="C826:G826"/>
    <mergeCell ref="H826:L826"/>
    <mergeCell ref="M826:Q826"/>
    <mergeCell ref="H809:AH809"/>
    <mergeCell ref="J812:AH812"/>
    <mergeCell ref="G814:M818"/>
    <mergeCell ref="N815:S816"/>
    <mergeCell ref="T815:Y816"/>
    <mergeCell ref="C816:F816"/>
    <mergeCell ref="AB816:AG818"/>
    <mergeCell ref="AB797:AF797"/>
    <mergeCell ref="AG797:AK797"/>
    <mergeCell ref="B800:E800"/>
    <mergeCell ref="F800:G800"/>
    <mergeCell ref="B802:E802"/>
    <mergeCell ref="G802:L802"/>
    <mergeCell ref="Y796:AA796"/>
    <mergeCell ref="AB796:AC796"/>
    <mergeCell ref="AD796:AF796"/>
    <mergeCell ref="AG796:AH796"/>
    <mergeCell ref="AI796:AK796"/>
    <mergeCell ref="C797:G797"/>
    <mergeCell ref="H797:L797"/>
    <mergeCell ref="M797:Q797"/>
    <mergeCell ref="R797:V797"/>
    <mergeCell ref="W797:AA797"/>
    <mergeCell ref="AK792:AK795"/>
    <mergeCell ref="C796:D796"/>
    <mergeCell ref="E796:G796"/>
    <mergeCell ref="H796:I796"/>
    <mergeCell ref="J796:L796"/>
    <mergeCell ref="M796:N796"/>
    <mergeCell ref="O796:Q796"/>
    <mergeCell ref="R796:S796"/>
    <mergeCell ref="T796:V796"/>
    <mergeCell ref="W796:X796"/>
    <mergeCell ref="R790:V790"/>
    <mergeCell ref="W790:AA790"/>
    <mergeCell ref="AB790:AF790"/>
    <mergeCell ref="AG790:AK790"/>
    <mergeCell ref="G792:G795"/>
    <mergeCell ref="L792:L795"/>
    <mergeCell ref="Q792:Q795"/>
    <mergeCell ref="V792:V795"/>
    <mergeCell ref="AA792:AA795"/>
    <mergeCell ref="AF792:AF795"/>
    <mergeCell ref="E783:F783"/>
    <mergeCell ref="G783:M784"/>
    <mergeCell ref="B790:B791"/>
    <mergeCell ref="C790:G790"/>
    <mergeCell ref="H790:L790"/>
    <mergeCell ref="M790:Q790"/>
    <mergeCell ref="H773:AH773"/>
    <mergeCell ref="J776:AH776"/>
    <mergeCell ref="G778:M782"/>
    <mergeCell ref="N779:S780"/>
    <mergeCell ref="T779:Y780"/>
    <mergeCell ref="C780:F780"/>
    <mergeCell ref="AB780:AG782"/>
    <mergeCell ref="R720:V720"/>
    <mergeCell ref="W720:AA720"/>
    <mergeCell ref="AB720:AF720"/>
    <mergeCell ref="AG720:AK720"/>
    <mergeCell ref="E713:F713"/>
    <mergeCell ref="G713:M714"/>
    <mergeCell ref="B720:B721"/>
    <mergeCell ref="C720:G720"/>
    <mergeCell ref="H720:L720"/>
    <mergeCell ref="M720:Q720"/>
    <mergeCell ref="H703:AH703"/>
    <mergeCell ref="J706:AH706"/>
    <mergeCell ref="G708:M712"/>
    <mergeCell ref="N709:S710"/>
    <mergeCell ref="T709:Y710"/>
    <mergeCell ref="C710:F710"/>
    <mergeCell ref="AB710:AG712"/>
    <mergeCell ref="AB692:AF692"/>
    <mergeCell ref="AG692:AK692"/>
    <mergeCell ref="B695:E695"/>
    <mergeCell ref="F695:G695"/>
    <mergeCell ref="B697:E697"/>
    <mergeCell ref="G697:L697"/>
    <mergeCell ref="Y691:AA691"/>
    <mergeCell ref="AB691:AC691"/>
    <mergeCell ref="AD691:AF691"/>
    <mergeCell ref="AG691:AH691"/>
    <mergeCell ref="AI691:AK691"/>
    <mergeCell ref="C692:G692"/>
    <mergeCell ref="H692:L692"/>
    <mergeCell ref="M692:Q692"/>
    <mergeCell ref="R692:V692"/>
    <mergeCell ref="W692:AA692"/>
    <mergeCell ref="AK687:AK690"/>
    <mergeCell ref="C691:D691"/>
    <mergeCell ref="E691:G691"/>
    <mergeCell ref="H691:I691"/>
    <mergeCell ref="J691:L691"/>
    <mergeCell ref="M691:N691"/>
    <mergeCell ref="O691:Q691"/>
    <mergeCell ref="R691:S691"/>
    <mergeCell ref="T691:V691"/>
    <mergeCell ref="W691:X691"/>
    <mergeCell ref="R685:V685"/>
    <mergeCell ref="W685:AA685"/>
    <mergeCell ref="AB685:AF685"/>
    <mergeCell ref="AG685:AK685"/>
    <mergeCell ref="G687:G690"/>
    <mergeCell ref="L687:L690"/>
    <mergeCell ref="Q687:Q690"/>
    <mergeCell ref="V687:V690"/>
    <mergeCell ref="AA687:AA690"/>
    <mergeCell ref="AF687:AF690"/>
    <mergeCell ref="E678:F678"/>
    <mergeCell ref="G678:M679"/>
    <mergeCell ref="B685:B686"/>
    <mergeCell ref="C685:G685"/>
    <mergeCell ref="H685:L685"/>
    <mergeCell ref="M685:Q685"/>
    <mergeCell ref="H668:AH668"/>
    <mergeCell ref="J671:AH671"/>
    <mergeCell ref="G673:M677"/>
    <mergeCell ref="N674:S675"/>
    <mergeCell ref="T674:Y675"/>
    <mergeCell ref="C675:F675"/>
    <mergeCell ref="AB675:AG677"/>
    <mergeCell ref="AB657:AF657"/>
    <mergeCell ref="AG657:AK657"/>
    <mergeCell ref="B660:E660"/>
    <mergeCell ref="F660:G660"/>
    <mergeCell ref="B662:E662"/>
    <mergeCell ref="G662:L662"/>
    <mergeCell ref="Y656:AA656"/>
    <mergeCell ref="AB656:AC656"/>
    <mergeCell ref="AD656:AF656"/>
    <mergeCell ref="AG656:AH656"/>
    <mergeCell ref="AI656:AK656"/>
    <mergeCell ref="C657:G657"/>
    <mergeCell ref="H657:L657"/>
    <mergeCell ref="M657:Q657"/>
    <mergeCell ref="R657:V657"/>
    <mergeCell ref="W657:AA657"/>
    <mergeCell ref="AK652:AK655"/>
    <mergeCell ref="C656:D656"/>
    <mergeCell ref="E656:G656"/>
    <mergeCell ref="H656:I656"/>
    <mergeCell ref="J656:L656"/>
    <mergeCell ref="M656:N656"/>
    <mergeCell ref="O656:Q656"/>
    <mergeCell ref="R656:S656"/>
    <mergeCell ref="T656:V656"/>
    <mergeCell ref="W656:X656"/>
    <mergeCell ref="R650:V650"/>
    <mergeCell ref="W650:AA650"/>
    <mergeCell ref="AB650:AF650"/>
    <mergeCell ref="AG650:AK650"/>
    <mergeCell ref="G652:G655"/>
    <mergeCell ref="L652:L655"/>
    <mergeCell ref="Q652:Q655"/>
    <mergeCell ref="V652:V655"/>
    <mergeCell ref="AA652:AA655"/>
    <mergeCell ref="AF652:AF655"/>
    <mergeCell ref="E643:F643"/>
    <mergeCell ref="G643:M644"/>
    <mergeCell ref="B650:B651"/>
    <mergeCell ref="C650:G650"/>
    <mergeCell ref="H650:L650"/>
    <mergeCell ref="M650:Q650"/>
    <mergeCell ref="H633:AH633"/>
    <mergeCell ref="J636:AH636"/>
    <mergeCell ref="G638:M642"/>
    <mergeCell ref="N639:S640"/>
    <mergeCell ref="T639:Y640"/>
    <mergeCell ref="C640:F640"/>
    <mergeCell ref="AB640:AG642"/>
    <mergeCell ref="AB622:AF622"/>
    <mergeCell ref="AG622:AK622"/>
    <mergeCell ref="B625:E625"/>
    <mergeCell ref="F625:G625"/>
    <mergeCell ref="B627:E627"/>
    <mergeCell ref="G627:L627"/>
    <mergeCell ref="Y621:AA621"/>
    <mergeCell ref="AB621:AC621"/>
    <mergeCell ref="AD621:AF621"/>
    <mergeCell ref="AG621:AH621"/>
    <mergeCell ref="AI621:AK621"/>
    <mergeCell ref="C622:G622"/>
    <mergeCell ref="H622:L622"/>
    <mergeCell ref="M622:Q622"/>
    <mergeCell ref="R622:V622"/>
    <mergeCell ref="W622:AA622"/>
    <mergeCell ref="AK617:AK620"/>
    <mergeCell ref="C621:D621"/>
    <mergeCell ref="E621:G621"/>
    <mergeCell ref="H621:I621"/>
    <mergeCell ref="J621:L621"/>
    <mergeCell ref="M621:N621"/>
    <mergeCell ref="O621:Q621"/>
    <mergeCell ref="R621:S621"/>
    <mergeCell ref="T621:V621"/>
    <mergeCell ref="W621:X621"/>
    <mergeCell ref="R615:V615"/>
    <mergeCell ref="W615:AA615"/>
    <mergeCell ref="AB615:AF615"/>
    <mergeCell ref="AG615:AK615"/>
    <mergeCell ref="G617:G620"/>
    <mergeCell ref="L617:L620"/>
    <mergeCell ref="Q617:Q620"/>
    <mergeCell ref="V617:V620"/>
    <mergeCell ref="AA617:AA620"/>
    <mergeCell ref="AF617:AF620"/>
    <mergeCell ref="E608:F608"/>
    <mergeCell ref="G608:M609"/>
    <mergeCell ref="B615:B616"/>
    <mergeCell ref="C615:G615"/>
    <mergeCell ref="H615:L615"/>
    <mergeCell ref="M615:Q615"/>
    <mergeCell ref="H598:AH598"/>
    <mergeCell ref="J601:AH601"/>
    <mergeCell ref="G603:M607"/>
    <mergeCell ref="N604:S605"/>
    <mergeCell ref="T604:Y605"/>
    <mergeCell ref="C605:F605"/>
    <mergeCell ref="AB605:AG607"/>
    <mergeCell ref="AB587:AF587"/>
    <mergeCell ref="AG587:AK587"/>
    <mergeCell ref="B590:E590"/>
    <mergeCell ref="F590:G590"/>
    <mergeCell ref="B592:E592"/>
    <mergeCell ref="G592:L592"/>
    <mergeCell ref="Y586:AA586"/>
    <mergeCell ref="AB586:AC586"/>
    <mergeCell ref="AD586:AF586"/>
    <mergeCell ref="AG586:AH586"/>
    <mergeCell ref="AI586:AK586"/>
    <mergeCell ref="C587:G587"/>
    <mergeCell ref="H587:L587"/>
    <mergeCell ref="M587:Q587"/>
    <mergeCell ref="R587:V587"/>
    <mergeCell ref="W587:AA587"/>
    <mergeCell ref="AK582:AK585"/>
    <mergeCell ref="C586:D586"/>
    <mergeCell ref="E586:G586"/>
    <mergeCell ref="H586:I586"/>
    <mergeCell ref="J586:L586"/>
    <mergeCell ref="M586:N586"/>
    <mergeCell ref="O586:Q586"/>
    <mergeCell ref="R586:S586"/>
    <mergeCell ref="T586:V586"/>
    <mergeCell ref="W586:X586"/>
    <mergeCell ref="R580:V580"/>
    <mergeCell ref="W580:AA580"/>
    <mergeCell ref="AB580:AF580"/>
    <mergeCell ref="AG580:AK580"/>
    <mergeCell ref="G582:G585"/>
    <mergeCell ref="L582:L585"/>
    <mergeCell ref="Q582:Q585"/>
    <mergeCell ref="V582:V585"/>
    <mergeCell ref="AA582:AA585"/>
    <mergeCell ref="AF582:AF585"/>
    <mergeCell ref="E573:F573"/>
    <mergeCell ref="G573:M574"/>
    <mergeCell ref="B580:B581"/>
    <mergeCell ref="C580:G580"/>
    <mergeCell ref="H580:L580"/>
    <mergeCell ref="M580:Q580"/>
    <mergeCell ref="H563:AH563"/>
    <mergeCell ref="J566:AH566"/>
    <mergeCell ref="G568:M572"/>
    <mergeCell ref="N569:S570"/>
    <mergeCell ref="T569:Y570"/>
    <mergeCell ref="C570:F570"/>
    <mergeCell ref="AB570:AG572"/>
    <mergeCell ref="AB552:AF552"/>
    <mergeCell ref="AG552:AK552"/>
    <mergeCell ref="B555:E555"/>
    <mergeCell ref="F555:G555"/>
    <mergeCell ref="B557:E557"/>
    <mergeCell ref="G557:L557"/>
    <mergeCell ref="Y551:AA551"/>
    <mergeCell ref="AB551:AC551"/>
    <mergeCell ref="AD551:AF551"/>
    <mergeCell ref="AG551:AH551"/>
    <mergeCell ref="AI551:AK551"/>
    <mergeCell ref="C552:G552"/>
    <mergeCell ref="H552:L552"/>
    <mergeCell ref="M552:Q552"/>
    <mergeCell ref="R552:V552"/>
    <mergeCell ref="W552:AA552"/>
    <mergeCell ref="AK547:AK550"/>
    <mergeCell ref="C551:D551"/>
    <mergeCell ref="E551:G551"/>
    <mergeCell ref="H551:I551"/>
    <mergeCell ref="J551:L551"/>
    <mergeCell ref="M551:N551"/>
    <mergeCell ref="O551:Q551"/>
    <mergeCell ref="R551:S551"/>
    <mergeCell ref="T551:V551"/>
    <mergeCell ref="W551:X551"/>
    <mergeCell ref="R545:V545"/>
    <mergeCell ref="W545:AA545"/>
    <mergeCell ref="AB545:AF545"/>
    <mergeCell ref="AG545:AK545"/>
    <mergeCell ref="G547:G550"/>
    <mergeCell ref="L547:L550"/>
    <mergeCell ref="Q547:Q550"/>
    <mergeCell ref="V547:V550"/>
    <mergeCell ref="AA547:AA550"/>
    <mergeCell ref="AF547:AF550"/>
    <mergeCell ref="E538:F538"/>
    <mergeCell ref="G538:M539"/>
    <mergeCell ref="B545:B546"/>
    <mergeCell ref="C545:G545"/>
    <mergeCell ref="H545:L545"/>
    <mergeCell ref="M545:Q545"/>
    <mergeCell ref="H528:AH528"/>
    <mergeCell ref="J531:AH531"/>
    <mergeCell ref="G533:M537"/>
    <mergeCell ref="N534:S535"/>
    <mergeCell ref="T534:Y535"/>
    <mergeCell ref="C535:F535"/>
    <mergeCell ref="AB535:AG537"/>
    <mergeCell ref="AB517:AF517"/>
    <mergeCell ref="AG517:AK517"/>
    <mergeCell ref="B520:E520"/>
    <mergeCell ref="F520:G520"/>
    <mergeCell ref="B522:E522"/>
    <mergeCell ref="G522:L522"/>
    <mergeCell ref="Y516:AA516"/>
    <mergeCell ref="AB516:AC516"/>
    <mergeCell ref="AD516:AF516"/>
    <mergeCell ref="AG516:AH516"/>
    <mergeCell ref="AI516:AK516"/>
    <mergeCell ref="C517:G517"/>
    <mergeCell ref="H517:L517"/>
    <mergeCell ref="M517:Q517"/>
    <mergeCell ref="R517:V517"/>
    <mergeCell ref="W517:AA517"/>
    <mergeCell ref="AK512:AK515"/>
    <mergeCell ref="C516:D516"/>
    <mergeCell ref="E516:G516"/>
    <mergeCell ref="H516:I516"/>
    <mergeCell ref="J516:L516"/>
    <mergeCell ref="M516:N516"/>
    <mergeCell ref="O516:Q516"/>
    <mergeCell ref="R516:S516"/>
    <mergeCell ref="T516:V516"/>
    <mergeCell ref="W516:X516"/>
    <mergeCell ref="R510:V510"/>
    <mergeCell ref="W510:AA510"/>
    <mergeCell ref="AB510:AF510"/>
    <mergeCell ref="AG510:AK510"/>
    <mergeCell ref="G512:G515"/>
    <mergeCell ref="L512:L515"/>
    <mergeCell ref="Q512:Q515"/>
    <mergeCell ref="V512:V515"/>
    <mergeCell ref="AA512:AA515"/>
    <mergeCell ref="AF512:AF515"/>
    <mergeCell ref="E503:F503"/>
    <mergeCell ref="G503:M504"/>
    <mergeCell ref="B510:B511"/>
    <mergeCell ref="C510:G510"/>
    <mergeCell ref="H510:L510"/>
    <mergeCell ref="M510:Q510"/>
    <mergeCell ref="H493:AH493"/>
    <mergeCell ref="J496:AH496"/>
    <mergeCell ref="G498:M502"/>
    <mergeCell ref="N499:S500"/>
    <mergeCell ref="T499:Y500"/>
    <mergeCell ref="C500:F500"/>
    <mergeCell ref="AB500:AG502"/>
    <mergeCell ref="AB482:AF482"/>
    <mergeCell ref="AG482:AK482"/>
    <mergeCell ref="B485:E485"/>
    <mergeCell ref="F485:G485"/>
    <mergeCell ref="B487:E487"/>
    <mergeCell ref="G487:L487"/>
    <mergeCell ref="Y481:AA481"/>
    <mergeCell ref="AB481:AC481"/>
    <mergeCell ref="AD481:AF481"/>
    <mergeCell ref="AG481:AH481"/>
    <mergeCell ref="AI481:AK481"/>
    <mergeCell ref="C482:G482"/>
    <mergeCell ref="H482:L482"/>
    <mergeCell ref="M482:Q482"/>
    <mergeCell ref="R482:V482"/>
    <mergeCell ref="W482:AA482"/>
    <mergeCell ref="AK477:AK480"/>
    <mergeCell ref="C481:D481"/>
    <mergeCell ref="E481:G481"/>
    <mergeCell ref="H481:I481"/>
    <mergeCell ref="J481:L481"/>
    <mergeCell ref="M481:N481"/>
    <mergeCell ref="O481:Q481"/>
    <mergeCell ref="R481:S481"/>
    <mergeCell ref="T481:V481"/>
    <mergeCell ref="W481:X481"/>
    <mergeCell ref="R475:V475"/>
    <mergeCell ref="W475:AA475"/>
    <mergeCell ref="AB475:AF475"/>
    <mergeCell ref="AG475:AK475"/>
    <mergeCell ref="G477:G480"/>
    <mergeCell ref="L477:L480"/>
    <mergeCell ref="Q477:Q480"/>
    <mergeCell ref="V477:V480"/>
    <mergeCell ref="AA477:AA480"/>
    <mergeCell ref="AF477:AF480"/>
    <mergeCell ref="E468:F468"/>
    <mergeCell ref="G468:M469"/>
    <mergeCell ref="B475:B476"/>
    <mergeCell ref="C475:G475"/>
    <mergeCell ref="H475:L475"/>
    <mergeCell ref="M475:Q475"/>
    <mergeCell ref="H458:AH458"/>
    <mergeCell ref="J461:AH461"/>
    <mergeCell ref="G463:M467"/>
    <mergeCell ref="N464:S465"/>
    <mergeCell ref="T464:Y465"/>
    <mergeCell ref="C465:F465"/>
    <mergeCell ref="AB465:AG467"/>
    <mergeCell ref="AB447:AF447"/>
    <mergeCell ref="AG447:AK447"/>
    <mergeCell ref="B450:E450"/>
    <mergeCell ref="F450:G450"/>
    <mergeCell ref="B452:E452"/>
    <mergeCell ref="G452:L452"/>
    <mergeCell ref="Y446:AA446"/>
    <mergeCell ref="AB446:AC446"/>
    <mergeCell ref="AD446:AF446"/>
    <mergeCell ref="AG446:AH446"/>
    <mergeCell ref="AI446:AK446"/>
    <mergeCell ref="C447:G447"/>
    <mergeCell ref="H447:L447"/>
    <mergeCell ref="M447:Q447"/>
    <mergeCell ref="R447:V447"/>
    <mergeCell ref="W447:AA447"/>
    <mergeCell ref="AK442:AK445"/>
    <mergeCell ref="C446:D446"/>
    <mergeCell ref="E446:G446"/>
    <mergeCell ref="H446:I446"/>
    <mergeCell ref="J446:L446"/>
    <mergeCell ref="M446:N446"/>
    <mergeCell ref="O446:Q446"/>
    <mergeCell ref="R446:S446"/>
    <mergeCell ref="T446:V446"/>
    <mergeCell ref="W446:X446"/>
    <mergeCell ref="R440:V440"/>
    <mergeCell ref="W440:AA440"/>
    <mergeCell ref="AB440:AF440"/>
    <mergeCell ref="AG440:AK440"/>
    <mergeCell ref="G442:G445"/>
    <mergeCell ref="L442:L445"/>
    <mergeCell ref="Q442:Q445"/>
    <mergeCell ref="V442:V445"/>
    <mergeCell ref="AA442:AA445"/>
    <mergeCell ref="AF442:AF445"/>
    <mergeCell ref="E433:F433"/>
    <mergeCell ref="G433:M434"/>
    <mergeCell ref="B440:B441"/>
    <mergeCell ref="C440:G440"/>
    <mergeCell ref="H440:L440"/>
    <mergeCell ref="M440:Q440"/>
    <mergeCell ref="H423:AH423"/>
    <mergeCell ref="J426:AH426"/>
    <mergeCell ref="G428:M432"/>
    <mergeCell ref="N429:S430"/>
    <mergeCell ref="T429:Y430"/>
    <mergeCell ref="C430:F430"/>
    <mergeCell ref="AB430:AG432"/>
    <mergeCell ref="AB412:AF412"/>
    <mergeCell ref="AG412:AK412"/>
    <mergeCell ref="B415:E415"/>
    <mergeCell ref="F415:G415"/>
    <mergeCell ref="B417:E417"/>
    <mergeCell ref="G417:L417"/>
    <mergeCell ref="Y411:AA411"/>
    <mergeCell ref="AB411:AC411"/>
    <mergeCell ref="AD411:AF411"/>
    <mergeCell ref="AG411:AH411"/>
    <mergeCell ref="AI411:AK411"/>
    <mergeCell ref="C412:G412"/>
    <mergeCell ref="H412:L412"/>
    <mergeCell ref="M412:Q412"/>
    <mergeCell ref="R412:V412"/>
    <mergeCell ref="W412:AA412"/>
    <mergeCell ref="AK407:AK410"/>
    <mergeCell ref="C411:D411"/>
    <mergeCell ref="E411:G411"/>
    <mergeCell ref="H411:I411"/>
    <mergeCell ref="J411:L411"/>
    <mergeCell ref="M411:N411"/>
    <mergeCell ref="O411:Q411"/>
    <mergeCell ref="R411:S411"/>
    <mergeCell ref="T411:V411"/>
    <mergeCell ref="W411:X411"/>
    <mergeCell ref="R405:V405"/>
    <mergeCell ref="W405:AA405"/>
    <mergeCell ref="AB405:AF405"/>
    <mergeCell ref="AG405:AK405"/>
    <mergeCell ref="G407:G410"/>
    <mergeCell ref="L407:L410"/>
    <mergeCell ref="Q407:Q410"/>
    <mergeCell ref="V407:V410"/>
    <mergeCell ref="AA407:AA410"/>
    <mergeCell ref="AF407:AF410"/>
    <mergeCell ref="E398:F398"/>
    <mergeCell ref="G398:M399"/>
    <mergeCell ref="B405:B406"/>
    <mergeCell ref="C405:G405"/>
    <mergeCell ref="H405:L405"/>
    <mergeCell ref="M405:Q405"/>
    <mergeCell ref="H388:AH388"/>
    <mergeCell ref="J391:AH391"/>
    <mergeCell ref="G393:M397"/>
    <mergeCell ref="N394:S395"/>
    <mergeCell ref="T394:Y395"/>
    <mergeCell ref="C395:F395"/>
    <mergeCell ref="AB395:AG397"/>
    <mergeCell ref="AB375:AF375"/>
    <mergeCell ref="AG375:AK375"/>
    <mergeCell ref="B378:E378"/>
    <mergeCell ref="F378:G378"/>
    <mergeCell ref="B380:E380"/>
    <mergeCell ref="G380:L380"/>
    <mergeCell ref="Y374:AA374"/>
    <mergeCell ref="AB374:AC374"/>
    <mergeCell ref="AD374:AF374"/>
    <mergeCell ref="AG374:AH374"/>
    <mergeCell ref="AI374:AK374"/>
    <mergeCell ref="C375:G375"/>
    <mergeCell ref="H375:L375"/>
    <mergeCell ref="M375:Q375"/>
    <mergeCell ref="R375:V375"/>
    <mergeCell ref="W375:AA375"/>
    <mergeCell ref="AK371:AK373"/>
    <mergeCell ref="C374:D374"/>
    <mergeCell ref="E374:G374"/>
    <mergeCell ref="H374:I374"/>
    <mergeCell ref="J374:L374"/>
    <mergeCell ref="M374:N374"/>
    <mergeCell ref="O374:Q374"/>
    <mergeCell ref="R374:S374"/>
    <mergeCell ref="T374:V374"/>
    <mergeCell ref="W374:X374"/>
    <mergeCell ref="R369:V369"/>
    <mergeCell ref="W369:AA369"/>
    <mergeCell ref="AB369:AF369"/>
    <mergeCell ref="AG369:AK369"/>
    <mergeCell ref="G371:G373"/>
    <mergeCell ref="L371:L373"/>
    <mergeCell ref="Q371:Q373"/>
    <mergeCell ref="V371:V373"/>
    <mergeCell ref="AA371:AA373"/>
    <mergeCell ref="AF371:AF373"/>
    <mergeCell ref="E362:F362"/>
    <mergeCell ref="G362:M363"/>
    <mergeCell ref="B369:B370"/>
    <mergeCell ref="C369:G369"/>
    <mergeCell ref="H369:L369"/>
    <mergeCell ref="M369:Q369"/>
    <mergeCell ref="H352:AH352"/>
    <mergeCell ref="J355:AH355"/>
    <mergeCell ref="G357:M361"/>
    <mergeCell ref="N358:S359"/>
    <mergeCell ref="T358:Y359"/>
    <mergeCell ref="C359:F359"/>
    <mergeCell ref="AB359:AG361"/>
    <mergeCell ref="AB341:AF341"/>
    <mergeCell ref="AG341:AK341"/>
    <mergeCell ref="B344:E344"/>
    <mergeCell ref="F344:G344"/>
    <mergeCell ref="B346:E346"/>
    <mergeCell ref="G346:L346"/>
    <mergeCell ref="Y340:AA340"/>
    <mergeCell ref="AB340:AC340"/>
    <mergeCell ref="AD340:AF340"/>
    <mergeCell ref="AG340:AH340"/>
    <mergeCell ref="AI340:AK340"/>
    <mergeCell ref="C341:G341"/>
    <mergeCell ref="H341:L341"/>
    <mergeCell ref="M341:Q341"/>
    <mergeCell ref="R341:V341"/>
    <mergeCell ref="W341:AA341"/>
    <mergeCell ref="AK336:AK339"/>
    <mergeCell ref="C340:D340"/>
    <mergeCell ref="E340:G340"/>
    <mergeCell ref="H340:I340"/>
    <mergeCell ref="J340:L340"/>
    <mergeCell ref="M340:N340"/>
    <mergeCell ref="O340:Q340"/>
    <mergeCell ref="R340:S340"/>
    <mergeCell ref="T340:V340"/>
    <mergeCell ref="W340:X340"/>
    <mergeCell ref="R334:V334"/>
    <mergeCell ref="W334:AA334"/>
    <mergeCell ref="AB334:AF334"/>
    <mergeCell ref="AG334:AK334"/>
    <mergeCell ref="G336:G339"/>
    <mergeCell ref="L336:L339"/>
    <mergeCell ref="Q336:Q339"/>
    <mergeCell ref="V336:V339"/>
    <mergeCell ref="AA336:AA339"/>
    <mergeCell ref="AF336:AF339"/>
    <mergeCell ref="E327:F327"/>
    <mergeCell ref="G327:M328"/>
    <mergeCell ref="B334:B335"/>
    <mergeCell ref="C334:G334"/>
    <mergeCell ref="H334:L334"/>
    <mergeCell ref="M334:Q334"/>
    <mergeCell ref="H317:AH317"/>
    <mergeCell ref="J320:AH320"/>
    <mergeCell ref="G322:M326"/>
    <mergeCell ref="N323:S324"/>
    <mergeCell ref="T323:Y324"/>
    <mergeCell ref="C324:F324"/>
    <mergeCell ref="AB324:AG326"/>
    <mergeCell ref="AB306:AF306"/>
    <mergeCell ref="AG306:AK306"/>
    <mergeCell ref="B309:E309"/>
    <mergeCell ref="F309:G309"/>
    <mergeCell ref="B311:E311"/>
    <mergeCell ref="G311:L311"/>
    <mergeCell ref="Y305:AA305"/>
    <mergeCell ref="AB305:AC305"/>
    <mergeCell ref="AD305:AF305"/>
    <mergeCell ref="AG305:AH305"/>
    <mergeCell ref="AI305:AK305"/>
    <mergeCell ref="C306:G306"/>
    <mergeCell ref="H306:L306"/>
    <mergeCell ref="M306:Q306"/>
    <mergeCell ref="R306:V306"/>
    <mergeCell ref="W306:AA306"/>
    <mergeCell ref="AK301:AK304"/>
    <mergeCell ref="C305:D305"/>
    <mergeCell ref="E305:G305"/>
    <mergeCell ref="H305:I305"/>
    <mergeCell ref="J305:L305"/>
    <mergeCell ref="M305:N305"/>
    <mergeCell ref="O305:Q305"/>
    <mergeCell ref="R305:S305"/>
    <mergeCell ref="T305:V305"/>
    <mergeCell ref="W305:X305"/>
    <mergeCell ref="R299:V299"/>
    <mergeCell ref="W299:AA299"/>
    <mergeCell ref="AB299:AF299"/>
    <mergeCell ref="AG299:AK299"/>
    <mergeCell ref="G301:G304"/>
    <mergeCell ref="L301:L304"/>
    <mergeCell ref="Q301:Q304"/>
    <mergeCell ref="V301:V304"/>
    <mergeCell ref="AA301:AA304"/>
    <mergeCell ref="AF301:AF304"/>
    <mergeCell ref="E292:F292"/>
    <mergeCell ref="G292:M293"/>
    <mergeCell ref="B299:B300"/>
    <mergeCell ref="C299:G299"/>
    <mergeCell ref="H299:L299"/>
    <mergeCell ref="M299:Q299"/>
    <mergeCell ref="J285:AH285"/>
    <mergeCell ref="G287:M291"/>
    <mergeCell ref="N288:S289"/>
    <mergeCell ref="T288:Y289"/>
    <mergeCell ref="C289:F289"/>
    <mergeCell ref="AB289:AG291"/>
    <mergeCell ref="AB271:AF271"/>
    <mergeCell ref="AG271:AK271"/>
    <mergeCell ref="B274:E274"/>
    <mergeCell ref="F274:G274"/>
    <mergeCell ref="B276:E276"/>
    <mergeCell ref="G276:L276"/>
    <mergeCell ref="Y270:AA270"/>
    <mergeCell ref="AB270:AC270"/>
    <mergeCell ref="AD270:AF270"/>
    <mergeCell ref="AG270:AH270"/>
    <mergeCell ref="AI270:AK270"/>
    <mergeCell ref="C271:G271"/>
    <mergeCell ref="H271:L271"/>
    <mergeCell ref="M271:Q271"/>
    <mergeCell ref="R271:V271"/>
    <mergeCell ref="W271:AA271"/>
    <mergeCell ref="AK266:AK269"/>
    <mergeCell ref="C270:D270"/>
    <mergeCell ref="E270:G270"/>
    <mergeCell ref="H270:I270"/>
    <mergeCell ref="J270:L270"/>
    <mergeCell ref="M270:N270"/>
    <mergeCell ref="O270:Q270"/>
    <mergeCell ref="R270:S270"/>
    <mergeCell ref="T270:V270"/>
    <mergeCell ref="W270:X270"/>
    <mergeCell ref="R264:V264"/>
    <mergeCell ref="W264:AA264"/>
    <mergeCell ref="AB264:AF264"/>
    <mergeCell ref="AG264:AK264"/>
    <mergeCell ref="G266:G269"/>
    <mergeCell ref="L266:L269"/>
    <mergeCell ref="Q266:Q269"/>
    <mergeCell ref="V266:V269"/>
    <mergeCell ref="AA266:AA269"/>
    <mergeCell ref="AF266:AF269"/>
    <mergeCell ref="E257:F257"/>
    <mergeCell ref="G257:M258"/>
    <mergeCell ref="B264:B265"/>
    <mergeCell ref="C264:G264"/>
    <mergeCell ref="H264:L264"/>
    <mergeCell ref="M264:Q264"/>
    <mergeCell ref="J250:AH250"/>
    <mergeCell ref="G252:M256"/>
    <mergeCell ref="N253:S254"/>
    <mergeCell ref="T253:Y254"/>
    <mergeCell ref="C254:F254"/>
    <mergeCell ref="AB254:AG256"/>
    <mergeCell ref="AB236:AF236"/>
    <mergeCell ref="AG236:AK236"/>
    <mergeCell ref="B239:E239"/>
    <mergeCell ref="F239:G239"/>
    <mergeCell ref="B241:E241"/>
    <mergeCell ref="G241:L241"/>
    <mergeCell ref="Y235:AA235"/>
    <mergeCell ref="AB235:AC235"/>
    <mergeCell ref="AD235:AF235"/>
    <mergeCell ref="AG235:AH235"/>
    <mergeCell ref="AI235:AK235"/>
    <mergeCell ref="C236:G236"/>
    <mergeCell ref="H236:L236"/>
    <mergeCell ref="M236:Q236"/>
    <mergeCell ref="R236:V236"/>
    <mergeCell ref="W236:AA236"/>
    <mergeCell ref="AK231:AK234"/>
    <mergeCell ref="C235:D235"/>
    <mergeCell ref="E235:G235"/>
    <mergeCell ref="H235:I235"/>
    <mergeCell ref="J235:L235"/>
    <mergeCell ref="M235:N235"/>
    <mergeCell ref="O235:Q235"/>
    <mergeCell ref="R235:S235"/>
    <mergeCell ref="T235:V235"/>
    <mergeCell ref="W235:X235"/>
    <mergeCell ref="R229:V229"/>
    <mergeCell ref="W229:AA229"/>
    <mergeCell ref="AB229:AF229"/>
    <mergeCell ref="AG229:AK229"/>
    <mergeCell ref="G231:G234"/>
    <mergeCell ref="L231:L234"/>
    <mergeCell ref="Q231:Q234"/>
    <mergeCell ref="V231:V234"/>
    <mergeCell ref="AA231:AA234"/>
    <mergeCell ref="AF231:AF234"/>
    <mergeCell ref="E222:F222"/>
    <mergeCell ref="B229:B230"/>
    <mergeCell ref="C229:G229"/>
    <mergeCell ref="H229:L229"/>
    <mergeCell ref="M229:Q229"/>
    <mergeCell ref="J215:AH215"/>
    <mergeCell ref="G217:M221"/>
    <mergeCell ref="N218:S219"/>
    <mergeCell ref="T218:Y219"/>
    <mergeCell ref="C219:F219"/>
    <mergeCell ref="AB219:AG221"/>
    <mergeCell ref="G222:N223"/>
    <mergeCell ref="AB201:AF201"/>
    <mergeCell ref="AG201:AK201"/>
    <mergeCell ref="B204:E204"/>
    <mergeCell ref="F204:G204"/>
    <mergeCell ref="B206:E206"/>
    <mergeCell ref="G206:L206"/>
    <mergeCell ref="Y200:AA200"/>
    <mergeCell ref="AB200:AC200"/>
    <mergeCell ref="AD200:AF200"/>
    <mergeCell ref="AG200:AH200"/>
    <mergeCell ref="AI200:AK200"/>
    <mergeCell ref="C201:G201"/>
    <mergeCell ref="H201:L201"/>
    <mergeCell ref="M201:Q201"/>
    <mergeCell ref="R201:V201"/>
    <mergeCell ref="W201:AA201"/>
    <mergeCell ref="AK196:AK199"/>
    <mergeCell ref="C200:D200"/>
    <mergeCell ref="E200:G200"/>
    <mergeCell ref="H200:I200"/>
    <mergeCell ref="J200:L200"/>
    <mergeCell ref="M200:N200"/>
    <mergeCell ref="O200:Q200"/>
    <mergeCell ref="R200:S200"/>
    <mergeCell ref="T200:V200"/>
    <mergeCell ref="W200:X200"/>
    <mergeCell ref="R194:V194"/>
    <mergeCell ref="W194:AA194"/>
    <mergeCell ref="AB194:AF194"/>
    <mergeCell ref="AG194:AK194"/>
    <mergeCell ref="G196:G199"/>
    <mergeCell ref="L196:L199"/>
    <mergeCell ref="Q196:Q199"/>
    <mergeCell ref="V196:V199"/>
    <mergeCell ref="AA196:AA199"/>
    <mergeCell ref="AF196:AF199"/>
    <mergeCell ref="E187:F187"/>
    <mergeCell ref="G187:M188"/>
    <mergeCell ref="B194:B195"/>
    <mergeCell ref="C194:G194"/>
    <mergeCell ref="H194:L194"/>
    <mergeCell ref="M194:Q194"/>
    <mergeCell ref="J180:AH180"/>
    <mergeCell ref="G182:M186"/>
    <mergeCell ref="N183:S184"/>
    <mergeCell ref="T183:Y184"/>
    <mergeCell ref="C184:F184"/>
    <mergeCell ref="AB184:AG186"/>
    <mergeCell ref="AB166:AF166"/>
    <mergeCell ref="AG166:AK166"/>
    <mergeCell ref="B169:E169"/>
    <mergeCell ref="F169:G169"/>
    <mergeCell ref="B171:E171"/>
    <mergeCell ref="G171:L171"/>
    <mergeCell ref="Y165:AA165"/>
    <mergeCell ref="AB165:AC165"/>
    <mergeCell ref="AD165:AF165"/>
    <mergeCell ref="AG165:AH165"/>
    <mergeCell ref="AI165:AK165"/>
    <mergeCell ref="C166:G166"/>
    <mergeCell ref="H166:L166"/>
    <mergeCell ref="M166:Q166"/>
    <mergeCell ref="R166:V166"/>
    <mergeCell ref="W166:AA166"/>
    <mergeCell ref="AK161:AK164"/>
    <mergeCell ref="C165:D165"/>
    <mergeCell ref="E165:G165"/>
    <mergeCell ref="H165:I165"/>
    <mergeCell ref="J165:L165"/>
    <mergeCell ref="M165:N165"/>
    <mergeCell ref="O165:Q165"/>
    <mergeCell ref="R165:S165"/>
    <mergeCell ref="T165:V165"/>
    <mergeCell ref="W165:X165"/>
    <mergeCell ref="R159:V159"/>
    <mergeCell ref="W159:AA159"/>
    <mergeCell ref="AB159:AF159"/>
    <mergeCell ref="AG159:AK159"/>
    <mergeCell ref="G161:G164"/>
    <mergeCell ref="L161:L164"/>
    <mergeCell ref="Q161:Q164"/>
    <mergeCell ref="V161:V164"/>
    <mergeCell ref="AA161:AA164"/>
    <mergeCell ref="AF161:AF164"/>
    <mergeCell ref="E152:F152"/>
    <mergeCell ref="G152:M153"/>
    <mergeCell ref="B159:B160"/>
    <mergeCell ref="C159:G159"/>
    <mergeCell ref="H159:L159"/>
    <mergeCell ref="M159:Q159"/>
    <mergeCell ref="J145:AH145"/>
    <mergeCell ref="G147:M151"/>
    <mergeCell ref="N148:S149"/>
    <mergeCell ref="T148:Y149"/>
    <mergeCell ref="C149:F149"/>
    <mergeCell ref="AB149:AG151"/>
    <mergeCell ref="AB131:AF131"/>
    <mergeCell ref="AG131:AK131"/>
    <mergeCell ref="B134:E134"/>
    <mergeCell ref="F134:G134"/>
    <mergeCell ref="B136:E136"/>
    <mergeCell ref="G136:L136"/>
    <mergeCell ref="Y130:AA130"/>
    <mergeCell ref="AB130:AC130"/>
    <mergeCell ref="AD130:AF130"/>
    <mergeCell ref="AG130:AH130"/>
    <mergeCell ref="AI130:AK130"/>
    <mergeCell ref="C131:G131"/>
    <mergeCell ref="H131:L131"/>
    <mergeCell ref="M131:Q131"/>
    <mergeCell ref="R131:V131"/>
    <mergeCell ref="W131:AA131"/>
    <mergeCell ref="AK127:AK129"/>
    <mergeCell ref="C130:D130"/>
    <mergeCell ref="E130:G130"/>
    <mergeCell ref="H130:I130"/>
    <mergeCell ref="J130:L130"/>
    <mergeCell ref="M130:N130"/>
    <mergeCell ref="O130:Q130"/>
    <mergeCell ref="R130:S130"/>
    <mergeCell ref="T130:V130"/>
    <mergeCell ref="W130:X130"/>
    <mergeCell ref="R125:V125"/>
    <mergeCell ref="W125:AA125"/>
    <mergeCell ref="AB125:AF125"/>
    <mergeCell ref="AG125:AK125"/>
    <mergeCell ref="G127:G129"/>
    <mergeCell ref="L127:L129"/>
    <mergeCell ref="Q127:Q129"/>
    <mergeCell ref="V127:V129"/>
    <mergeCell ref="AA127:AA129"/>
    <mergeCell ref="AF127:AF129"/>
    <mergeCell ref="E117:F117"/>
    <mergeCell ref="G117:M118"/>
    <mergeCell ref="B125:B126"/>
    <mergeCell ref="C125:G125"/>
    <mergeCell ref="H125:L125"/>
    <mergeCell ref="M125:Q125"/>
    <mergeCell ref="J110:AH110"/>
    <mergeCell ref="G112:M116"/>
    <mergeCell ref="N113:S114"/>
    <mergeCell ref="T113:Y114"/>
    <mergeCell ref="C114:F114"/>
    <mergeCell ref="AB114:AG116"/>
    <mergeCell ref="AB96:AF96"/>
    <mergeCell ref="AG96:AK96"/>
    <mergeCell ref="B99:E99"/>
    <mergeCell ref="F99:G99"/>
    <mergeCell ref="B101:E101"/>
    <mergeCell ref="G101:L101"/>
    <mergeCell ref="Y95:AA95"/>
    <mergeCell ref="AB95:AC95"/>
    <mergeCell ref="AD95:AF95"/>
    <mergeCell ref="AG95:AH95"/>
    <mergeCell ref="AI95:AK95"/>
    <mergeCell ref="C96:G96"/>
    <mergeCell ref="H96:L96"/>
    <mergeCell ref="M96:Q96"/>
    <mergeCell ref="R96:V96"/>
    <mergeCell ref="W96:AA96"/>
    <mergeCell ref="AK91:AK94"/>
    <mergeCell ref="C95:D95"/>
    <mergeCell ref="E95:G95"/>
    <mergeCell ref="H95:I95"/>
    <mergeCell ref="J95:L95"/>
    <mergeCell ref="M95:N95"/>
    <mergeCell ref="O95:Q95"/>
    <mergeCell ref="R95:S95"/>
    <mergeCell ref="T95:V95"/>
    <mergeCell ref="W95:X95"/>
    <mergeCell ref="R89:V89"/>
    <mergeCell ref="W89:AA89"/>
    <mergeCell ref="AB89:AF89"/>
    <mergeCell ref="AG89:AK89"/>
    <mergeCell ref="G91:G94"/>
    <mergeCell ref="L91:L94"/>
    <mergeCell ref="Q91:Q94"/>
    <mergeCell ref="V91:V94"/>
    <mergeCell ref="AA91:AA94"/>
    <mergeCell ref="AF91:AF94"/>
    <mergeCell ref="E82:F82"/>
    <mergeCell ref="G82:M83"/>
    <mergeCell ref="B89:B90"/>
    <mergeCell ref="C89:G89"/>
    <mergeCell ref="H89:L89"/>
    <mergeCell ref="M89:Q89"/>
    <mergeCell ref="J75:AH75"/>
    <mergeCell ref="G77:M81"/>
    <mergeCell ref="N78:S79"/>
    <mergeCell ref="T78:Y79"/>
    <mergeCell ref="C79:F79"/>
    <mergeCell ref="AB79:AG81"/>
    <mergeCell ref="AG59:AH59"/>
    <mergeCell ref="AI59:AK59"/>
    <mergeCell ref="C60:G60"/>
    <mergeCell ref="H60:L60"/>
    <mergeCell ref="M60:Q60"/>
    <mergeCell ref="R60:V60"/>
    <mergeCell ref="W60:AA60"/>
    <mergeCell ref="AB60:AF60"/>
    <mergeCell ref="AG60:AK60"/>
    <mergeCell ref="R59:S59"/>
    <mergeCell ref="T59:V59"/>
    <mergeCell ref="W59:X59"/>
    <mergeCell ref="Y59:AA59"/>
    <mergeCell ref="AB59:AC59"/>
    <mergeCell ref="AD59:AF59"/>
    <mergeCell ref="C59:D59"/>
    <mergeCell ref="E59:G59"/>
    <mergeCell ref="H59:I59"/>
    <mergeCell ref="J59:L59"/>
    <mergeCell ref="M59:N59"/>
    <mergeCell ref="O59:Q59"/>
    <mergeCell ref="AG53:AK53"/>
    <mergeCell ref="G55:G58"/>
    <mergeCell ref="L55:L58"/>
    <mergeCell ref="Q55:Q58"/>
    <mergeCell ref="V55:V58"/>
    <mergeCell ref="AA55:AA58"/>
    <mergeCell ref="AF55:AF58"/>
    <mergeCell ref="AK55:AK58"/>
    <mergeCell ref="C53:G53"/>
    <mergeCell ref="H53:L53"/>
    <mergeCell ref="M53:Q53"/>
    <mergeCell ref="R53:V53"/>
    <mergeCell ref="W53:AA53"/>
    <mergeCell ref="AB53:AF53"/>
    <mergeCell ref="G41:M45"/>
    <mergeCell ref="N42:S43"/>
    <mergeCell ref="T42:Y43"/>
    <mergeCell ref="C43:F43"/>
    <mergeCell ref="E46:F46"/>
    <mergeCell ref="G46:M47"/>
    <mergeCell ref="AB43:AG45"/>
    <mergeCell ref="M19:Q19"/>
    <mergeCell ref="M22:N22"/>
    <mergeCell ref="M23:Q23"/>
    <mergeCell ref="C19:G19"/>
    <mergeCell ref="C22:D22"/>
    <mergeCell ref="E22:G22"/>
    <mergeCell ref="C23:G23"/>
    <mergeCell ref="H1:AH1"/>
    <mergeCell ref="N7:S8"/>
    <mergeCell ref="AG22:AH22"/>
    <mergeCell ref="T7:Y8"/>
    <mergeCell ref="AB19:AF19"/>
    <mergeCell ref="J4:AH4"/>
    <mergeCell ref="AG19:AK19"/>
    <mergeCell ref="E11:F11"/>
    <mergeCell ref="G11:M12"/>
    <mergeCell ref="G6:M10"/>
    <mergeCell ref="AB8:AG10"/>
    <mergeCell ref="C8:F8"/>
    <mergeCell ref="R19:V19"/>
    <mergeCell ref="R22:S22"/>
    <mergeCell ref="T22:V22"/>
    <mergeCell ref="R23:V23"/>
    <mergeCell ref="W19:AA19"/>
    <mergeCell ref="B19:B20"/>
    <mergeCell ref="AI22:AK22"/>
    <mergeCell ref="AG23:AK23"/>
    <mergeCell ref="H282:AH282"/>
    <mergeCell ref="H247:AH247"/>
    <mergeCell ref="H212:AH212"/>
    <mergeCell ref="H177:AH177"/>
    <mergeCell ref="H142:AH142"/>
    <mergeCell ref="H107:AH107"/>
    <mergeCell ref="H72:AH72"/>
    <mergeCell ref="B63:E63"/>
    <mergeCell ref="F63:G63"/>
    <mergeCell ref="B65:E65"/>
    <mergeCell ref="G65:L65"/>
    <mergeCell ref="B53:B54"/>
    <mergeCell ref="B29:E29"/>
    <mergeCell ref="G29:L29"/>
    <mergeCell ref="AD22:AF22"/>
    <mergeCell ref="O22:Q22"/>
    <mergeCell ref="H36:AH36"/>
    <mergeCell ref="J39:AH39"/>
    <mergeCell ref="AB22:AC22"/>
    <mergeCell ref="AB23:AF23"/>
    <mergeCell ref="F27:G27"/>
    <mergeCell ref="B27:E27"/>
    <mergeCell ref="W22:X22"/>
    <mergeCell ref="Y22:AA22"/>
    <mergeCell ref="W23:AA23"/>
    <mergeCell ref="H19:L19"/>
    <mergeCell ref="H22:I22"/>
    <mergeCell ref="J22:L22"/>
    <mergeCell ref="H23:L2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25.10</vt:lpstr>
      <vt:lpstr>26.10</vt:lpstr>
      <vt:lpstr>27.10 ак</vt:lpstr>
      <vt:lpstr>27.10 нар</vt:lpstr>
      <vt:lpstr>'25.10'!Область_печати</vt:lpstr>
      <vt:lpstr>'26.10'!Область_печати</vt:lpstr>
      <vt:lpstr>'27.10 ак'!Область_печати</vt:lpstr>
      <vt:lpstr>'27.10 нар'!Область_печати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Пикула Константин Сергеевич</cp:lastModifiedBy>
  <cp:lastPrinted>2023-11-10T02:15:25Z</cp:lastPrinted>
  <dcterms:created xsi:type="dcterms:W3CDTF">2015-06-05T18:17:20Z</dcterms:created>
  <dcterms:modified xsi:type="dcterms:W3CDTF">2023-11-10T02:15:33Z</dcterms:modified>
</cp:coreProperties>
</file>