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ata\documentation.simplistechnologies.com\trunk\build82\library\examples\ast_06\"/>
    </mc:Choice>
  </mc:AlternateContent>
  <xr:revisionPtr revIDLastSave="0" documentId="13_ncr:1_{518ADE3A-8DE0-4ADF-911D-9587E7B6E35F}" xr6:coauthVersionLast="41" xr6:coauthVersionMax="41" xr10:uidLastSave="{00000000-0000-0000-0000-000000000000}"/>
  <bookViews>
    <workbookView xWindow="3465" yWindow="3465" windowWidth="21600" windowHeight="11385" xr2:uid="{00000000-000D-0000-FFFF-FFFF00000000}"/>
  </bookViews>
  <sheets>
    <sheet name="worksheet" sheetId="1" r:id="rId1"/>
    <sheet name="TYPE data" sheetId="2" state="hidden" r:id="rId2"/>
  </sheets>
  <definedNames>
    <definedName name="_HEADER">worksheet!$A$8</definedName>
    <definedName name="_LABELS">Table2[[#All],[LABELS]]</definedName>
    <definedName name="_PARAMETERS">Table2[[#All],[PARAMETERS]]</definedName>
    <definedName name="_SIMPLIS_TEMPLATE">Table2[[#All],[SIMPLIS_TEMPLATE]]</definedName>
    <definedName name="ParamHeader">worksheet!$B$8</definedName>
    <definedName name="ParamNames">Table2[[#All],[Param Name]]</definedName>
    <definedName name="ParamVals">Table2[[#All],[Default Value]]</definedName>
    <definedName name="ValueType">Table3[ValueType List]</definedName>
  </definedNames>
  <calcPr calcId="181029"/>
</workbook>
</file>

<file path=xl/calcChain.xml><?xml version="1.0" encoding="utf-8"?>
<calcChain xmlns="http://schemas.openxmlformats.org/spreadsheetml/2006/main">
  <c r="B30" i="1" l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/>
  <c r="B61" i="1" a="1"/>
  <c r="B61" i="1" s="1"/>
  <c r="B62" i="1" a="1"/>
  <c r="B62" i="1" s="1"/>
  <c r="B63" i="1" a="1"/>
  <c r="B63" i="1" s="1"/>
  <c r="B64" i="1" a="1"/>
  <c r="B64" i="1"/>
  <c r="B65" i="1" a="1"/>
  <c r="B65" i="1" s="1"/>
  <c r="B66" i="1" a="1"/>
  <c r="B66" i="1" s="1"/>
  <c r="B67" i="1" a="1"/>
  <c r="B67" i="1" s="1"/>
  <c r="B68" i="1" a="1"/>
  <c r="B68" i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/>
  <c r="B93" i="1" a="1"/>
  <c r="B93" i="1" s="1"/>
  <c r="B94" i="1" a="1"/>
  <c r="B94" i="1" s="1"/>
  <c r="B95" i="1" a="1"/>
  <c r="B95" i="1" s="1"/>
  <c r="B96" i="1" a="1"/>
  <c r="B96" i="1"/>
  <c r="B97" i="1" a="1"/>
  <c r="B97" i="1" s="1"/>
  <c r="B98" i="1" a="1"/>
  <c r="B98" i="1" s="1"/>
  <c r="B99" i="1" a="1"/>
  <c r="B99" i="1" s="1"/>
  <c r="B100" i="1" a="1"/>
  <c r="B100" i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/>
  <c r="B125" i="1" a="1"/>
  <c r="B125" i="1" s="1"/>
  <c r="B126" i="1" a="1"/>
  <c r="B126" i="1" s="1"/>
  <c r="B127" i="1" a="1"/>
  <c r="B127" i="1" s="1"/>
  <c r="B128" i="1" a="1"/>
  <c r="B128" i="1"/>
  <c r="B29" i="1" a="1"/>
  <c r="B29" i="1" s="1"/>
  <c r="J9" i="1" l="1"/>
  <c r="A9" i="1"/>
  <c r="E9" i="1"/>
  <c r="F9" i="1"/>
  <c r="F10" i="1"/>
  <c r="J10" i="1"/>
  <c r="E10" i="1"/>
  <c r="A10" i="1"/>
  <c r="A30" i="1" l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29" i="1"/>
  <c r="B25" i="1"/>
  <c r="A11" i="1"/>
  <c r="J11" i="1"/>
  <c r="E11" i="1"/>
  <c r="F11" i="1"/>
  <c r="B28" i="1" l="1"/>
  <c r="B27" i="1"/>
  <c r="B17" i="1"/>
  <c r="B24" i="1" s="1"/>
  <c r="B16" i="1"/>
  <c r="B23" i="1" s="1"/>
</calcChain>
</file>

<file path=xl/sharedStrings.xml><?xml version="1.0" encoding="utf-8"?>
<sst xmlns="http://schemas.openxmlformats.org/spreadsheetml/2006/main" count="58" uniqueCount="50">
  <si>
    <t>Dialog Definition Worksheet for NewValueDialog based Parameter Editing Dialogs</t>
  </si>
  <si>
    <t>Default Value</t>
  </si>
  <si>
    <t>Range: Min|Max</t>
  </si>
  <si>
    <t>Control Type</t>
  </si>
  <si>
    <t>REAL</t>
  </si>
  <si>
    <t>LABELS property contatenation</t>
  </si>
  <si>
    <t>INT</t>
  </si>
  <si>
    <t>LIST</t>
  </si>
  <si>
    <t>STRING</t>
  </si>
  <si>
    <t>BOOL</t>
  </si>
  <si>
    <t>LABELS</t>
  </si>
  <si>
    <t>PARAMETERS symbol property concatenation</t>
  </si>
  <si>
    <t>PARAMETERS</t>
  </si>
  <si>
    <t>VALUESCRIPT</t>
  </si>
  <si>
    <t>edit_parameterised_multi_prop_device</t>
  </si>
  <si>
    <t>Number</t>
  </si>
  <si>
    <t>Param Name</t>
  </si>
  <si>
    <t>Name</t>
  </si>
  <si>
    <t>Value</t>
  </si>
  <si>
    <t>Last Parameter</t>
  </si>
  <si>
    <t>File:</t>
  </si>
  <si>
    <t>Revision:</t>
  </si>
  <si>
    <t>Date:</t>
  </si>
  <si>
    <t>Symbol Property to be added to the symbol</t>
  </si>
  <si>
    <t>Adds LABELS</t>
  </si>
  <si>
    <t>Adds PARAMETERS</t>
  </si>
  <si>
    <t>Adds VALUESCRIPT</t>
  </si>
  <si>
    <t>Descriptive Label</t>
  </si>
  <si>
    <t>SIMPLIS_TEMPLATE variables</t>
  </si>
  <si>
    <t>Adds SIMPLIS_TEMPLATE</t>
  </si>
  <si>
    <t>1p</t>
  </si>
  <si>
    <t>Adds TEMPLATE</t>
  </si>
  <si>
    <t>These cells must not be changed</t>
  </si>
  <si>
    <t>http://www.simplis.com/documentation/link/simplis/4321</t>
  </si>
  <si>
    <t>Value Type</t>
  </si>
  <si>
    <t>ValueType List</t>
  </si>
  <si>
    <t xml:space="preserve">Script Calls ( with the symbol open in the symbol editor, you can copy/paste these </t>
  </si>
  <si>
    <t xml:space="preserve">commands into the SIMetrix/SIMPLIS command line to add or modify the symbol 
</t>
  </si>
  <si>
    <t>properties. )</t>
  </si>
  <si>
    <t>DC_VOLTAGE</t>
  </si>
  <si>
    <t>RSERIES</t>
  </si>
  <si>
    <t>1m</t>
  </si>
  <si>
    <t>RLEAKAGE</t>
  </si>
  <si>
    <t>1Meg</t>
  </si>
  <si>
    <t>DC Voltage (V)</t>
  </si>
  <si>
    <t>Series Resistance (Ohms)</t>
  </si>
  <si>
    <t>1u</t>
  </si>
  <si>
    <t>Leakage Resistance (Ohms)</t>
  </si>
  <si>
    <t>6.1.3_constant_voltage_load_dialog_definition_worksheet.xlsx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</si>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</sst>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4" fillId="4" borderId="0" xfId="3"/>
    <xf numFmtId="0" fontId="1" fillId="2" borderId="1" xfId="1"/>
    <xf numFmtId="0" fontId="5" fillId="0" borderId="0" xfId="0" applyFont="1"/>
    <xf numFmtId="0" fontId="4" fillId="5" borderId="0" xfId="4"/>
    <xf numFmtId="0" fontId="2" fillId="3" borderId="1" xfId="2"/>
    <xf numFmtId="0" fontId="6" fillId="0" borderId="0" xfId="0" applyFont="1"/>
    <xf numFmtId="14" fontId="0" fillId="0" borderId="0" xfId="0" applyNumberFormat="1" applyAlignment="1">
      <alignment horizontal="right"/>
    </xf>
    <xf numFmtId="0" fontId="4" fillId="5" borderId="0" xfId="4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5" applyAlignment="1">
      <alignment horizontal="left"/>
    </xf>
    <xf numFmtId="0" fontId="2" fillId="3" borderId="2" xfId="2" applyBorder="1"/>
    <xf numFmtId="0" fontId="8" fillId="0" borderId="0" xfId="3" applyFont="1" applyFill="1"/>
    <xf numFmtId="0" fontId="8" fillId="0" borderId="0" xfId="0" applyFont="1"/>
    <xf numFmtId="0" fontId="3" fillId="0" borderId="0" xfId="0" applyFont="1" applyAlignment="1">
      <alignment horizontal="left"/>
    </xf>
    <xf numFmtId="0" fontId="4" fillId="5" borderId="0" xfId="4" applyAlignment="1">
      <alignment horizontal="left" wrapText="1"/>
    </xf>
  </cellXfs>
  <cellStyles count="6">
    <cellStyle name="Accent1" xfId="3" builtinId="29"/>
    <cellStyle name="Accent4" xfId="4" builtinId="41"/>
    <cellStyle name="Calculation" xfId="2" builtinId="22"/>
    <cellStyle name="Hyperlink" xfId="5" builtinId="8"/>
    <cellStyle name="Input" xfId="1" builtinId="20"/>
    <cellStyle name="Normal" xfId="0" builtinId="0"/>
  </cellStyles>
  <dxfs count="12">
    <dxf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 outline="0">
        <left style="thin">
          <color rgb="FF7F7F7F"/>
        </left>
        <right/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right style="thin">
          <color rgb="FF7F7F7F"/>
        </right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9:J11" headerRowCount="0" totalsRowShown="0" tableBorderDxfId="11" headerRowCellStyle="Input" dataCellStyle="Input">
  <tableColumns count="10">
    <tableColumn id="1" xr3:uid="{00000000-0010-0000-0000-000001000000}" name="Param Number" dataDxfId="10">
      <calculatedColumnFormula>IF(ROW()-ROW(_HEADER)=1,1,OFFSET(INDIRECT(ADDRESS(ROW(),COLUMN())),-1,0)+1)</calculatedColumnFormula>
    </tableColumn>
    <tableColumn id="2" xr3:uid="{00000000-0010-0000-0000-000002000000}" name="Param Name" headerRowDxfId="9" dataCellStyle="Input"/>
    <tableColumn id="3" xr3:uid="{00000000-0010-0000-0000-000003000000}" name="Default Value" headerRowDxfId="8" dataCellStyle="Input"/>
    <tableColumn id="10" xr3:uid="{00000000-0010-0000-0000-00000A000000}" name="Value Type" headerRowDxfId="7" dataCellStyle="Input"/>
    <tableColumn id="4" xr3:uid="{00000000-0010-0000-0000-000004000000}" name="PARAMETERS" headerRowDxfId="6" dataCellStyle="Calculation">
      <calculatedColumnFormula xml:space="preserve">
IF(ROW()-ROW(_HEADER)=1,
     IF(Table2[[#This Row],[Param Name]]="",
          "",
          IF(Table2[[#This Row],[Value Type]]="REAL",
               CONCATENATE(Table2[[#This Row],[Param Name]],"=",Table2[[#This Row],[Default Value]]),
               CONCATENATE(Table2[[#This Row],[Param Name]],"='",Table2[[#This Row],[Default Value]],"'")
          )
     ),
     IF(Table2[[#This Row],[Param Name]]="",
          CONCATENATE(OFFSET(INDIRECT(ADDRESS(ROW(),COLUMN())),-1,0)),
          IF(Table2[[#This Row],[Value Type]]="REAL",
               CONCATENATE(OFFSET(INDIRECT(ADDRESS(ROW(),COLUMN())),-1,0)," ",Table2[[#This Row],[Param Name]],"=",Table2[[#This Row],[Default Value]]),
               CONCATENATE(OFFSET(INDIRECT(ADDRESS(ROW(),COLUMN())),-1,0)," ",Table2[[#This Row],[Param Name]],"='",Table2[[#This Row],[Default Value]],"'")
          )
     )
)</calculatedColumnFormula>
    </tableColumn>
    <tableColumn id="5" xr3:uid="{00000000-0010-0000-0000-000005000000}" name="SIMPLIS_TEMPLATE" headerRowDxfId="5" dataCellStyle="Calculation">
      <calculatedColumnFormula xml:space="preserve">
IF(ROW()-ROW(_HEADER)=1,
     IF(Table2[[#This Row],[Param Name]]="",
          "",
          IF(Table2[Value Type]="REAL",
               CONCATENATE(Table2[[#This Row],[Param Name]],"=%",Table2[[#This Row],[Param Name]],"%"),
               CONCATENATE(Table2[[#This Row],[Param Name]],"='%",Table2[[#This Row],[Param Name]],"%'")
          )
     ),
     IF(Table2[[#This Row],[Param Name]]="",
          CONCATENATE(OFFSET(INDIRECT(ADDRESS(ROW(),COLUMN())),-1,0)),
          IF(Table2[Value Type]="REAL",
               CONCATENATE(OFFSET(INDIRECT(ADDRESS(ROW(),COLUMN())),-1,0)," ",Table2[[#This Row],[Param Name]],"=%",Table2[[#This Row],[Param Name]],"%"),
               CONCATENATE(OFFSET(INDIRECT(ADDRESS(ROW(),COLUMN())),-1,0)," ",Table2[[#This Row],[Param Name]],"='%",Table2[[#This Row],[Param Name]],"%'")
          )
     )
)</calculatedColumnFormula>
    </tableColumn>
    <tableColumn id="6" xr3:uid="{00000000-0010-0000-0000-000006000000}" name="Descriptive Label" headerRowDxfId="4" dataCellStyle="Input"/>
    <tableColumn id="7" xr3:uid="{00000000-0010-0000-0000-000007000000}" name="Control Type" headerRowDxfId="3" dataCellStyle="Input"/>
    <tableColumn id="8" xr3:uid="{00000000-0010-0000-0000-000008000000}" name="Range" headerRowDxfId="2" dataCellStyle="Input"/>
    <tableColumn id="9" xr3:uid="{00000000-0010-0000-0000-000009000000}" name="LABELS" headerRowDxfId="1" dataDxfId="0" dataCellStyle="Calculation">
      <calculatedColumnFormula>IF(ROW()-ROW(_HEADER)=1,CONCATENATE(Table2[[#This Row],[Descriptive Label]],":",Table2[[#This Row],[Control Type]],":",Table2[[#This Row],[Range]]),CONCATENATE(OFFSET(INDIRECT(ADDRESS(ROW(),COLUMN())),-1,0),",",Table2[[#This Row],[Descriptive Label]],":",Table2[[#This Row],[Control Type]],":",Table2[[#This Row],[Range]]))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D1:D3" totalsRowShown="0">
  <autoFilter ref="D1:D3" xr:uid="{00000000-0009-0000-0100-000003000000}"/>
  <tableColumns count="1">
    <tableColumn id="1" xr3:uid="{00000000-0010-0000-0100-000001000000}" name="ValueType Li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mplis.com/documentation/link/simplis/432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8"/>
  <sheetViews>
    <sheetView tabSelected="1" zoomScaleNormal="100" workbookViewId="0">
      <selection activeCell="B21" sqref="B21:E21"/>
    </sheetView>
  </sheetViews>
  <sheetFormatPr defaultRowHeight="15" x14ac:dyDescent="0.25"/>
  <cols>
    <col min="1" max="1" width="22.42578125" customWidth="1"/>
    <col min="2" max="2" width="28.28515625" customWidth="1"/>
    <col min="3" max="3" width="15" customWidth="1"/>
    <col min="4" max="4" width="16.28515625" customWidth="1"/>
    <col min="5" max="5" width="22.7109375" customWidth="1"/>
    <col min="6" max="6" width="25.7109375" customWidth="1"/>
    <col min="7" max="7" width="21.42578125" customWidth="1"/>
    <col min="8" max="8" width="15.5703125" customWidth="1"/>
    <col min="9" max="9" width="17.42578125" customWidth="1"/>
    <col min="10" max="10" width="36.42578125" customWidth="1"/>
  </cols>
  <sheetData>
    <row r="1" spans="1:10" x14ac:dyDescent="0.25">
      <c r="A1" t="s">
        <v>20</v>
      </c>
      <c r="B1" t="s">
        <v>48</v>
      </c>
    </row>
    <row r="2" spans="1:10" x14ac:dyDescent="0.25">
      <c r="A2" t="s">
        <v>21</v>
      </c>
      <c r="B2" s="9" t="s">
        <v>49</v>
      </c>
    </row>
    <row r="3" spans="1:10" x14ac:dyDescent="0.25">
      <c r="A3" t="s">
        <v>22</v>
      </c>
      <c r="B3" s="10">
        <v>43558</v>
      </c>
    </row>
    <row r="4" spans="1:10" x14ac:dyDescent="0.25">
      <c r="B4" s="7"/>
    </row>
    <row r="5" spans="1:10" x14ac:dyDescent="0.25">
      <c r="B5" s="16" t="s">
        <v>0</v>
      </c>
      <c r="C5" s="16"/>
      <c r="D5" s="16"/>
      <c r="E5" s="16"/>
      <c r="F5" s="16"/>
      <c r="G5" s="16"/>
      <c r="H5" s="16"/>
    </row>
    <row r="6" spans="1:10" x14ac:dyDescent="0.25">
      <c r="B6" s="12" t="s">
        <v>33</v>
      </c>
      <c r="C6" s="11"/>
      <c r="D6" s="11"/>
      <c r="E6" s="11"/>
      <c r="F6" s="11"/>
      <c r="G6" s="11"/>
      <c r="H6" s="11"/>
    </row>
    <row r="8" spans="1:10" x14ac:dyDescent="0.25">
      <c r="A8" s="1" t="s">
        <v>15</v>
      </c>
      <c r="B8" s="1" t="s">
        <v>16</v>
      </c>
      <c r="C8" s="1" t="s">
        <v>1</v>
      </c>
      <c r="D8" s="1" t="s">
        <v>34</v>
      </c>
      <c r="E8" s="1" t="s">
        <v>11</v>
      </c>
      <c r="F8" s="1" t="s">
        <v>28</v>
      </c>
      <c r="G8" s="1" t="s">
        <v>27</v>
      </c>
      <c r="H8" s="1" t="s">
        <v>3</v>
      </c>
      <c r="I8" s="1" t="s">
        <v>2</v>
      </c>
      <c r="J8" s="1" t="s">
        <v>5</v>
      </c>
    </row>
    <row r="9" spans="1:10" x14ac:dyDescent="0.25">
      <c r="A9" s="14">
        <f ca="1">IF(ROW()-ROW(_HEADER)=1,1,OFFSET(INDIRECT(ADDRESS(ROW(),COLUMN())),-1,0)+1)</f>
        <v>1</v>
      </c>
      <c r="B9" s="2" t="s">
        <v>39</v>
      </c>
      <c r="C9" s="2">
        <v>1</v>
      </c>
      <c r="D9" s="2" t="s">
        <v>4</v>
      </c>
      <c r="E9" s="5" t="str">
        <f ca="1" xml:space="preserve">
IF(ROW()-ROW(_HEADER)=1,
     IF(Table2[[#This Row],[Param Name]]="",
          "",
          IF(Table2[[#This Row],[Value Type]]="REAL",
               CONCATENATE(Table2[[#This Row],[Param Name]],"=",Table2[[#This Row],[Default Value]]),
               CONCATENATE(Table2[[#This Row],[Param Name]],"='",Table2[[#This Row],[Default Value]],"'")
          )
     ),
     IF(Table2[[#This Row],[Param Name]]="",
          CONCATENATE(OFFSET(INDIRECT(ADDRESS(ROW(),COLUMN())),-1,0)),
          IF(Table2[[#This Row],[Value Type]]="REAL",
               CONCATENATE(OFFSET(INDIRECT(ADDRESS(ROW(),COLUMN())),-1,0)," ",Table2[[#This Row],[Param Name]],"=",Table2[[#This Row],[Default Value]]),
               CONCATENATE(OFFSET(INDIRECT(ADDRESS(ROW(),COLUMN())),-1,0)," ",Table2[[#This Row],[Param Name]],"='",Table2[[#This Row],[Default Value]],"'")
          )
     )
)</f>
        <v>DC_VOLTAGE=1</v>
      </c>
      <c r="F9" s="5" t="str">
        <f ca="1" xml:space="preserve">
IF(ROW()-ROW(_HEADER)=1,
     IF(Table2[[#This Row],[Param Name]]="",
          "",
          IF(Table2[Value Type]="REAL",
               CONCATENATE(Table2[[#This Row],[Param Name]],"=%",Table2[[#This Row],[Param Name]],"%"),
               CONCATENATE(Table2[[#This Row],[Param Name]],"='%",Table2[[#This Row],[Param Name]],"%'")
          )
     ),
     IF(Table2[[#This Row],[Param Name]]="",
          CONCATENATE(OFFSET(INDIRECT(ADDRESS(ROW(),COLUMN())),-1,0)),
          IF(Table2[Value Type]="REAL",
               CONCATENATE(OFFSET(INDIRECT(ADDRESS(ROW(),COLUMN())),-1,0)," ",Table2[[#This Row],[Param Name]],"=%",Table2[[#This Row],[Param Name]],"%"),
               CONCATENATE(OFFSET(INDIRECT(ADDRESS(ROW(),COLUMN())),-1,0)," ",Table2[[#This Row],[Param Name]],"='%",Table2[[#This Row],[Param Name]],"%'")
          )
     )
)</f>
        <v>DC_VOLTAGE=%DC_VOLTAGE%</v>
      </c>
      <c r="G9" s="2" t="s">
        <v>44</v>
      </c>
      <c r="H9" s="2" t="s">
        <v>4</v>
      </c>
      <c r="I9" s="2" t="s">
        <v>30</v>
      </c>
      <c r="J9" s="13" t="str">
        <f ca="1">IF(ROW()-ROW(_HEADER)=1,CONCATENATE(Table2[[#This Row],[Descriptive Label]],":",Table2[[#This Row],[Control Type]],":",Table2[[#This Row],[Range]]),CONCATENATE(OFFSET(INDIRECT(ADDRESS(ROW(),COLUMN())),-1,0),",",Table2[[#This Row],[Descriptive Label]],":",Table2[[#This Row],[Control Type]],":",Table2[[#This Row],[Range]]))</f>
        <v>DC Voltage (V):REAL:1p</v>
      </c>
    </row>
    <row r="10" spans="1:10" x14ac:dyDescent="0.25">
      <c r="A10" s="14">
        <f ca="1">IF(ROW()-ROW(_HEADER)=1,1,OFFSET(INDIRECT(ADDRESS(ROW(),COLUMN())),-1,0)+1)</f>
        <v>2</v>
      </c>
      <c r="B10" s="2" t="s">
        <v>40</v>
      </c>
      <c r="C10" s="2" t="s">
        <v>41</v>
      </c>
      <c r="D10" s="2" t="s">
        <v>4</v>
      </c>
      <c r="E10" s="5" t="str">
        <f ca="1" xml:space="preserve">
IF(ROW()-ROW(_HEADER)=1,
     IF(Table2[[#This Row],[Param Name]]="",
          "",
          IF(Table2[[#This Row],[Value Type]]="REAL",
               CONCATENATE(Table2[[#This Row],[Param Name]],"=",Table2[[#This Row],[Default Value]]),
               CONCATENATE(Table2[[#This Row],[Param Name]],"='",Table2[[#This Row],[Default Value]],"'")
          )
     ),
     IF(Table2[[#This Row],[Param Name]]="",
          CONCATENATE(OFFSET(INDIRECT(ADDRESS(ROW(),COLUMN())),-1,0)),
          IF(Table2[[#This Row],[Value Type]]="REAL",
               CONCATENATE(OFFSET(INDIRECT(ADDRESS(ROW(),COLUMN())),-1,0)," ",Table2[[#This Row],[Param Name]],"=",Table2[[#This Row],[Default Value]]),
               CONCATENATE(OFFSET(INDIRECT(ADDRESS(ROW(),COLUMN())),-1,0)," ",Table2[[#This Row],[Param Name]],"='",Table2[[#This Row],[Default Value]],"'")
          )
     )
)</f>
        <v>DC_VOLTAGE=1 RSERIES=1m</v>
      </c>
      <c r="F10" s="5" t="str">
        <f ca="1" xml:space="preserve">
IF(ROW()-ROW(_HEADER)=1,
     IF(Table2[[#This Row],[Param Name]]="",
          "",
          IF(Table2[Value Type]="REAL",
               CONCATENATE(Table2[[#This Row],[Param Name]],"=%",Table2[[#This Row],[Param Name]],"%"),
               CONCATENATE(Table2[[#This Row],[Param Name]],"='%",Table2[[#This Row],[Param Name]],"%'")
          )
     ),
     IF(Table2[[#This Row],[Param Name]]="",
          CONCATENATE(OFFSET(INDIRECT(ADDRESS(ROW(),COLUMN())),-1,0)),
          IF(Table2[Value Type]="REAL",
               CONCATENATE(OFFSET(INDIRECT(ADDRESS(ROW(),COLUMN())),-1,0)," ",Table2[[#This Row],[Param Name]],"=%",Table2[[#This Row],[Param Name]],"%"),
               CONCATENATE(OFFSET(INDIRECT(ADDRESS(ROW(),COLUMN())),-1,0)," ",Table2[[#This Row],[Param Name]],"='%",Table2[[#This Row],[Param Name]],"%'")
          )
     )
)</f>
        <v>DC_VOLTAGE=%DC_VOLTAGE% RSERIES=%RSERIES%</v>
      </c>
      <c r="G10" s="2" t="s">
        <v>45</v>
      </c>
      <c r="H10" s="2" t="s">
        <v>4</v>
      </c>
      <c r="I10" s="2" t="s">
        <v>46</v>
      </c>
      <c r="J10" s="13" t="str">
        <f ca="1">IF(ROW()-ROW(_HEADER)=1,CONCATENATE(Table2[[#This Row],[Descriptive Label]],":",Table2[[#This Row],[Control Type]],":",Table2[[#This Row],[Range]]),CONCATENATE(OFFSET(INDIRECT(ADDRESS(ROW(),COLUMN())),-1,0),",",Table2[[#This Row],[Descriptive Label]],":",Table2[[#This Row],[Control Type]],":",Table2[[#This Row],[Range]]))</f>
        <v>DC Voltage (V):REAL:1p,Series Resistance (Ohms):REAL:1u</v>
      </c>
    </row>
    <row r="11" spans="1:10" x14ac:dyDescent="0.25">
      <c r="A11" s="15">
        <f ca="1">IF(ROW()-ROW(_HEADER)=1,1,OFFSET(INDIRECT(ADDRESS(ROW(),COLUMN())),-1,0)+1)</f>
        <v>3</v>
      </c>
      <c r="B11" s="2" t="s">
        <v>42</v>
      </c>
      <c r="C11" s="2" t="s">
        <v>43</v>
      </c>
      <c r="D11" s="2" t="s">
        <v>4</v>
      </c>
      <c r="E11" s="5" t="str">
        <f ca="1" xml:space="preserve">
IF(ROW()-ROW(_HEADER)=1,
     IF(Table2[[#This Row],[Param Name]]="",
          "",
          IF(Table2[[#This Row],[Value Type]]="REAL",
               CONCATENATE(Table2[[#This Row],[Param Name]],"=",Table2[[#This Row],[Default Value]]),
               CONCATENATE(Table2[[#This Row],[Param Name]],"='",Table2[[#This Row],[Default Value]],"'")
          )
     ),
     IF(Table2[[#This Row],[Param Name]]="",
          CONCATENATE(OFFSET(INDIRECT(ADDRESS(ROW(),COLUMN())),-1,0)),
          IF(Table2[[#This Row],[Value Type]]="REAL",
               CONCATENATE(OFFSET(INDIRECT(ADDRESS(ROW(),COLUMN())),-1,0)," ",Table2[[#This Row],[Param Name]],"=",Table2[[#This Row],[Default Value]]),
               CONCATENATE(OFFSET(INDIRECT(ADDRESS(ROW(),COLUMN())),-1,0)," ",Table2[[#This Row],[Param Name]],"='",Table2[[#This Row],[Default Value]],"'")
          )
     )
)</f>
        <v>DC_VOLTAGE=1 RSERIES=1m RLEAKAGE=1Meg</v>
      </c>
      <c r="F11" s="5" t="str">
        <f ca="1" xml:space="preserve">
IF(ROW()-ROW(_HEADER)=1,
     IF(Table2[[#This Row],[Param Name]]="",
          "",
          IF(Table2[Value Type]="REAL",
               CONCATENATE(Table2[[#This Row],[Param Name]],"=%",Table2[[#This Row],[Param Name]],"%"),
               CONCATENATE(Table2[[#This Row],[Param Name]],"='%",Table2[[#This Row],[Param Name]],"%'")
          )
     ),
     IF(Table2[[#This Row],[Param Name]]="",
          CONCATENATE(OFFSET(INDIRECT(ADDRESS(ROW(),COLUMN())),-1,0)),
          IF(Table2[Value Type]="REAL",
               CONCATENATE(OFFSET(INDIRECT(ADDRESS(ROW(),COLUMN())),-1,0)," ",Table2[[#This Row],[Param Name]],"=%",Table2[[#This Row],[Param Name]],"%"),
               CONCATENATE(OFFSET(INDIRECT(ADDRESS(ROW(),COLUMN())),-1,0)," ",Table2[[#This Row],[Param Name]],"='%",Table2[[#This Row],[Param Name]],"%'")
          )
     )
)</f>
        <v>DC_VOLTAGE=%DC_VOLTAGE% RSERIES=%RSERIES% RLEAKAGE=%RLEAKAGE%</v>
      </c>
      <c r="G11" s="2" t="s">
        <v>47</v>
      </c>
      <c r="H11" s="2" t="s">
        <v>4</v>
      </c>
      <c r="I11" s="2">
        <v>1</v>
      </c>
      <c r="J11" s="13" t="str">
        <f ca="1">IF(ROW()-ROW(_HEADER)=1,CONCATENATE(Table2[[#This Row],[Descriptive Label]],":",Table2[[#This Row],[Control Type]],":",Table2[[#This Row],[Range]]),CONCATENATE(OFFSET(INDIRECT(ADDRESS(ROW(),COLUMN())),-1,0),",",Table2[[#This Row],[Descriptive Label]],":",Table2[[#This Row],[Control Type]],":",Table2[[#This Row],[Range]]))</f>
        <v>DC Voltage (V):REAL:1p,Series Resistance (Ohms):REAL:1u,Leakage Resistance (Ohms):REAL:1</v>
      </c>
    </row>
    <row r="14" spans="1:10" x14ac:dyDescent="0.25">
      <c r="A14" s="8" t="s">
        <v>23</v>
      </c>
      <c r="B14" s="8"/>
    </row>
    <row r="15" spans="1:10" x14ac:dyDescent="0.25">
      <c r="A15" s="4" t="s">
        <v>17</v>
      </c>
      <c r="B15" s="4" t="s">
        <v>18</v>
      </c>
    </row>
    <row r="16" spans="1:10" x14ac:dyDescent="0.25">
      <c r="A16" t="s">
        <v>10</v>
      </c>
      <c r="B16" s="3" t="str">
        <f ca="1">LOOKUP(2,1/(_LABELS&lt;&gt;""),_LABELS)</f>
        <v>DC Voltage (V):REAL:1p,Series Resistance (Ohms):REAL:1u,Leakage Resistance (Ohms):REAL:1</v>
      </c>
    </row>
    <row r="17" spans="1:5" x14ac:dyDescent="0.25">
      <c r="A17" t="s">
        <v>12</v>
      </c>
      <c r="B17" s="3" t="str">
        <f ca="1">LOOKUP(2,1/(_PARAMETERS&lt;&gt;""),_PARAMETERS)</f>
        <v>DC_VOLTAGE=1 RSERIES=1m RLEAKAGE=1Meg</v>
      </c>
    </row>
    <row r="18" spans="1:5" ht="15" customHeight="1" x14ac:dyDescent="0.25">
      <c r="A18" t="s">
        <v>13</v>
      </c>
      <c r="B18" s="3" t="s">
        <v>14</v>
      </c>
    </row>
    <row r="19" spans="1:5" ht="15" customHeight="1" x14ac:dyDescent="0.25"/>
    <row r="20" spans="1:5" x14ac:dyDescent="0.25">
      <c r="B20" s="17" t="s">
        <v>36</v>
      </c>
      <c r="C20" s="17"/>
      <c r="D20" s="17"/>
      <c r="E20" s="17"/>
    </row>
    <row r="21" spans="1:5" x14ac:dyDescent="0.25">
      <c r="B21" s="17" t="s">
        <v>37</v>
      </c>
      <c r="C21" s="17"/>
      <c r="D21" s="17"/>
      <c r="E21" s="17"/>
    </row>
    <row r="22" spans="1:5" x14ac:dyDescent="0.25">
      <c r="B22" s="17" t="s">
        <v>38</v>
      </c>
      <c r="C22" s="17"/>
      <c r="D22" s="17"/>
      <c r="E22" s="17"/>
    </row>
    <row r="23" spans="1:5" x14ac:dyDescent="0.25">
      <c r="A23" t="s">
        <v>24</v>
      </c>
      <c r="B23" s="6" t="str">
        <f ca="1" xml:space="preserve"> CONCATENATE( "AddSymbolProperty ", A16, " ", "195 ", """", B16, """" )</f>
        <v>AddSymbolProperty LABELS 195 "DC Voltage (V):REAL:1p,Series Resistance (Ohms):REAL:1u,Leakage Resistance (Ohms):REAL:1"</v>
      </c>
    </row>
    <row r="24" spans="1:5" x14ac:dyDescent="0.25">
      <c r="A24" t="s">
        <v>25</v>
      </c>
      <c r="B24" s="6" t="str">
        <f ca="1" xml:space="preserve"> CONCATENATE( "AddSymbolProperty ", A17, " ", "195 ", """", B17, """" )</f>
        <v>AddSymbolProperty PARAMETERS 195 "DC_VOLTAGE=1 RSERIES=1m RLEAKAGE=1Meg"</v>
      </c>
    </row>
    <row r="25" spans="1:5" x14ac:dyDescent="0.25">
      <c r="A25" t="s">
        <v>26</v>
      </c>
      <c r="B25" s="6" t="str">
        <f xml:space="preserve"> CONCATENATE( "AddSymbolProperty ", A18, " ", "195 ", """", B18, """" )</f>
        <v>AddSymbolProperty VALUESCRIPT 195 "edit_parameterised_multi_prop_device"</v>
      </c>
    </row>
    <row r="26" spans="1:5" x14ac:dyDescent="0.25">
      <c r="B26" s="6"/>
    </row>
    <row r="27" spans="1:5" x14ac:dyDescent="0.25">
      <c r="A27" t="s">
        <v>29</v>
      </c>
      <c r="B27" s="6" t="str">
        <f ca="1" xml:space="preserve"> CONCATENATE( "AddSymbolProperty SIMPLIS_TEMPLATE 81 ", """&lt;ref&gt; &lt;nodelist&gt; &lt;value&gt; vars: ", LOOKUP(2,1/(_SIMPLIS_TEMPLATE&lt;&gt;""),_SIMPLIS_TEMPLATE), """" )</f>
        <v>AddSymbolProperty SIMPLIS_TEMPLATE 81 "&lt;ref&gt; &lt;nodelist&gt; &lt;value&gt; vars: DC_VOLTAGE=%DC_VOLTAGE% RSERIES=%RSERIES% RLEAKAGE=%RLEAKAGE%"</v>
      </c>
    </row>
    <row r="28" spans="1:5" x14ac:dyDescent="0.25">
      <c r="A28" t="s">
        <v>31</v>
      </c>
      <c r="B28" s="6" t="str">
        <f ca="1" xml:space="preserve"> CONCATENATE( "AddSymbolProperty TEMPLATE 81 ", """&lt;ref&gt; &lt;nodelist&gt; &lt;value&gt; params: ", LOOKUP(2,1/(_SIMPLIS_TEMPLATE&lt;&gt;""),_SIMPLIS_TEMPLATE), """" )</f>
        <v>AddSymbolProperty TEMPLATE 81 "&lt;ref&gt; &lt;nodelist&gt; &lt;value&gt; params: DC_VOLTAGE=%DC_VOLTAGE% RSERIES=%RSERIES% RLEAKAGE=%RLEAKAGE%"</v>
      </c>
    </row>
    <row r="29" spans="1:5" x14ac:dyDescent="0.25">
      <c r="A29" t="str">
        <f>IF(B29="","","Adds VALUE")</f>
        <v>Adds VALUE</v>
      </c>
      <c r="B29" s="6" t="str">
        <f t="array" ref="B29">IF(ROWS(ParamNames)-COUNTBLANK(ParamNames)&lt;ROWS(B29:B$29),
"",CONCATENATE(IFERROR(IF(ROWS(ParamNames)&gt;1,INDEX(CONCATENATE("AddSymbolProperty ",ParamNames," 33793 "),SMALL(IF(ParamNames&lt;&gt;"",
  ROW(ParamNames)-ROW(ParamHeader)),ROWS(B29:B$29))),CONCATENATE("AddSymbolProperty ",ParamNames," 33793 ")),""),"""",IFERROR(INDEX(IF(ParamVals="","",ParamVals),SMALL(IF(ParamNames&lt;&gt;"",
  ROW(ParamNames)-ROW(ParamHeader)),ROWS(B29:B$29))),""),""""))</f>
        <v>AddSymbolProperty DC_VOLTAGE 33793 "1"</v>
      </c>
    </row>
    <row r="30" spans="1:5" x14ac:dyDescent="0.25">
      <c r="A30" t="str">
        <f t="shared" ref="A30:A93" si="0">IF(B30="","","Adds VALUE")</f>
        <v>Adds VALUE</v>
      </c>
      <c r="B30" s="6" t="str">
        <f t="array" ref="B30">IF(ROWS(ParamNames)-COUNTBLANK(ParamNames)&lt;ROWS(B$29:B30),
"",CONCATENATE(IFERROR(IF(ROWS(ParamNames)&gt;1,INDEX(CONCATENATE("AddSymbolProperty ",ParamNames," 33793 "),SMALL(IF(ParamNames&lt;&gt;"",
  ROW(ParamNames)-ROW(ParamHeader)),ROWS(B$29:B30))),CONCATENATE("AddSymbolProperty ",ParamNames," 33793 ")),""),"""",IFERROR(INDEX(IF(ParamVals="","",ParamVals),SMALL(IF(ParamNames&lt;&gt;"",
  ROW(ParamNames)-ROW(ParamHeader)),ROWS(B$29:B30))),""),""""))</f>
        <v>AddSymbolProperty RSERIES 33793 "1m"</v>
      </c>
    </row>
    <row r="31" spans="1:5" x14ac:dyDescent="0.25">
      <c r="A31" t="str">
        <f t="shared" si="0"/>
        <v>Adds VALUE</v>
      </c>
      <c r="B31" s="6" t="str">
        <f t="array" ref="B31">IF(ROWS(ParamNames)-COUNTBLANK(ParamNames)&lt;ROWS(B$29:B31),
"",CONCATENATE(IFERROR(IF(ROWS(ParamNames)&gt;1,INDEX(CONCATENATE("AddSymbolProperty ",ParamNames," 33793 "),SMALL(IF(ParamNames&lt;&gt;"",
  ROW(ParamNames)-ROW(ParamHeader)),ROWS(B$29:B31))),CONCATENATE("AddSymbolProperty ",ParamNames," 33793 ")),""),"""",IFERROR(INDEX(IF(ParamVals="","",ParamVals),SMALL(IF(ParamNames&lt;&gt;"",
  ROW(ParamNames)-ROW(ParamHeader)),ROWS(B$29:B31))),""),""""))</f>
        <v>AddSymbolProperty RLEAKAGE 33793 "1Meg"</v>
      </c>
    </row>
    <row r="32" spans="1:5" x14ac:dyDescent="0.25">
      <c r="A32" t="str">
        <f t="shared" si="0"/>
        <v/>
      </c>
      <c r="B32" s="6" t="str">
        <f t="array" ref="B32">IF(ROWS(ParamNames)-COUNTBLANK(ParamNames)&lt;ROWS(B$29:B32),
"",CONCATENATE(IFERROR(IF(ROWS(ParamNames)&gt;1,INDEX(CONCATENATE("AddSymbolProperty ",ParamNames," 33793 "),SMALL(IF(ParamNames&lt;&gt;"",
  ROW(ParamNames)-ROW(ParamHeader)),ROWS(B$29:B32))),CONCATENATE("AddSymbolProperty ",ParamNames," 33793 ")),""),"""",IFERROR(INDEX(IF(ParamVals="","",ParamVals),SMALL(IF(ParamNames&lt;&gt;"",
  ROW(ParamNames)-ROW(ParamHeader)),ROWS(B$29:B32))),""),""""))</f>
        <v/>
      </c>
    </row>
    <row r="33" spans="1:2" x14ac:dyDescent="0.25">
      <c r="A33" t="str">
        <f t="shared" si="0"/>
        <v/>
      </c>
      <c r="B33" s="6" t="str">
        <f t="array" ref="B33">IF(ROWS(ParamNames)-COUNTBLANK(ParamNames)&lt;ROWS(B$29:B33),
"",CONCATENATE(IFERROR(IF(ROWS(ParamNames)&gt;1,INDEX(CONCATENATE("AddSymbolProperty ",ParamNames," 33793 "),SMALL(IF(ParamNames&lt;&gt;"",
  ROW(ParamNames)-ROW(ParamHeader)),ROWS(B$29:B33))),CONCATENATE("AddSymbolProperty ",ParamNames," 33793 ")),""),"""",IFERROR(INDEX(IF(ParamVals="","",ParamVals),SMALL(IF(ParamNames&lt;&gt;"",
  ROW(ParamNames)-ROW(ParamHeader)),ROWS(B$29:B33))),""),""""))</f>
        <v/>
      </c>
    </row>
    <row r="34" spans="1:2" x14ac:dyDescent="0.25">
      <c r="A34" t="str">
        <f t="shared" si="0"/>
        <v/>
      </c>
      <c r="B34" s="6" t="str">
        <f t="array" ref="B34">IF(ROWS(ParamNames)-COUNTBLANK(ParamNames)&lt;ROWS(B$29:B34),
"",CONCATENATE(IFERROR(IF(ROWS(ParamNames)&gt;1,INDEX(CONCATENATE("AddSymbolProperty ",ParamNames," 33793 "),SMALL(IF(ParamNames&lt;&gt;"",
  ROW(ParamNames)-ROW(ParamHeader)),ROWS(B$29:B34))),CONCATENATE("AddSymbolProperty ",ParamNames," 33793 ")),""),"""",IFERROR(INDEX(IF(ParamVals="","",ParamVals),SMALL(IF(ParamNames&lt;&gt;"",
  ROW(ParamNames)-ROW(ParamHeader)),ROWS(B$29:B34))),""),""""))</f>
        <v/>
      </c>
    </row>
    <row r="35" spans="1:2" x14ac:dyDescent="0.25">
      <c r="A35" t="str">
        <f t="shared" si="0"/>
        <v/>
      </c>
      <c r="B35" s="6" t="str">
        <f t="array" ref="B35">IF(ROWS(ParamNames)-COUNTBLANK(ParamNames)&lt;ROWS(B$29:B35),
"",CONCATENATE(IFERROR(IF(ROWS(ParamNames)&gt;1,INDEX(CONCATENATE("AddSymbolProperty ",ParamNames," 33793 "),SMALL(IF(ParamNames&lt;&gt;"",
  ROW(ParamNames)-ROW(ParamHeader)),ROWS(B$29:B35))),CONCATENATE("AddSymbolProperty ",ParamNames," 33793 ")),""),"""",IFERROR(INDEX(IF(ParamVals="","",ParamVals),SMALL(IF(ParamNames&lt;&gt;"",
  ROW(ParamNames)-ROW(ParamHeader)),ROWS(B$29:B35))),""),""""))</f>
        <v/>
      </c>
    </row>
    <row r="36" spans="1:2" x14ac:dyDescent="0.25">
      <c r="A36" t="str">
        <f t="shared" si="0"/>
        <v/>
      </c>
      <c r="B36" s="6" t="str">
        <f t="array" ref="B36">IF(ROWS(ParamNames)-COUNTBLANK(ParamNames)&lt;ROWS(B$29:B36),
"",CONCATENATE(IFERROR(IF(ROWS(ParamNames)&gt;1,INDEX(CONCATENATE("AddSymbolProperty ",ParamNames," 33793 "),SMALL(IF(ParamNames&lt;&gt;"",
  ROW(ParamNames)-ROW(ParamHeader)),ROWS(B$29:B36))),CONCATENATE("AddSymbolProperty ",ParamNames," 33793 ")),""),"""",IFERROR(INDEX(IF(ParamVals="","",ParamVals),SMALL(IF(ParamNames&lt;&gt;"",
  ROW(ParamNames)-ROW(ParamHeader)),ROWS(B$29:B36))),""),""""))</f>
        <v/>
      </c>
    </row>
    <row r="37" spans="1:2" x14ac:dyDescent="0.25">
      <c r="A37" t="str">
        <f t="shared" si="0"/>
        <v/>
      </c>
      <c r="B37" s="6" t="str">
        <f t="array" ref="B37">IF(ROWS(ParamNames)-COUNTBLANK(ParamNames)&lt;ROWS(B$29:B37),
"",CONCATENATE(IFERROR(IF(ROWS(ParamNames)&gt;1,INDEX(CONCATENATE("AddSymbolProperty ",ParamNames," 33793 "),SMALL(IF(ParamNames&lt;&gt;"",
  ROW(ParamNames)-ROW(ParamHeader)),ROWS(B$29:B37))),CONCATENATE("AddSymbolProperty ",ParamNames," 33793 ")),""),"""",IFERROR(INDEX(IF(ParamVals="","",ParamVals),SMALL(IF(ParamNames&lt;&gt;"",
  ROW(ParamNames)-ROW(ParamHeader)),ROWS(B$29:B37))),""),""""))</f>
        <v/>
      </c>
    </row>
    <row r="38" spans="1:2" x14ac:dyDescent="0.25">
      <c r="A38" t="str">
        <f t="shared" si="0"/>
        <v/>
      </c>
      <c r="B38" s="6" t="str">
        <f t="array" ref="B38">IF(ROWS(ParamNames)-COUNTBLANK(ParamNames)&lt;ROWS(B$29:B38),
"",CONCATENATE(IFERROR(IF(ROWS(ParamNames)&gt;1,INDEX(CONCATENATE("AddSymbolProperty ",ParamNames," 33793 "),SMALL(IF(ParamNames&lt;&gt;"",
  ROW(ParamNames)-ROW(ParamHeader)),ROWS(B$29:B38))),CONCATENATE("AddSymbolProperty ",ParamNames," 33793 ")),""),"""",IFERROR(INDEX(IF(ParamVals="","",ParamVals),SMALL(IF(ParamNames&lt;&gt;"",
  ROW(ParamNames)-ROW(ParamHeader)),ROWS(B$29:B38))),""),""""))</f>
        <v/>
      </c>
    </row>
    <row r="39" spans="1:2" x14ac:dyDescent="0.25">
      <c r="A39" t="str">
        <f t="shared" si="0"/>
        <v/>
      </c>
      <c r="B39" s="6" t="str">
        <f t="array" ref="B39">IF(ROWS(ParamNames)-COUNTBLANK(ParamNames)&lt;ROWS(B$29:B39),
"",CONCATENATE(IFERROR(IF(ROWS(ParamNames)&gt;1,INDEX(CONCATENATE("AddSymbolProperty ",ParamNames," 33793 "),SMALL(IF(ParamNames&lt;&gt;"",
  ROW(ParamNames)-ROW(ParamHeader)),ROWS(B$29:B39))),CONCATENATE("AddSymbolProperty ",ParamNames," 33793 ")),""),"""",IFERROR(INDEX(IF(ParamVals="","",ParamVals),SMALL(IF(ParamNames&lt;&gt;"",
  ROW(ParamNames)-ROW(ParamHeader)),ROWS(B$29:B39))),""),""""))</f>
        <v/>
      </c>
    </row>
    <row r="40" spans="1:2" x14ac:dyDescent="0.25">
      <c r="A40" t="str">
        <f t="shared" si="0"/>
        <v/>
      </c>
      <c r="B40" s="6" t="str">
        <f t="array" ref="B40">IF(ROWS(ParamNames)-COUNTBLANK(ParamNames)&lt;ROWS(B$29:B40),
"",CONCATENATE(IFERROR(IF(ROWS(ParamNames)&gt;1,INDEX(CONCATENATE("AddSymbolProperty ",ParamNames," 33793 "),SMALL(IF(ParamNames&lt;&gt;"",
  ROW(ParamNames)-ROW(ParamHeader)),ROWS(B$29:B40))),CONCATENATE("AddSymbolProperty ",ParamNames," 33793 ")),""),"""",IFERROR(INDEX(IF(ParamVals="","",ParamVals),SMALL(IF(ParamNames&lt;&gt;"",
  ROW(ParamNames)-ROW(ParamHeader)),ROWS(B$29:B40))),""),""""))</f>
        <v/>
      </c>
    </row>
    <row r="41" spans="1:2" x14ac:dyDescent="0.25">
      <c r="A41" t="str">
        <f t="shared" si="0"/>
        <v/>
      </c>
      <c r="B41" s="6" t="str">
        <f t="array" ref="B41">IF(ROWS(ParamNames)-COUNTBLANK(ParamNames)&lt;ROWS(B$29:B41),
"",CONCATENATE(IFERROR(IF(ROWS(ParamNames)&gt;1,INDEX(CONCATENATE("AddSymbolProperty ",ParamNames," 33793 "),SMALL(IF(ParamNames&lt;&gt;"",
  ROW(ParamNames)-ROW(ParamHeader)),ROWS(B$29:B41))),CONCATENATE("AddSymbolProperty ",ParamNames," 33793 ")),""),"""",IFERROR(INDEX(IF(ParamVals="","",ParamVals),SMALL(IF(ParamNames&lt;&gt;"",
  ROW(ParamNames)-ROW(ParamHeader)),ROWS(B$29:B41))),""),""""))</f>
        <v/>
      </c>
    </row>
    <row r="42" spans="1:2" x14ac:dyDescent="0.25">
      <c r="A42" t="str">
        <f t="shared" si="0"/>
        <v/>
      </c>
      <c r="B42" s="6" t="str">
        <f t="array" ref="B42">IF(ROWS(ParamNames)-COUNTBLANK(ParamNames)&lt;ROWS(B$29:B42),
"",CONCATENATE(IFERROR(IF(ROWS(ParamNames)&gt;1,INDEX(CONCATENATE("AddSymbolProperty ",ParamNames," 33793 "),SMALL(IF(ParamNames&lt;&gt;"",
  ROW(ParamNames)-ROW(ParamHeader)),ROWS(B$29:B42))),CONCATENATE("AddSymbolProperty ",ParamNames," 33793 ")),""),"""",IFERROR(INDEX(IF(ParamVals="","",ParamVals),SMALL(IF(ParamNames&lt;&gt;"",
  ROW(ParamNames)-ROW(ParamHeader)),ROWS(B$29:B42))),""),""""))</f>
        <v/>
      </c>
    </row>
    <row r="43" spans="1:2" x14ac:dyDescent="0.25">
      <c r="A43" t="str">
        <f t="shared" si="0"/>
        <v/>
      </c>
      <c r="B43" s="6" t="str">
        <f t="array" ref="B43">IF(ROWS(ParamNames)-COUNTBLANK(ParamNames)&lt;ROWS(B$29:B43),
"",CONCATENATE(IFERROR(IF(ROWS(ParamNames)&gt;1,INDEX(CONCATENATE("AddSymbolProperty ",ParamNames," 33793 "),SMALL(IF(ParamNames&lt;&gt;"",
  ROW(ParamNames)-ROW(ParamHeader)),ROWS(B$29:B43))),CONCATENATE("AddSymbolProperty ",ParamNames," 33793 ")),""),"""",IFERROR(INDEX(IF(ParamVals="","",ParamVals),SMALL(IF(ParamNames&lt;&gt;"",
  ROW(ParamNames)-ROW(ParamHeader)),ROWS(B$29:B43))),""),""""))</f>
        <v/>
      </c>
    </row>
    <row r="44" spans="1:2" x14ac:dyDescent="0.25">
      <c r="A44" t="str">
        <f t="shared" si="0"/>
        <v/>
      </c>
      <c r="B44" s="6" t="str">
        <f t="array" ref="B44">IF(ROWS(ParamNames)-COUNTBLANK(ParamNames)&lt;ROWS(B$29:B44),
"",CONCATENATE(IFERROR(IF(ROWS(ParamNames)&gt;1,INDEX(CONCATENATE("AddSymbolProperty ",ParamNames," 33793 "),SMALL(IF(ParamNames&lt;&gt;"",
  ROW(ParamNames)-ROW(ParamHeader)),ROWS(B$29:B44))),CONCATENATE("AddSymbolProperty ",ParamNames," 33793 ")),""),"""",IFERROR(INDEX(IF(ParamVals="","",ParamVals),SMALL(IF(ParamNames&lt;&gt;"",
  ROW(ParamNames)-ROW(ParamHeader)),ROWS(B$29:B44))),""),""""))</f>
        <v/>
      </c>
    </row>
    <row r="45" spans="1:2" x14ac:dyDescent="0.25">
      <c r="A45" t="str">
        <f t="shared" si="0"/>
        <v/>
      </c>
      <c r="B45" s="6" t="str">
        <f t="array" ref="B45">IF(ROWS(ParamNames)-COUNTBLANK(ParamNames)&lt;ROWS(B$29:B45),
"",CONCATENATE(IFERROR(IF(ROWS(ParamNames)&gt;1,INDEX(CONCATENATE("AddSymbolProperty ",ParamNames," 33793 "),SMALL(IF(ParamNames&lt;&gt;"",
  ROW(ParamNames)-ROW(ParamHeader)),ROWS(B$29:B45))),CONCATENATE("AddSymbolProperty ",ParamNames," 33793 ")),""),"""",IFERROR(INDEX(IF(ParamVals="","",ParamVals),SMALL(IF(ParamNames&lt;&gt;"",
  ROW(ParamNames)-ROW(ParamHeader)),ROWS(B$29:B45))),""),""""))</f>
        <v/>
      </c>
    </row>
    <row r="46" spans="1:2" x14ac:dyDescent="0.25">
      <c r="A46" t="str">
        <f t="shared" si="0"/>
        <v/>
      </c>
      <c r="B46" s="6" t="str">
        <f t="array" ref="B46">IF(ROWS(ParamNames)-COUNTBLANK(ParamNames)&lt;ROWS(B$29:B46),
"",CONCATENATE(IFERROR(IF(ROWS(ParamNames)&gt;1,INDEX(CONCATENATE("AddSymbolProperty ",ParamNames," 33793 "),SMALL(IF(ParamNames&lt;&gt;"",
  ROW(ParamNames)-ROW(ParamHeader)),ROWS(B$29:B46))),CONCATENATE("AddSymbolProperty ",ParamNames," 33793 ")),""),"""",IFERROR(INDEX(IF(ParamVals="","",ParamVals),SMALL(IF(ParamNames&lt;&gt;"",
  ROW(ParamNames)-ROW(ParamHeader)),ROWS(B$29:B46))),""),""""))</f>
        <v/>
      </c>
    </row>
    <row r="47" spans="1:2" x14ac:dyDescent="0.25">
      <c r="A47" t="str">
        <f t="shared" si="0"/>
        <v/>
      </c>
      <c r="B47" s="6" t="str">
        <f t="array" ref="B47">IF(ROWS(ParamNames)-COUNTBLANK(ParamNames)&lt;ROWS(B$29:B47),
"",CONCATENATE(IFERROR(IF(ROWS(ParamNames)&gt;1,INDEX(CONCATENATE("AddSymbolProperty ",ParamNames," 33793 "),SMALL(IF(ParamNames&lt;&gt;"",
  ROW(ParamNames)-ROW(ParamHeader)),ROWS(B$29:B47))),CONCATENATE("AddSymbolProperty ",ParamNames," 33793 ")),""),"""",IFERROR(INDEX(IF(ParamVals="","",ParamVals),SMALL(IF(ParamNames&lt;&gt;"",
  ROW(ParamNames)-ROW(ParamHeader)),ROWS(B$29:B47))),""),""""))</f>
        <v/>
      </c>
    </row>
    <row r="48" spans="1:2" x14ac:dyDescent="0.25">
      <c r="A48" t="str">
        <f t="shared" si="0"/>
        <v/>
      </c>
      <c r="B48" s="6" t="str">
        <f t="array" ref="B48">IF(ROWS(ParamNames)-COUNTBLANK(ParamNames)&lt;ROWS(B$29:B48),
"",CONCATENATE(IFERROR(IF(ROWS(ParamNames)&gt;1,INDEX(CONCATENATE("AddSymbolProperty ",ParamNames," 33793 "),SMALL(IF(ParamNames&lt;&gt;"",
  ROW(ParamNames)-ROW(ParamHeader)),ROWS(B$29:B48))),CONCATENATE("AddSymbolProperty ",ParamNames," 33793 ")),""),"""",IFERROR(INDEX(IF(ParamVals="","",ParamVals),SMALL(IF(ParamNames&lt;&gt;"",
  ROW(ParamNames)-ROW(ParamHeader)),ROWS(B$29:B48))),""),""""))</f>
        <v/>
      </c>
    </row>
    <row r="49" spans="1:2" x14ac:dyDescent="0.25">
      <c r="A49" t="str">
        <f t="shared" si="0"/>
        <v/>
      </c>
      <c r="B49" s="6" t="str">
        <f t="array" ref="B49">IF(ROWS(ParamNames)-COUNTBLANK(ParamNames)&lt;ROWS(B$29:B49),
"",CONCATENATE(IFERROR(IF(ROWS(ParamNames)&gt;1,INDEX(CONCATENATE("AddSymbolProperty ",ParamNames," 33793 "),SMALL(IF(ParamNames&lt;&gt;"",
  ROW(ParamNames)-ROW(ParamHeader)),ROWS(B$29:B49))),CONCATENATE("AddSymbolProperty ",ParamNames," 33793 ")),""),"""",IFERROR(INDEX(IF(ParamVals="","",ParamVals),SMALL(IF(ParamNames&lt;&gt;"",
  ROW(ParamNames)-ROW(ParamHeader)),ROWS(B$29:B49))),""),""""))</f>
        <v/>
      </c>
    </row>
    <row r="50" spans="1:2" x14ac:dyDescent="0.25">
      <c r="A50" t="str">
        <f t="shared" si="0"/>
        <v/>
      </c>
      <c r="B50" s="6" t="str">
        <f t="array" ref="B50">IF(ROWS(ParamNames)-COUNTBLANK(ParamNames)&lt;ROWS(B$29:B50),
"",CONCATENATE(IFERROR(IF(ROWS(ParamNames)&gt;1,INDEX(CONCATENATE("AddSymbolProperty ",ParamNames," 33793 "),SMALL(IF(ParamNames&lt;&gt;"",
  ROW(ParamNames)-ROW(ParamHeader)),ROWS(B$29:B50))),CONCATENATE("AddSymbolProperty ",ParamNames," 33793 ")),""),"""",IFERROR(INDEX(IF(ParamVals="","",ParamVals),SMALL(IF(ParamNames&lt;&gt;"",
  ROW(ParamNames)-ROW(ParamHeader)),ROWS(B$29:B50))),""),""""))</f>
        <v/>
      </c>
    </row>
    <row r="51" spans="1:2" x14ac:dyDescent="0.25">
      <c r="A51" t="str">
        <f t="shared" si="0"/>
        <v/>
      </c>
      <c r="B51" s="6" t="str">
        <f t="array" ref="B51">IF(ROWS(ParamNames)-COUNTBLANK(ParamNames)&lt;ROWS(B$29:B51),
"",CONCATENATE(IFERROR(IF(ROWS(ParamNames)&gt;1,INDEX(CONCATENATE("AddSymbolProperty ",ParamNames," 33793 "),SMALL(IF(ParamNames&lt;&gt;"",
  ROW(ParamNames)-ROW(ParamHeader)),ROWS(B$29:B51))),CONCATENATE("AddSymbolProperty ",ParamNames," 33793 ")),""),"""",IFERROR(INDEX(IF(ParamVals="","",ParamVals),SMALL(IF(ParamNames&lt;&gt;"",
  ROW(ParamNames)-ROW(ParamHeader)),ROWS(B$29:B51))),""),""""))</f>
        <v/>
      </c>
    </row>
    <row r="52" spans="1:2" x14ac:dyDescent="0.25">
      <c r="A52" t="str">
        <f t="shared" si="0"/>
        <v/>
      </c>
      <c r="B52" s="6" t="str">
        <f t="array" ref="B52">IF(ROWS(ParamNames)-COUNTBLANK(ParamNames)&lt;ROWS(B$29:B52),
"",CONCATENATE(IFERROR(IF(ROWS(ParamNames)&gt;1,INDEX(CONCATENATE("AddSymbolProperty ",ParamNames," 33793 "),SMALL(IF(ParamNames&lt;&gt;"",
  ROW(ParamNames)-ROW(ParamHeader)),ROWS(B$29:B52))),CONCATENATE("AddSymbolProperty ",ParamNames," 33793 ")),""),"""",IFERROR(INDEX(IF(ParamVals="","",ParamVals),SMALL(IF(ParamNames&lt;&gt;"",
  ROW(ParamNames)-ROW(ParamHeader)),ROWS(B$29:B52))),""),""""))</f>
        <v/>
      </c>
    </row>
    <row r="53" spans="1:2" x14ac:dyDescent="0.25">
      <c r="A53" t="str">
        <f t="shared" si="0"/>
        <v/>
      </c>
      <c r="B53" s="6" t="str">
        <f t="array" ref="B53">IF(ROWS(ParamNames)-COUNTBLANK(ParamNames)&lt;ROWS(B$29:B53),
"",CONCATENATE(IFERROR(IF(ROWS(ParamNames)&gt;1,INDEX(CONCATENATE("AddSymbolProperty ",ParamNames," 33793 "),SMALL(IF(ParamNames&lt;&gt;"",
  ROW(ParamNames)-ROW(ParamHeader)),ROWS(B$29:B53))),CONCATENATE("AddSymbolProperty ",ParamNames," 33793 ")),""),"""",IFERROR(INDEX(IF(ParamVals="","",ParamVals),SMALL(IF(ParamNames&lt;&gt;"",
  ROW(ParamNames)-ROW(ParamHeader)),ROWS(B$29:B53))),""),""""))</f>
        <v/>
      </c>
    </row>
    <row r="54" spans="1:2" x14ac:dyDescent="0.25">
      <c r="A54" t="str">
        <f t="shared" si="0"/>
        <v/>
      </c>
      <c r="B54" s="6" t="str">
        <f t="array" ref="B54">IF(ROWS(ParamNames)-COUNTBLANK(ParamNames)&lt;ROWS(B$29:B54),
"",CONCATENATE(IFERROR(IF(ROWS(ParamNames)&gt;1,INDEX(CONCATENATE("AddSymbolProperty ",ParamNames," 33793 "),SMALL(IF(ParamNames&lt;&gt;"",
  ROW(ParamNames)-ROW(ParamHeader)),ROWS(B$29:B54))),CONCATENATE("AddSymbolProperty ",ParamNames," 33793 ")),""),"""",IFERROR(INDEX(IF(ParamVals="","",ParamVals),SMALL(IF(ParamNames&lt;&gt;"",
  ROW(ParamNames)-ROW(ParamHeader)),ROWS(B$29:B54))),""),""""))</f>
        <v/>
      </c>
    </row>
    <row r="55" spans="1:2" x14ac:dyDescent="0.25">
      <c r="A55" t="str">
        <f t="shared" si="0"/>
        <v/>
      </c>
      <c r="B55" s="6" t="str">
        <f t="array" ref="B55">IF(ROWS(ParamNames)-COUNTBLANK(ParamNames)&lt;ROWS(B$29:B55),
"",CONCATENATE(IFERROR(IF(ROWS(ParamNames)&gt;1,INDEX(CONCATENATE("AddSymbolProperty ",ParamNames," 33793 "),SMALL(IF(ParamNames&lt;&gt;"",
  ROW(ParamNames)-ROW(ParamHeader)),ROWS(B$29:B55))),CONCATENATE("AddSymbolProperty ",ParamNames," 33793 ")),""),"""",IFERROR(INDEX(IF(ParamVals="","",ParamVals),SMALL(IF(ParamNames&lt;&gt;"",
  ROW(ParamNames)-ROW(ParamHeader)),ROWS(B$29:B55))),""),""""))</f>
        <v/>
      </c>
    </row>
    <row r="56" spans="1:2" x14ac:dyDescent="0.25">
      <c r="A56" t="str">
        <f t="shared" si="0"/>
        <v/>
      </c>
      <c r="B56" s="6" t="str">
        <f t="array" ref="B56">IF(ROWS(ParamNames)-COUNTBLANK(ParamNames)&lt;ROWS(B$29:B56),
"",CONCATENATE(IFERROR(IF(ROWS(ParamNames)&gt;1,INDEX(CONCATENATE("AddSymbolProperty ",ParamNames," 33793 "),SMALL(IF(ParamNames&lt;&gt;"",
  ROW(ParamNames)-ROW(ParamHeader)),ROWS(B$29:B56))),CONCATENATE("AddSymbolProperty ",ParamNames," 33793 ")),""),"""",IFERROR(INDEX(IF(ParamVals="","",ParamVals),SMALL(IF(ParamNames&lt;&gt;"",
  ROW(ParamNames)-ROW(ParamHeader)),ROWS(B$29:B56))),""),""""))</f>
        <v/>
      </c>
    </row>
    <row r="57" spans="1:2" x14ac:dyDescent="0.25">
      <c r="A57" t="str">
        <f t="shared" si="0"/>
        <v/>
      </c>
      <c r="B57" s="6" t="str">
        <f t="array" ref="B57">IF(ROWS(ParamNames)-COUNTBLANK(ParamNames)&lt;ROWS(B$29:B57),
"",CONCATENATE(IFERROR(IF(ROWS(ParamNames)&gt;1,INDEX(CONCATENATE("AddSymbolProperty ",ParamNames," 33793 "),SMALL(IF(ParamNames&lt;&gt;"",
  ROW(ParamNames)-ROW(ParamHeader)),ROWS(B$29:B57))),CONCATENATE("AddSymbolProperty ",ParamNames," 33793 ")),""),"""",IFERROR(INDEX(IF(ParamVals="","",ParamVals),SMALL(IF(ParamNames&lt;&gt;"",
  ROW(ParamNames)-ROW(ParamHeader)),ROWS(B$29:B57))),""),""""))</f>
        <v/>
      </c>
    </row>
    <row r="58" spans="1:2" x14ac:dyDescent="0.25">
      <c r="A58" t="str">
        <f t="shared" si="0"/>
        <v/>
      </c>
      <c r="B58" s="6" t="str">
        <f t="array" ref="B58">IF(ROWS(ParamNames)-COUNTBLANK(ParamNames)&lt;ROWS(B$29:B58),
"",CONCATENATE(IFERROR(IF(ROWS(ParamNames)&gt;1,INDEX(CONCATENATE("AddSymbolProperty ",ParamNames," 33793 "),SMALL(IF(ParamNames&lt;&gt;"",
  ROW(ParamNames)-ROW(ParamHeader)),ROWS(B$29:B58))),CONCATENATE("AddSymbolProperty ",ParamNames," 33793 ")),""),"""",IFERROR(INDEX(IF(ParamVals="","",ParamVals),SMALL(IF(ParamNames&lt;&gt;"",
  ROW(ParamNames)-ROW(ParamHeader)),ROWS(B$29:B58))),""),""""))</f>
        <v/>
      </c>
    </row>
    <row r="59" spans="1:2" x14ac:dyDescent="0.25">
      <c r="A59" t="str">
        <f t="shared" si="0"/>
        <v/>
      </c>
      <c r="B59" s="6" t="str">
        <f t="array" ref="B59">IF(ROWS(ParamNames)-COUNTBLANK(ParamNames)&lt;ROWS(B$29:B59),
"",CONCATENATE(IFERROR(IF(ROWS(ParamNames)&gt;1,INDEX(CONCATENATE("AddSymbolProperty ",ParamNames," 33793 "),SMALL(IF(ParamNames&lt;&gt;"",
  ROW(ParamNames)-ROW(ParamHeader)),ROWS(B$29:B59))),CONCATENATE("AddSymbolProperty ",ParamNames," 33793 ")),""),"""",IFERROR(INDEX(IF(ParamVals="","",ParamVals),SMALL(IF(ParamNames&lt;&gt;"",
  ROW(ParamNames)-ROW(ParamHeader)),ROWS(B$29:B59))),""),""""))</f>
        <v/>
      </c>
    </row>
    <row r="60" spans="1:2" x14ac:dyDescent="0.25">
      <c r="A60" t="str">
        <f t="shared" si="0"/>
        <v/>
      </c>
      <c r="B60" s="6" t="str">
        <f t="array" ref="B60">IF(ROWS(ParamNames)-COUNTBLANK(ParamNames)&lt;ROWS(B$29:B60),
"",CONCATENATE(IFERROR(IF(ROWS(ParamNames)&gt;1,INDEX(CONCATENATE("AddSymbolProperty ",ParamNames," 33793 "),SMALL(IF(ParamNames&lt;&gt;"",
  ROW(ParamNames)-ROW(ParamHeader)),ROWS(B$29:B60))),CONCATENATE("AddSymbolProperty ",ParamNames," 33793 ")),""),"""",IFERROR(INDEX(IF(ParamVals="","",ParamVals),SMALL(IF(ParamNames&lt;&gt;"",
  ROW(ParamNames)-ROW(ParamHeader)),ROWS(B$29:B60))),""),""""))</f>
        <v/>
      </c>
    </row>
    <row r="61" spans="1:2" x14ac:dyDescent="0.25">
      <c r="A61" t="str">
        <f t="shared" si="0"/>
        <v/>
      </c>
      <c r="B61" s="6" t="str">
        <f t="array" ref="B61">IF(ROWS(ParamNames)-COUNTBLANK(ParamNames)&lt;ROWS(B$29:B61),
"",CONCATENATE(IFERROR(IF(ROWS(ParamNames)&gt;1,INDEX(CONCATENATE("AddSymbolProperty ",ParamNames," 33793 "),SMALL(IF(ParamNames&lt;&gt;"",
  ROW(ParamNames)-ROW(ParamHeader)),ROWS(B$29:B61))),CONCATENATE("AddSymbolProperty ",ParamNames," 33793 ")),""),"""",IFERROR(INDEX(IF(ParamVals="","",ParamVals),SMALL(IF(ParamNames&lt;&gt;"",
  ROW(ParamNames)-ROW(ParamHeader)),ROWS(B$29:B61))),""),""""))</f>
        <v/>
      </c>
    </row>
    <row r="62" spans="1:2" x14ac:dyDescent="0.25">
      <c r="A62" t="str">
        <f t="shared" si="0"/>
        <v/>
      </c>
      <c r="B62" s="6" t="str">
        <f t="array" ref="B62">IF(ROWS(ParamNames)-COUNTBLANK(ParamNames)&lt;ROWS(B$29:B62),
"",CONCATENATE(IFERROR(IF(ROWS(ParamNames)&gt;1,INDEX(CONCATENATE("AddSymbolProperty ",ParamNames," 33793 "),SMALL(IF(ParamNames&lt;&gt;"",
  ROW(ParamNames)-ROW(ParamHeader)),ROWS(B$29:B62))),CONCATENATE("AddSymbolProperty ",ParamNames," 33793 ")),""),"""",IFERROR(INDEX(IF(ParamVals="","",ParamVals),SMALL(IF(ParamNames&lt;&gt;"",
  ROW(ParamNames)-ROW(ParamHeader)),ROWS(B$29:B62))),""),""""))</f>
        <v/>
      </c>
    </row>
    <row r="63" spans="1:2" x14ac:dyDescent="0.25">
      <c r="A63" t="str">
        <f t="shared" si="0"/>
        <v/>
      </c>
      <c r="B63" s="6" t="str">
        <f t="array" ref="B63">IF(ROWS(ParamNames)-COUNTBLANK(ParamNames)&lt;ROWS(B$29:B63),
"",CONCATENATE(IFERROR(IF(ROWS(ParamNames)&gt;1,INDEX(CONCATENATE("AddSymbolProperty ",ParamNames," 33793 "),SMALL(IF(ParamNames&lt;&gt;"",
  ROW(ParamNames)-ROW(ParamHeader)),ROWS(B$29:B63))),CONCATENATE("AddSymbolProperty ",ParamNames," 33793 ")),""),"""",IFERROR(INDEX(IF(ParamVals="","",ParamVals),SMALL(IF(ParamNames&lt;&gt;"",
  ROW(ParamNames)-ROW(ParamHeader)),ROWS(B$29:B63))),""),""""))</f>
        <v/>
      </c>
    </row>
    <row r="64" spans="1:2" x14ac:dyDescent="0.25">
      <c r="A64" t="str">
        <f t="shared" si="0"/>
        <v/>
      </c>
      <c r="B64" s="6" t="str">
        <f t="array" ref="B64">IF(ROWS(ParamNames)-COUNTBLANK(ParamNames)&lt;ROWS(B$29:B64),
"",CONCATENATE(IFERROR(IF(ROWS(ParamNames)&gt;1,INDEX(CONCATENATE("AddSymbolProperty ",ParamNames," 33793 "),SMALL(IF(ParamNames&lt;&gt;"",
  ROW(ParamNames)-ROW(ParamHeader)),ROWS(B$29:B64))),CONCATENATE("AddSymbolProperty ",ParamNames," 33793 ")),""),"""",IFERROR(INDEX(IF(ParamVals="","",ParamVals),SMALL(IF(ParamNames&lt;&gt;"",
  ROW(ParamNames)-ROW(ParamHeader)),ROWS(B$29:B64))),""),""""))</f>
        <v/>
      </c>
    </row>
    <row r="65" spans="1:2" x14ac:dyDescent="0.25">
      <c r="A65" t="str">
        <f t="shared" si="0"/>
        <v/>
      </c>
      <c r="B65" s="6" t="str">
        <f t="array" ref="B65">IF(ROWS(ParamNames)-COUNTBLANK(ParamNames)&lt;ROWS(B$29:B65),
"",CONCATENATE(IFERROR(IF(ROWS(ParamNames)&gt;1,INDEX(CONCATENATE("AddSymbolProperty ",ParamNames," 33793 "),SMALL(IF(ParamNames&lt;&gt;"",
  ROW(ParamNames)-ROW(ParamHeader)),ROWS(B$29:B65))),CONCATENATE("AddSymbolProperty ",ParamNames," 33793 ")),""),"""",IFERROR(INDEX(IF(ParamVals="","",ParamVals),SMALL(IF(ParamNames&lt;&gt;"",
  ROW(ParamNames)-ROW(ParamHeader)),ROWS(B$29:B65))),""),""""))</f>
        <v/>
      </c>
    </row>
    <row r="66" spans="1:2" x14ac:dyDescent="0.25">
      <c r="A66" t="str">
        <f t="shared" si="0"/>
        <v/>
      </c>
      <c r="B66" s="6" t="str">
        <f t="array" ref="B66">IF(ROWS(ParamNames)-COUNTBLANK(ParamNames)&lt;ROWS(B$29:B66),
"",CONCATENATE(IFERROR(IF(ROWS(ParamNames)&gt;1,INDEX(CONCATENATE("AddSymbolProperty ",ParamNames," 33793 "),SMALL(IF(ParamNames&lt;&gt;"",
  ROW(ParamNames)-ROW(ParamHeader)),ROWS(B$29:B66))),CONCATENATE("AddSymbolProperty ",ParamNames," 33793 ")),""),"""",IFERROR(INDEX(IF(ParamVals="","",ParamVals),SMALL(IF(ParamNames&lt;&gt;"",
  ROW(ParamNames)-ROW(ParamHeader)),ROWS(B$29:B66))),""),""""))</f>
        <v/>
      </c>
    </row>
    <row r="67" spans="1:2" x14ac:dyDescent="0.25">
      <c r="A67" t="str">
        <f t="shared" si="0"/>
        <v/>
      </c>
      <c r="B67" s="6" t="str">
        <f t="array" ref="B67">IF(ROWS(ParamNames)-COUNTBLANK(ParamNames)&lt;ROWS(B$29:B67),
"",CONCATENATE(IFERROR(IF(ROWS(ParamNames)&gt;1,INDEX(CONCATENATE("AddSymbolProperty ",ParamNames," 33793 "),SMALL(IF(ParamNames&lt;&gt;"",
  ROW(ParamNames)-ROW(ParamHeader)),ROWS(B$29:B67))),CONCATENATE("AddSymbolProperty ",ParamNames," 33793 ")),""),"""",IFERROR(INDEX(IF(ParamVals="","",ParamVals),SMALL(IF(ParamNames&lt;&gt;"",
  ROW(ParamNames)-ROW(ParamHeader)),ROWS(B$29:B67))),""),""""))</f>
        <v/>
      </c>
    </row>
    <row r="68" spans="1:2" x14ac:dyDescent="0.25">
      <c r="A68" t="str">
        <f t="shared" si="0"/>
        <v/>
      </c>
      <c r="B68" s="6" t="str">
        <f t="array" ref="B68">IF(ROWS(ParamNames)-COUNTBLANK(ParamNames)&lt;ROWS(B$29:B68),
"",CONCATENATE(IFERROR(IF(ROWS(ParamNames)&gt;1,INDEX(CONCATENATE("AddSymbolProperty ",ParamNames," 33793 "),SMALL(IF(ParamNames&lt;&gt;"",
  ROW(ParamNames)-ROW(ParamHeader)),ROWS(B$29:B68))),CONCATENATE("AddSymbolProperty ",ParamNames," 33793 ")),""),"""",IFERROR(INDEX(IF(ParamVals="","",ParamVals),SMALL(IF(ParamNames&lt;&gt;"",
  ROW(ParamNames)-ROW(ParamHeader)),ROWS(B$29:B68))),""),""""))</f>
        <v/>
      </c>
    </row>
    <row r="69" spans="1:2" x14ac:dyDescent="0.25">
      <c r="A69" t="str">
        <f t="shared" si="0"/>
        <v/>
      </c>
      <c r="B69" s="6" t="str">
        <f t="array" ref="B69">IF(ROWS(ParamNames)-COUNTBLANK(ParamNames)&lt;ROWS(B$29:B69),
"",CONCATENATE(IFERROR(IF(ROWS(ParamNames)&gt;1,INDEX(CONCATENATE("AddSymbolProperty ",ParamNames," 33793 "),SMALL(IF(ParamNames&lt;&gt;"",
  ROW(ParamNames)-ROW(ParamHeader)),ROWS(B$29:B69))),CONCATENATE("AddSymbolProperty ",ParamNames," 33793 ")),""),"""",IFERROR(INDEX(IF(ParamVals="","",ParamVals),SMALL(IF(ParamNames&lt;&gt;"",
  ROW(ParamNames)-ROW(ParamHeader)),ROWS(B$29:B69))),""),""""))</f>
        <v/>
      </c>
    </row>
    <row r="70" spans="1:2" x14ac:dyDescent="0.25">
      <c r="A70" t="str">
        <f t="shared" si="0"/>
        <v/>
      </c>
      <c r="B70" s="6" t="str">
        <f t="array" ref="B70">IF(ROWS(ParamNames)-COUNTBLANK(ParamNames)&lt;ROWS(B$29:B70),
"",CONCATENATE(IFERROR(IF(ROWS(ParamNames)&gt;1,INDEX(CONCATENATE("AddSymbolProperty ",ParamNames," 33793 "),SMALL(IF(ParamNames&lt;&gt;"",
  ROW(ParamNames)-ROW(ParamHeader)),ROWS(B$29:B70))),CONCATENATE("AddSymbolProperty ",ParamNames," 33793 ")),""),"""",IFERROR(INDEX(IF(ParamVals="","",ParamVals),SMALL(IF(ParamNames&lt;&gt;"",
  ROW(ParamNames)-ROW(ParamHeader)),ROWS(B$29:B70))),""),""""))</f>
        <v/>
      </c>
    </row>
    <row r="71" spans="1:2" x14ac:dyDescent="0.25">
      <c r="A71" t="str">
        <f t="shared" si="0"/>
        <v/>
      </c>
      <c r="B71" s="6" t="str">
        <f t="array" ref="B71">IF(ROWS(ParamNames)-COUNTBLANK(ParamNames)&lt;ROWS(B$29:B71),
"",CONCATENATE(IFERROR(IF(ROWS(ParamNames)&gt;1,INDEX(CONCATENATE("AddSymbolProperty ",ParamNames," 33793 "),SMALL(IF(ParamNames&lt;&gt;"",
  ROW(ParamNames)-ROW(ParamHeader)),ROWS(B$29:B71))),CONCATENATE("AddSymbolProperty ",ParamNames," 33793 ")),""),"""",IFERROR(INDEX(IF(ParamVals="","",ParamVals),SMALL(IF(ParamNames&lt;&gt;"",
  ROW(ParamNames)-ROW(ParamHeader)),ROWS(B$29:B71))),""),""""))</f>
        <v/>
      </c>
    </row>
    <row r="72" spans="1:2" x14ac:dyDescent="0.25">
      <c r="A72" t="str">
        <f t="shared" si="0"/>
        <v/>
      </c>
      <c r="B72" s="6" t="str">
        <f t="array" ref="B72">IF(ROWS(ParamNames)-COUNTBLANK(ParamNames)&lt;ROWS(B$29:B72),
"",CONCATENATE(IFERROR(IF(ROWS(ParamNames)&gt;1,INDEX(CONCATENATE("AddSymbolProperty ",ParamNames," 33793 "),SMALL(IF(ParamNames&lt;&gt;"",
  ROW(ParamNames)-ROW(ParamHeader)),ROWS(B$29:B72))),CONCATENATE("AddSymbolProperty ",ParamNames," 33793 ")),""),"""",IFERROR(INDEX(IF(ParamVals="","",ParamVals),SMALL(IF(ParamNames&lt;&gt;"",
  ROW(ParamNames)-ROW(ParamHeader)),ROWS(B$29:B72))),""),""""))</f>
        <v/>
      </c>
    </row>
    <row r="73" spans="1:2" x14ac:dyDescent="0.25">
      <c r="A73" t="str">
        <f t="shared" si="0"/>
        <v/>
      </c>
      <c r="B73" s="6" t="str">
        <f t="array" ref="B73">IF(ROWS(ParamNames)-COUNTBLANK(ParamNames)&lt;ROWS(B$29:B73),
"",CONCATENATE(IFERROR(IF(ROWS(ParamNames)&gt;1,INDEX(CONCATENATE("AddSymbolProperty ",ParamNames," 33793 "),SMALL(IF(ParamNames&lt;&gt;"",
  ROW(ParamNames)-ROW(ParamHeader)),ROWS(B$29:B73))),CONCATENATE("AddSymbolProperty ",ParamNames," 33793 ")),""),"""",IFERROR(INDEX(IF(ParamVals="","",ParamVals),SMALL(IF(ParamNames&lt;&gt;"",
  ROW(ParamNames)-ROW(ParamHeader)),ROWS(B$29:B73))),""),""""))</f>
        <v/>
      </c>
    </row>
    <row r="74" spans="1:2" x14ac:dyDescent="0.25">
      <c r="A74" t="str">
        <f t="shared" si="0"/>
        <v/>
      </c>
      <c r="B74" s="6" t="str">
        <f t="array" ref="B74">IF(ROWS(ParamNames)-COUNTBLANK(ParamNames)&lt;ROWS(B$29:B74),
"",CONCATENATE(IFERROR(IF(ROWS(ParamNames)&gt;1,INDEX(CONCATENATE("AddSymbolProperty ",ParamNames," 33793 "),SMALL(IF(ParamNames&lt;&gt;"",
  ROW(ParamNames)-ROW(ParamHeader)),ROWS(B$29:B74))),CONCATENATE("AddSymbolProperty ",ParamNames," 33793 ")),""),"""",IFERROR(INDEX(IF(ParamVals="","",ParamVals),SMALL(IF(ParamNames&lt;&gt;"",
  ROW(ParamNames)-ROW(ParamHeader)),ROWS(B$29:B74))),""),""""))</f>
        <v/>
      </c>
    </row>
    <row r="75" spans="1:2" x14ac:dyDescent="0.25">
      <c r="A75" t="str">
        <f t="shared" si="0"/>
        <v/>
      </c>
      <c r="B75" s="6" t="str">
        <f t="array" ref="B75">IF(ROWS(ParamNames)-COUNTBLANK(ParamNames)&lt;ROWS(B$29:B75),
"",CONCATENATE(IFERROR(IF(ROWS(ParamNames)&gt;1,INDEX(CONCATENATE("AddSymbolProperty ",ParamNames," 33793 "),SMALL(IF(ParamNames&lt;&gt;"",
  ROW(ParamNames)-ROW(ParamHeader)),ROWS(B$29:B75))),CONCATENATE("AddSymbolProperty ",ParamNames," 33793 ")),""),"""",IFERROR(INDEX(IF(ParamVals="","",ParamVals),SMALL(IF(ParamNames&lt;&gt;"",
  ROW(ParamNames)-ROW(ParamHeader)),ROWS(B$29:B75))),""),""""))</f>
        <v/>
      </c>
    </row>
    <row r="76" spans="1:2" x14ac:dyDescent="0.25">
      <c r="A76" t="str">
        <f t="shared" si="0"/>
        <v/>
      </c>
      <c r="B76" s="6" t="str">
        <f t="array" ref="B76">IF(ROWS(ParamNames)-COUNTBLANK(ParamNames)&lt;ROWS(B$29:B76),
"",CONCATENATE(IFERROR(IF(ROWS(ParamNames)&gt;1,INDEX(CONCATENATE("AddSymbolProperty ",ParamNames," 33793 "),SMALL(IF(ParamNames&lt;&gt;"",
  ROW(ParamNames)-ROW(ParamHeader)),ROWS(B$29:B76))),CONCATENATE("AddSymbolProperty ",ParamNames," 33793 ")),""),"""",IFERROR(INDEX(IF(ParamVals="","",ParamVals),SMALL(IF(ParamNames&lt;&gt;"",
  ROW(ParamNames)-ROW(ParamHeader)),ROWS(B$29:B76))),""),""""))</f>
        <v/>
      </c>
    </row>
    <row r="77" spans="1:2" x14ac:dyDescent="0.25">
      <c r="A77" t="str">
        <f t="shared" si="0"/>
        <v/>
      </c>
      <c r="B77" s="6" t="str">
        <f t="array" ref="B77">IF(ROWS(ParamNames)-COUNTBLANK(ParamNames)&lt;ROWS(B$29:B77),
"",CONCATENATE(IFERROR(IF(ROWS(ParamNames)&gt;1,INDEX(CONCATENATE("AddSymbolProperty ",ParamNames," 33793 "),SMALL(IF(ParamNames&lt;&gt;"",
  ROW(ParamNames)-ROW(ParamHeader)),ROWS(B$29:B77))),CONCATENATE("AddSymbolProperty ",ParamNames," 33793 ")),""),"""",IFERROR(INDEX(IF(ParamVals="","",ParamVals),SMALL(IF(ParamNames&lt;&gt;"",
  ROW(ParamNames)-ROW(ParamHeader)),ROWS(B$29:B77))),""),""""))</f>
        <v/>
      </c>
    </row>
    <row r="78" spans="1:2" x14ac:dyDescent="0.25">
      <c r="A78" t="str">
        <f t="shared" si="0"/>
        <v/>
      </c>
      <c r="B78" s="6" t="str">
        <f t="array" ref="B78">IF(ROWS(ParamNames)-COUNTBLANK(ParamNames)&lt;ROWS(B$29:B78),
"",CONCATENATE(IFERROR(IF(ROWS(ParamNames)&gt;1,INDEX(CONCATENATE("AddSymbolProperty ",ParamNames," 33793 "),SMALL(IF(ParamNames&lt;&gt;"",
  ROW(ParamNames)-ROW(ParamHeader)),ROWS(B$29:B78))),CONCATENATE("AddSymbolProperty ",ParamNames," 33793 ")),""),"""",IFERROR(INDEX(IF(ParamVals="","",ParamVals),SMALL(IF(ParamNames&lt;&gt;"",
  ROW(ParamNames)-ROW(ParamHeader)),ROWS(B$29:B78))),""),""""))</f>
        <v/>
      </c>
    </row>
    <row r="79" spans="1:2" x14ac:dyDescent="0.25">
      <c r="A79" t="str">
        <f t="shared" si="0"/>
        <v/>
      </c>
      <c r="B79" s="6" t="str">
        <f t="array" ref="B79">IF(ROWS(ParamNames)-COUNTBLANK(ParamNames)&lt;ROWS(B$29:B79),
"",CONCATENATE(IFERROR(IF(ROWS(ParamNames)&gt;1,INDEX(CONCATENATE("AddSymbolProperty ",ParamNames," 33793 "),SMALL(IF(ParamNames&lt;&gt;"",
  ROW(ParamNames)-ROW(ParamHeader)),ROWS(B$29:B79))),CONCATENATE("AddSymbolProperty ",ParamNames," 33793 ")),""),"""",IFERROR(INDEX(IF(ParamVals="","",ParamVals),SMALL(IF(ParamNames&lt;&gt;"",
  ROW(ParamNames)-ROW(ParamHeader)),ROWS(B$29:B79))),""),""""))</f>
        <v/>
      </c>
    </row>
    <row r="80" spans="1:2" x14ac:dyDescent="0.25">
      <c r="A80" t="str">
        <f t="shared" si="0"/>
        <v/>
      </c>
      <c r="B80" s="6" t="str">
        <f t="array" ref="B80">IF(ROWS(ParamNames)-COUNTBLANK(ParamNames)&lt;ROWS(B$29:B80),
"",CONCATENATE(IFERROR(IF(ROWS(ParamNames)&gt;1,INDEX(CONCATENATE("AddSymbolProperty ",ParamNames," 33793 "),SMALL(IF(ParamNames&lt;&gt;"",
  ROW(ParamNames)-ROW(ParamHeader)),ROWS(B$29:B80))),CONCATENATE("AddSymbolProperty ",ParamNames," 33793 ")),""),"""",IFERROR(INDEX(IF(ParamVals="","",ParamVals),SMALL(IF(ParamNames&lt;&gt;"",
  ROW(ParamNames)-ROW(ParamHeader)),ROWS(B$29:B80))),""),""""))</f>
        <v/>
      </c>
    </row>
    <row r="81" spans="1:2" x14ac:dyDescent="0.25">
      <c r="A81" t="str">
        <f t="shared" si="0"/>
        <v/>
      </c>
      <c r="B81" s="6" t="str">
        <f t="array" ref="B81">IF(ROWS(ParamNames)-COUNTBLANK(ParamNames)&lt;ROWS(B$29:B81),
"",CONCATENATE(IFERROR(IF(ROWS(ParamNames)&gt;1,INDEX(CONCATENATE("AddSymbolProperty ",ParamNames," 33793 "),SMALL(IF(ParamNames&lt;&gt;"",
  ROW(ParamNames)-ROW(ParamHeader)),ROWS(B$29:B81))),CONCATENATE("AddSymbolProperty ",ParamNames," 33793 ")),""),"""",IFERROR(INDEX(IF(ParamVals="","",ParamVals),SMALL(IF(ParamNames&lt;&gt;"",
  ROW(ParamNames)-ROW(ParamHeader)),ROWS(B$29:B81))),""),""""))</f>
        <v/>
      </c>
    </row>
    <row r="82" spans="1:2" x14ac:dyDescent="0.25">
      <c r="A82" t="str">
        <f t="shared" si="0"/>
        <v/>
      </c>
      <c r="B82" s="6" t="str">
        <f t="array" ref="B82">IF(ROWS(ParamNames)-COUNTBLANK(ParamNames)&lt;ROWS(B$29:B82),
"",CONCATENATE(IFERROR(IF(ROWS(ParamNames)&gt;1,INDEX(CONCATENATE("AddSymbolProperty ",ParamNames," 33793 "),SMALL(IF(ParamNames&lt;&gt;"",
  ROW(ParamNames)-ROW(ParamHeader)),ROWS(B$29:B82))),CONCATENATE("AddSymbolProperty ",ParamNames," 33793 ")),""),"""",IFERROR(INDEX(IF(ParamVals="","",ParamVals),SMALL(IF(ParamNames&lt;&gt;"",
  ROW(ParamNames)-ROW(ParamHeader)),ROWS(B$29:B82))),""),""""))</f>
        <v/>
      </c>
    </row>
    <row r="83" spans="1:2" x14ac:dyDescent="0.25">
      <c r="A83" t="str">
        <f t="shared" si="0"/>
        <v/>
      </c>
      <c r="B83" s="6" t="str">
        <f t="array" ref="B83">IF(ROWS(ParamNames)-COUNTBLANK(ParamNames)&lt;ROWS(B$29:B83),
"",CONCATENATE(IFERROR(IF(ROWS(ParamNames)&gt;1,INDEX(CONCATENATE("AddSymbolProperty ",ParamNames," 33793 "),SMALL(IF(ParamNames&lt;&gt;"",
  ROW(ParamNames)-ROW(ParamHeader)),ROWS(B$29:B83))),CONCATENATE("AddSymbolProperty ",ParamNames," 33793 ")),""),"""",IFERROR(INDEX(IF(ParamVals="","",ParamVals),SMALL(IF(ParamNames&lt;&gt;"",
  ROW(ParamNames)-ROW(ParamHeader)),ROWS(B$29:B83))),""),""""))</f>
        <v/>
      </c>
    </row>
    <row r="84" spans="1:2" x14ac:dyDescent="0.25">
      <c r="A84" t="str">
        <f t="shared" si="0"/>
        <v/>
      </c>
      <c r="B84" s="6" t="str">
        <f t="array" ref="B84">IF(ROWS(ParamNames)-COUNTBLANK(ParamNames)&lt;ROWS(B$29:B84),
"",CONCATENATE(IFERROR(IF(ROWS(ParamNames)&gt;1,INDEX(CONCATENATE("AddSymbolProperty ",ParamNames," 33793 "),SMALL(IF(ParamNames&lt;&gt;"",
  ROW(ParamNames)-ROW(ParamHeader)),ROWS(B$29:B84))),CONCATENATE("AddSymbolProperty ",ParamNames," 33793 ")),""),"""",IFERROR(INDEX(IF(ParamVals="","",ParamVals),SMALL(IF(ParamNames&lt;&gt;"",
  ROW(ParamNames)-ROW(ParamHeader)),ROWS(B$29:B84))),""),""""))</f>
        <v/>
      </c>
    </row>
    <row r="85" spans="1:2" x14ac:dyDescent="0.25">
      <c r="A85" t="str">
        <f t="shared" si="0"/>
        <v/>
      </c>
      <c r="B85" s="6" t="str">
        <f t="array" ref="B85">IF(ROWS(ParamNames)-COUNTBLANK(ParamNames)&lt;ROWS(B$29:B85),
"",CONCATENATE(IFERROR(IF(ROWS(ParamNames)&gt;1,INDEX(CONCATENATE("AddSymbolProperty ",ParamNames," 33793 "),SMALL(IF(ParamNames&lt;&gt;"",
  ROW(ParamNames)-ROW(ParamHeader)),ROWS(B$29:B85))),CONCATENATE("AddSymbolProperty ",ParamNames," 33793 ")),""),"""",IFERROR(INDEX(IF(ParamVals="","",ParamVals),SMALL(IF(ParamNames&lt;&gt;"",
  ROW(ParamNames)-ROW(ParamHeader)),ROWS(B$29:B85))),""),""""))</f>
        <v/>
      </c>
    </row>
    <row r="86" spans="1:2" x14ac:dyDescent="0.25">
      <c r="A86" t="str">
        <f t="shared" si="0"/>
        <v/>
      </c>
      <c r="B86" s="6" t="str">
        <f t="array" ref="B86">IF(ROWS(ParamNames)-COUNTBLANK(ParamNames)&lt;ROWS(B$29:B86),
"",CONCATENATE(IFERROR(IF(ROWS(ParamNames)&gt;1,INDEX(CONCATENATE("AddSymbolProperty ",ParamNames," 33793 "),SMALL(IF(ParamNames&lt;&gt;"",
  ROW(ParamNames)-ROW(ParamHeader)),ROWS(B$29:B86))),CONCATENATE("AddSymbolProperty ",ParamNames," 33793 ")),""),"""",IFERROR(INDEX(IF(ParamVals="","",ParamVals),SMALL(IF(ParamNames&lt;&gt;"",
  ROW(ParamNames)-ROW(ParamHeader)),ROWS(B$29:B86))),""),""""))</f>
        <v/>
      </c>
    </row>
    <row r="87" spans="1:2" x14ac:dyDescent="0.25">
      <c r="A87" t="str">
        <f t="shared" si="0"/>
        <v/>
      </c>
      <c r="B87" s="6" t="str">
        <f t="array" ref="B87">IF(ROWS(ParamNames)-COUNTBLANK(ParamNames)&lt;ROWS(B$29:B87),
"",CONCATENATE(IFERROR(IF(ROWS(ParamNames)&gt;1,INDEX(CONCATENATE("AddSymbolProperty ",ParamNames," 33793 "),SMALL(IF(ParamNames&lt;&gt;"",
  ROW(ParamNames)-ROW(ParamHeader)),ROWS(B$29:B87))),CONCATENATE("AddSymbolProperty ",ParamNames," 33793 ")),""),"""",IFERROR(INDEX(IF(ParamVals="","",ParamVals),SMALL(IF(ParamNames&lt;&gt;"",
  ROW(ParamNames)-ROW(ParamHeader)),ROWS(B$29:B87))),""),""""))</f>
        <v/>
      </c>
    </row>
    <row r="88" spans="1:2" x14ac:dyDescent="0.25">
      <c r="A88" t="str">
        <f t="shared" si="0"/>
        <v/>
      </c>
      <c r="B88" s="6" t="str">
        <f t="array" ref="B88">IF(ROWS(ParamNames)-COUNTBLANK(ParamNames)&lt;ROWS(B$29:B88),
"",CONCATENATE(IFERROR(IF(ROWS(ParamNames)&gt;1,INDEX(CONCATENATE("AddSymbolProperty ",ParamNames," 33793 "),SMALL(IF(ParamNames&lt;&gt;"",
  ROW(ParamNames)-ROW(ParamHeader)),ROWS(B$29:B88))),CONCATENATE("AddSymbolProperty ",ParamNames," 33793 ")),""),"""",IFERROR(INDEX(IF(ParamVals="","",ParamVals),SMALL(IF(ParamNames&lt;&gt;"",
  ROW(ParamNames)-ROW(ParamHeader)),ROWS(B$29:B88))),""),""""))</f>
        <v/>
      </c>
    </row>
    <row r="89" spans="1:2" x14ac:dyDescent="0.25">
      <c r="A89" t="str">
        <f t="shared" si="0"/>
        <v/>
      </c>
      <c r="B89" s="6" t="str">
        <f t="array" ref="B89">IF(ROWS(ParamNames)-COUNTBLANK(ParamNames)&lt;ROWS(B$29:B89),
"",CONCATENATE(IFERROR(IF(ROWS(ParamNames)&gt;1,INDEX(CONCATENATE("AddSymbolProperty ",ParamNames," 33793 "),SMALL(IF(ParamNames&lt;&gt;"",
  ROW(ParamNames)-ROW(ParamHeader)),ROWS(B$29:B89))),CONCATENATE("AddSymbolProperty ",ParamNames," 33793 ")),""),"""",IFERROR(INDEX(IF(ParamVals="","",ParamVals),SMALL(IF(ParamNames&lt;&gt;"",
  ROW(ParamNames)-ROW(ParamHeader)),ROWS(B$29:B89))),""),""""))</f>
        <v/>
      </c>
    </row>
    <row r="90" spans="1:2" x14ac:dyDescent="0.25">
      <c r="A90" t="str">
        <f t="shared" si="0"/>
        <v/>
      </c>
      <c r="B90" s="6" t="str">
        <f t="array" ref="B90">IF(ROWS(ParamNames)-COUNTBLANK(ParamNames)&lt;ROWS(B$29:B90),
"",CONCATENATE(IFERROR(IF(ROWS(ParamNames)&gt;1,INDEX(CONCATENATE("AddSymbolProperty ",ParamNames," 33793 "),SMALL(IF(ParamNames&lt;&gt;"",
  ROW(ParamNames)-ROW(ParamHeader)),ROWS(B$29:B90))),CONCATENATE("AddSymbolProperty ",ParamNames," 33793 ")),""),"""",IFERROR(INDEX(IF(ParamVals="","",ParamVals),SMALL(IF(ParamNames&lt;&gt;"",
  ROW(ParamNames)-ROW(ParamHeader)),ROWS(B$29:B90))),""),""""))</f>
        <v/>
      </c>
    </row>
    <row r="91" spans="1:2" x14ac:dyDescent="0.25">
      <c r="A91" t="str">
        <f t="shared" si="0"/>
        <v/>
      </c>
      <c r="B91" s="6" t="str">
        <f t="array" ref="B91">IF(ROWS(ParamNames)-COUNTBLANK(ParamNames)&lt;ROWS(B$29:B91),
"",CONCATENATE(IFERROR(IF(ROWS(ParamNames)&gt;1,INDEX(CONCATENATE("AddSymbolProperty ",ParamNames," 33793 "),SMALL(IF(ParamNames&lt;&gt;"",
  ROW(ParamNames)-ROW(ParamHeader)),ROWS(B$29:B91))),CONCATENATE("AddSymbolProperty ",ParamNames," 33793 ")),""),"""",IFERROR(INDEX(IF(ParamVals="","",ParamVals),SMALL(IF(ParamNames&lt;&gt;"",
  ROW(ParamNames)-ROW(ParamHeader)),ROWS(B$29:B91))),""),""""))</f>
        <v/>
      </c>
    </row>
    <row r="92" spans="1:2" x14ac:dyDescent="0.25">
      <c r="A92" t="str">
        <f t="shared" si="0"/>
        <v/>
      </c>
      <c r="B92" s="6" t="str">
        <f t="array" ref="B92">IF(ROWS(ParamNames)-COUNTBLANK(ParamNames)&lt;ROWS(B$29:B92),
"",CONCATENATE(IFERROR(IF(ROWS(ParamNames)&gt;1,INDEX(CONCATENATE("AddSymbolProperty ",ParamNames," 33793 "),SMALL(IF(ParamNames&lt;&gt;"",
  ROW(ParamNames)-ROW(ParamHeader)),ROWS(B$29:B92))),CONCATENATE("AddSymbolProperty ",ParamNames," 33793 ")),""),"""",IFERROR(INDEX(IF(ParamVals="","",ParamVals),SMALL(IF(ParamNames&lt;&gt;"",
  ROW(ParamNames)-ROW(ParamHeader)),ROWS(B$29:B92))),""),""""))</f>
        <v/>
      </c>
    </row>
    <row r="93" spans="1:2" x14ac:dyDescent="0.25">
      <c r="A93" t="str">
        <f t="shared" si="0"/>
        <v/>
      </c>
      <c r="B93" s="6" t="str">
        <f t="array" ref="B93">IF(ROWS(ParamNames)-COUNTBLANK(ParamNames)&lt;ROWS(B$29:B93),
"",CONCATENATE(IFERROR(IF(ROWS(ParamNames)&gt;1,INDEX(CONCATENATE("AddSymbolProperty ",ParamNames," 33793 "),SMALL(IF(ParamNames&lt;&gt;"",
  ROW(ParamNames)-ROW(ParamHeader)),ROWS(B$29:B93))),CONCATENATE("AddSymbolProperty ",ParamNames," 33793 ")),""),"""",IFERROR(INDEX(IF(ParamVals="","",ParamVals),SMALL(IF(ParamNames&lt;&gt;"",
  ROW(ParamNames)-ROW(ParamHeader)),ROWS(B$29:B93))),""),""""))</f>
        <v/>
      </c>
    </row>
    <row r="94" spans="1:2" x14ac:dyDescent="0.25">
      <c r="A94" t="str">
        <f t="shared" ref="A94:A128" si="1">IF(B94="","","Adds VALUE")</f>
        <v/>
      </c>
      <c r="B94" s="6" t="str">
        <f t="array" ref="B94">IF(ROWS(ParamNames)-COUNTBLANK(ParamNames)&lt;ROWS(B$29:B94),
"",CONCATENATE(IFERROR(IF(ROWS(ParamNames)&gt;1,INDEX(CONCATENATE("AddSymbolProperty ",ParamNames," 33793 "),SMALL(IF(ParamNames&lt;&gt;"",
  ROW(ParamNames)-ROW(ParamHeader)),ROWS(B$29:B94))),CONCATENATE("AddSymbolProperty ",ParamNames," 33793 ")),""),"""",IFERROR(INDEX(IF(ParamVals="","",ParamVals),SMALL(IF(ParamNames&lt;&gt;"",
  ROW(ParamNames)-ROW(ParamHeader)),ROWS(B$29:B94))),""),""""))</f>
        <v/>
      </c>
    </row>
    <row r="95" spans="1:2" x14ac:dyDescent="0.25">
      <c r="A95" t="str">
        <f t="shared" si="1"/>
        <v/>
      </c>
      <c r="B95" s="6" t="str">
        <f t="array" ref="B95">IF(ROWS(ParamNames)-COUNTBLANK(ParamNames)&lt;ROWS(B$29:B95),
"",CONCATENATE(IFERROR(IF(ROWS(ParamNames)&gt;1,INDEX(CONCATENATE("AddSymbolProperty ",ParamNames," 33793 "),SMALL(IF(ParamNames&lt;&gt;"",
  ROW(ParamNames)-ROW(ParamHeader)),ROWS(B$29:B95))),CONCATENATE("AddSymbolProperty ",ParamNames," 33793 ")),""),"""",IFERROR(INDEX(IF(ParamVals="","",ParamVals),SMALL(IF(ParamNames&lt;&gt;"",
  ROW(ParamNames)-ROW(ParamHeader)),ROWS(B$29:B95))),""),""""))</f>
        <v/>
      </c>
    </row>
    <row r="96" spans="1:2" x14ac:dyDescent="0.25">
      <c r="A96" t="str">
        <f t="shared" si="1"/>
        <v/>
      </c>
      <c r="B96" s="6" t="str">
        <f t="array" ref="B96">IF(ROWS(ParamNames)-COUNTBLANK(ParamNames)&lt;ROWS(B$29:B96),
"",CONCATENATE(IFERROR(IF(ROWS(ParamNames)&gt;1,INDEX(CONCATENATE("AddSymbolProperty ",ParamNames," 33793 "),SMALL(IF(ParamNames&lt;&gt;"",
  ROW(ParamNames)-ROW(ParamHeader)),ROWS(B$29:B96))),CONCATENATE("AddSymbolProperty ",ParamNames," 33793 ")),""),"""",IFERROR(INDEX(IF(ParamVals="","",ParamVals),SMALL(IF(ParamNames&lt;&gt;"",
  ROW(ParamNames)-ROW(ParamHeader)),ROWS(B$29:B96))),""),""""))</f>
        <v/>
      </c>
    </row>
    <row r="97" spans="1:2" x14ac:dyDescent="0.25">
      <c r="A97" t="str">
        <f t="shared" si="1"/>
        <v/>
      </c>
      <c r="B97" s="6" t="str">
        <f t="array" ref="B97">IF(ROWS(ParamNames)-COUNTBLANK(ParamNames)&lt;ROWS(B$29:B97),
"",CONCATENATE(IFERROR(IF(ROWS(ParamNames)&gt;1,INDEX(CONCATENATE("AddSymbolProperty ",ParamNames," 33793 "),SMALL(IF(ParamNames&lt;&gt;"",
  ROW(ParamNames)-ROW(ParamHeader)),ROWS(B$29:B97))),CONCATENATE("AddSymbolProperty ",ParamNames," 33793 ")),""),"""",IFERROR(INDEX(IF(ParamVals="","",ParamVals),SMALL(IF(ParamNames&lt;&gt;"",
  ROW(ParamNames)-ROW(ParamHeader)),ROWS(B$29:B97))),""),""""))</f>
        <v/>
      </c>
    </row>
    <row r="98" spans="1:2" x14ac:dyDescent="0.25">
      <c r="A98" t="str">
        <f t="shared" si="1"/>
        <v/>
      </c>
      <c r="B98" s="6" t="str">
        <f t="array" ref="B98">IF(ROWS(ParamNames)-COUNTBLANK(ParamNames)&lt;ROWS(B$29:B98),
"",CONCATENATE(IFERROR(IF(ROWS(ParamNames)&gt;1,INDEX(CONCATENATE("AddSymbolProperty ",ParamNames," 33793 "),SMALL(IF(ParamNames&lt;&gt;"",
  ROW(ParamNames)-ROW(ParamHeader)),ROWS(B$29:B98))),CONCATENATE("AddSymbolProperty ",ParamNames," 33793 ")),""),"""",IFERROR(INDEX(IF(ParamVals="","",ParamVals),SMALL(IF(ParamNames&lt;&gt;"",
  ROW(ParamNames)-ROW(ParamHeader)),ROWS(B$29:B98))),""),""""))</f>
        <v/>
      </c>
    </row>
    <row r="99" spans="1:2" x14ac:dyDescent="0.25">
      <c r="A99" t="str">
        <f t="shared" si="1"/>
        <v/>
      </c>
      <c r="B99" s="6" t="str">
        <f t="array" ref="B99">IF(ROWS(ParamNames)-COUNTBLANK(ParamNames)&lt;ROWS(B$29:B99),
"",CONCATENATE(IFERROR(IF(ROWS(ParamNames)&gt;1,INDEX(CONCATENATE("AddSymbolProperty ",ParamNames," 33793 "),SMALL(IF(ParamNames&lt;&gt;"",
  ROW(ParamNames)-ROW(ParamHeader)),ROWS(B$29:B99))),CONCATENATE("AddSymbolProperty ",ParamNames," 33793 ")),""),"""",IFERROR(INDEX(IF(ParamVals="","",ParamVals),SMALL(IF(ParamNames&lt;&gt;"",
  ROW(ParamNames)-ROW(ParamHeader)),ROWS(B$29:B99))),""),""""))</f>
        <v/>
      </c>
    </row>
    <row r="100" spans="1:2" x14ac:dyDescent="0.25">
      <c r="A100" t="str">
        <f t="shared" si="1"/>
        <v/>
      </c>
      <c r="B100" s="6" t="str">
        <f t="array" ref="B100">IF(ROWS(ParamNames)-COUNTBLANK(ParamNames)&lt;ROWS(B$29:B100),
"",CONCATENATE(IFERROR(IF(ROWS(ParamNames)&gt;1,INDEX(CONCATENATE("AddSymbolProperty ",ParamNames," 33793 "),SMALL(IF(ParamNames&lt;&gt;"",
  ROW(ParamNames)-ROW(ParamHeader)),ROWS(B$29:B100))),CONCATENATE("AddSymbolProperty ",ParamNames," 33793 ")),""),"""",IFERROR(INDEX(IF(ParamVals="","",ParamVals),SMALL(IF(ParamNames&lt;&gt;"",
  ROW(ParamNames)-ROW(ParamHeader)),ROWS(B$29:B100))),""),""""))</f>
        <v/>
      </c>
    </row>
    <row r="101" spans="1:2" x14ac:dyDescent="0.25">
      <c r="A101" t="str">
        <f t="shared" si="1"/>
        <v/>
      </c>
      <c r="B101" s="6" t="str">
        <f t="array" ref="B101">IF(ROWS(ParamNames)-COUNTBLANK(ParamNames)&lt;ROWS(B$29:B101),
"",CONCATENATE(IFERROR(IF(ROWS(ParamNames)&gt;1,INDEX(CONCATENATE("AddSymbolProperty ",ParamNames," 33793 "),SMALL(IF(ParamNames&lt;&gt;"",
  ROW(ParamNames)-ROW(ParamHeader)),ROWS(B$29:B101))),CONCATENATE("AddSymbolProperty ",ParamNames," 33793 ")),""),"""",IFERROR(INDEX(IF(ParamVals="","",ParamVals),SMALL(IF(ParamNames&lt;&gt;"",
  ROW(ParamNames)-ROW(ParamHeader)),ROWS(B$29:B101))),""),""""))</f>
        <v/>
      </c>
    </row>
    <row r="102" spans="1:2" x14ac:dyDescent="0.25">
      <c r="A102" t="str">
        <f t="shared" si="1"/>
        <v/>
      </c>
      <c r="B102" s="6" t="str">
        <f t="array" ref="B102">IF(ROWS(ParamNames)-COUNTBLANK(ParamNames)&lt;ROWS(B$29:B102),
"",CONCATENATE(IFERROR(IF(ROWS(ParamNames)&gt;1,INDEX(CONCATENATE("AddSymbolProperty ",ParamNames," 33793 "),SMALL(IF(ParamNames&lt;&gt;"",
  ROW(ParamNames)-ROW(ParamHeader)),ROWS(B$29:B102))),CONCATENATE("AddSymbolProperty ",ParamNames," 33793 ")),""),"""",IFERROR(INDEX(IF(ParamVals="","",ParamVals),SMALL(IF(ParamNames&lt;&gt;"",
  ROW(ParamNames)-ROW(ParamHeader)),ROWS(B$29:B102))),""),""""))</f>
        <v/>
      </c>
    </row>
    <row r="103" spans="1:2" x14ac:dyDescent="0.25">
      <c r="A103" t="str">
        <f t="shared" si="1"/>
        <v/>
      </c>
      <c r="B103" s="6" t="str">
        <f t="array" ref="B103">IF(ROWS(ParamNames)-COUNTBLANK(ParamNames)&lt;ROWS(B$29:B103),
"",CONCATENATE(IFERROR(IF(ROWS(ParamNames)&gt;1,INDEX(CONCATENATE("AddSymbolProperty ",ParamNames," 33793 "),SMALL(IF(ParamNames&lt;&gt;"",
  ROW(ParamNames)-ROW(ParamHeader)),ROWS(B$29:B103))),CONCATENATE("AddSymbolProperty ",ParamNames," 33793 ")),""),"""",IFERROR(INDEX(IF(ParamVals="","",ParamVals),SMALL(IF(ParamNames&lt;&gt;"",
  ROW(ParamNames)-ROW(ParamHeader)),ROWS(B$29:B103))),""),""""))</f>
        <v/>
      </c>
    </row>
    <row r="104" spans="1:2" x14ac:dyDescent="0.25">
      <c r="A104" t="str">
        <f t="shared" si="1"/>
        <v/>
      </c>
      <c r="B104" s="6" t="str">
        <f t="array" ref="B104">IF(ROWS(ParamNames)-COUNTBLANK(ParamNames)&lt;ROWS(B$29:B104),
"",CONCATENATE(IFERROR(IF(ROWS(ParamNames)&gt;1,INDEX(CONCATENATE("AddSymbolProperty ",ParamNames," 33793 "),SMALL(IF(ParamNames&lt;&gt;"",
  ROW(ParamNames)-ROW(ParamHeader)),ROWS(B$29:B104))),CONCATENATE("AddSymbolProperty ",ParamNames," 33793 ")),""),"""",IFERROR(INDEX(IF(ParamVals="","",ParamVals),SMALL(IF(ParamNames&lt;&gt;"",
  ROW(ParamNames)-ROW(ParamHeader)),ROWS(B$29:B104))),""),""""))</f>
        <v/>
      </c>
    </row>
    <row r="105" spans="1:2" x14ac:dyDescent="0.25">
      <c r="A105" t="str">
        <f t="shared" si="1"/>
        <v/>
      </c>
      <c r="B105" s="6" t="str">
        <f t="array" ref="B105">IF(ROWS(ParamNames)-COUNTBLANK(ParamNames)&lt;ROWS(B$29:B105),
"",CONCATENATE(IFERROR(IF(ROWS(ParamNames)&gt;1,INDEX(CONCATENATE("AddSymbolProperty ",ParamNames," 33793 "),SMALL(IF(ParamNames&lt;&gt;"",
  ROW(ParamNames)-ROW(ParamHeader)),ROWS(B$29:B105))),CONCATENATE("AddSymbolProperty ",ParamNames," 33793 ")),""),"""",IFERROR(INDEX(IF(ParamVals="","",ParamVals),SMALL(IF(ParamNames&lt;&gt;"",
  ROW(ParamNames)-ROW(ParamHeader)),ROWS(B$29:B105))),""),""""))</f>
        <v/>
      </c>
    </row>
    <row r="106" spans="1:2" x14ac:dyDescent="0.25">
      <c r="A106" t="str">
        <f t="shared" si="1"/>
        <v/>
      </c>
      <c r="B106" s="6" t="str">
        <f t="array" ref="B106">IF(ROWS(ParamNames)-COUNTBLANK(ParamNames)&lt;ROWS(B$29:B106),
"",CONCATENATE(IFERROR(IF(ROWS(ParamNames)&gt;1,INDEX(CONCATENATE("AddSymbolProperty ",ParamNames," 33793 "),SMALL(IF(ParamNames&lt;&gt;"",
  ROW(ParamNames)-ROW(ParamHeader)),ROWS(B$29:B106))),CONCATENATE("AddSymbolProperty ",ParamNames," 33793 ")),""),"""",IFERROR(INDEX(IF(ParamVals="","",ParamVals),SMALL(IF(ParamNames&lt;&gt;"",
  ROW(ParamNames)-ROW(ParamHeader)),ROWS(B$29:B106))),""),""""))</f>
        <v/>
      </c>
    </row>
    <row r="107" spans="1:2" x14ac:dyDescent="0.25">
      <c r="A107" t="str">
        <f t="shared" si="1"/>
        <v/>
      </c>
      <c r="B107" s="6" t="str">
        <f t="array" ref="B107">IF(ROWS(ParamNames)-COUNTBLANK(ParamNames)&lt;ROWS(B$29:B107),
"",CONCATENATE(IFERROR(IF(ROWS(ParamNames)&gt;1,INDEX(CONCATENATE("AddSymbolProperty ",ParamNames," 33793 "),SMALL(IF(ParamNames&lt;&gt;"",
  ROW(ParamNames)-ROW(ParamHeader)),ROWS(B$29:B107))),CONCATENATE("AddSymbolProperty ",ParamNames," 33793 ")),""),"""",IFERROR(INDEX(IF(ParamVals="","",ParamVals),SMALL(IF(ParamNames&lt;&gt;"",
  ROW(ParamNames)-ROW(ParamHeader)),ROWS(B$29:B107))),""),""""))</f>
        <v/>
      </c>
    </row>
    <row r="108" spans="1:2" x14ac:dyDescent="0.25">
      <c r="A108" t="str">
        <f t="shared" si="1"/>
        <v/>
      </c>
      <c r="B108" s="6" t="str">
        <f t="array" ref="B108">IF(ROWS(ParamNames)-COUNTBLANK(ParamNames)&lt;ROWS(B$29:B108),
"",CONCATENATE(IFERROR(IF(ROWS(ParamNames)&gt;1,INDEX(CONCATENATE("AddSymbolProperty ",ParamNames," 33793 "),SMALL(IF(ParamNames&lt;&gt;"",
  ROW(ParamNames)-ROW(ParamHeader)),ROWS(B$29:B108))),CONCATENATE("AddSymbolProperty ",ParamNames," 33793 ")),""),"""",IFERROR(INDEX(IF(ParamVals="","",ParamVals),SMALL(IF(ParamNames&lt;&gt;"",
  ROW(ParamNames)-ROW(ParamHeader)),ROWS(B$29:B108))),""),""""))</f>
        <v/>
      </c>
    </row>
    <row r="109" spans="1:2" x14ac:dyDescent="0.25">
      <c r="A109" t="str">
        <f t="shared" si="1"/>
        <v/>
      </c>
      <c r="B109" s="6" t="str">
        <f t="array" ref="B109">IF(ROWS(ParamNames)-COUNTBLANK(ParamNames)&lt;ROWS(B$29:B109),
"",CONCATENATE(IFERROR(IF(ROWS(ParamNames)&gt;1,INDEX(CONCATENATE("AddSymbolProperty ",ParamNames," 33793 "),SMALL(IF(ParamNames&lt;&gt;"",
  ROW(ParamNames)-ROW(ParamHeader)),ROWS(B$29:B109))),CONCATENATE("AddSymbolProperty ",ParamNames," 33793 ")),""),"""",IFERROR(INDEX(IF(ParamVals="","",ParamVals),SMALL(IF(ParamNames&lt;&gt;"",
  ROW(ParamNames)-ROW(ParamHeader)),ROWS(B$29:B109))),""),""""))</f>
        <v/>
      </c>
    </row>
    <row r="110" spans="1:2" x14ac:dyDescent="0.25">
      <c r="A110" t="str">
        <f t="shared" si="1"/>
        <v/>
      </c>
      <c r="B110" s="6" t="str">
        <f t="array" ref="B110">IF(ROWS(ParamNames)-COUNTBLANK(ParamNames)&lt;ROWS(B$29:B110),
"",CONCATENATE(IFERROR(IF(ROWS(ParamNames)&gt;1,INDEX(CONCATENATE("AddSymbolProperty ",ParamNames," 33793 "),SMALL(IF(ParamNames&lt;&gt;"",
  ROW(ParamNames)-ROW(ParamHeader)),ROWS(B$29:B110))),CONCATENATE("AddSymbolProperty ",ParamNames," 33793 ")),""),"""",IFERROR(INDEX(IF(ParamVals="","",ParamVals),SMALL(IF(ParamNames&lt;&gt;"",
  ROW(ParamNames)-ROW(ParamHeader)),ROWS(B$29:B110))),""),""""))</f>
        <v/>
      </c>
    </row>
    <row r="111" spans="1:2" x14ac:dyDescent="0.25">
      <c r="A111" t="str">
        <f t="shared" si="1"/>
        <v/>
      </c>
      <c r="B111" s="6" t="str">
        <f t="array" ref="B111">IF(ROWS(ParamNames)-COUNTBLANK(ParamNames)&lt;ROWS(B$29:B111),
"",CONCATENATE(IFERROR(IF(ROWS(ParamNames)&gt;1,INDEX(CONCATENATE("AddSymbolProperty ",ParamNames," 33793 "),SMALL(IF(ParamNames&lt;&gt;"",
  ROW(ParamNames)-ROW(ParamHeader)),ROWS(B$29:B111))),CONCATENATE("AddSymbolProperty ",ParamNames," 33793 ")),""),"""",IFERROR(INDEX(IF(ParamVals="","",ParamVals),SMALL(IF(ParamNames&lt;&gt;"",
  ROW(ParamNames)-ROW(ParamHeader)),ROWS(B$29:B111))),""),""""))</f>
        <v/>
      </c>
    </row>
    <row r="112" spans="1:2" x14ac:dyDescent="0.25">
      <c r="A112" t="str">
        <f t="shared" si="1"/>
        <v/>
      </c>
      <c r="B112" s="6" t="str">
        <f t="array" ref="B112">IF(ROWS(ParamNames)-COUNTBLANK(ParamNames)&lt;ROWS(B$29:B112),
"",CONCATENATE(IFERROR(IF(ROWS(ParamNames)&gt;1,INDEX(CONCATENATE("AddSymbolProperty ",ParamNames," 33793 "),SMALL(IF(ParamNames&lt;&gt;"",
  ROW(ParamNames)-ROW(ParamHeader)),ROWS(B$29:B112))),CONCATENATE("AddSymbolProperty ",ParamNames," 33793 ")),""),"""",IFERROR(INDEX(IF(ParamVals="","",ParamVals),SMALL(IF(ParamNames&lt;&gt;"",
  ROW(ParamNames)-ROW(ParamHeader)),ROWS(B$29:B112))),""),""""))</f>
        <v/>
      </c>
    </row>
    <row r="113" spans="1:2" x14ac:dyDescent="0.25">
      <c r="A113" t="str">
        <f t="shared" si="1"/>
        <v/>
      </c>
      <c r="B113" s="6" t="str">
        <f t="array" ref="B113">IF(ROWS(ParamNames)-COUNTBLANK(ParamNames)&lt;ROWS(B$29:B113),
"",CONCATENATE(IFERROR(IF(ROWS(ParamNames)&gt;1,INDEX(CONCATENATE("AddSymbolProperty ",ParamNames," 33793 "),SMALL(IF(ParamNames&lt;&gt;"",
  ROW(ParamNames)-ROW(ParamHeader)),ROWS(B$29:B113))),CONCATENATE("AddSymbolProperty ",ParamNames," 33793 ")),""),"""",IFERROR(INDEX(IF(ParamVals="","",ParamVals),SMALL(IF(ParamNames&lt;&gt;"",
  ROW(ParamNames)-ROW(ParamHeader)),ROWS(B$29:B113))),""),""""))</f>
        <v/>
      </c>
    </row>
    <row r="114" spans="1:2" x14ac:dyDescent="0.25">
      <c r="A114" t="str">
        <f t="shared" si="1"/>
        <v/>
      </c>
      <c r="B114" s="6" t="str">
        <f t="array" ref="B114">IF(ROWS(ParamNames)-COUNTBLANK(ParamNames)&lt;ROWS(B$29:B114),
"",CONCATENATE(IFERROR(IF(ROWS(ParamNames)&gt;1,INDEX(CONCATENATE("AddSymbolProperty ",ParamNames," 33793 "),SMALL(IF(ParamNames&lt;&gt;"",
  ROW(ParamNames)-ROW(ParamHeader)),ROWS(B$29:B114))),CONCATENATE("AddSymbolProperty ",ParamNames," 33793 ")),""),"""",IFERROR(INDEX(IF(ParamVals="","",ParamVals),SMALL(IF(ParamNames&lt;&gt;"",
  ROW(ParamNames)-ROW(ParamHeader)),ROWS(B$29:B114))),""),""""))</f>
        <v/>
      </c>
    </row>
    <row r="115" spans="1:2" x14ac:dyDescent="0.25">
      <c r="A115" t="str">
        <f t="shared" si="1"/>
        <v/>
      </c>
      <c r="B115" s="6" t="str">
        <f t="array" ref="B115">IF(ROWS(ParamNames)-COUNTBLANK(ParamNames)&lt;ROWS(B$29:B115),
"",CONCATENATE(IFERROR(IF(ROWS(ParamNames)&gt;1,INDEX(CONCATENATE("AddSymbolProperty ",ParamNames," 33793 "),SMALL(IF(ParamNames&lt;&gt;"",
  ROW(ParamNames)-ROW(ParamHeader)),ROWS(B$29:B115))),CONCATENATE("AddSymbolProperty ",ParamNames," 33793 ")),""),"""",IFERROR(INDEX(IF(ParamVals="","",ParamVals),SMALL(IF(ParamNames&lt;&gt;"",
  ROW(ParamNames)-ROW(ParamHeader)),ROWS(B$29:B115))),""),""""))</f>
        <v/>
      </c>
    </row>
    <row r="116" spans="1:2" x14ac:dyDescent="0.25">
      <c r="A116" t="str">
        <f t="shared" si="1"/>
        <v/>
      </c>
      <c r="B116" s="6" t="str">
        <f t="array" ref="B116">IF(ROWS(ParamNames)-COUNTBLANK(ParamNames)&lt;ROWS(B$29:B116),
"",CONCATENATE(IFERROR(IF(ROWS(ParamNames)&gt;1,INDEX(CONCATENATE("AddSymbolProperty ",ParamNames," 33793 "),SMALL(IF(ParamNames&lt;&gt;"",
  ROW(ParamNames)-ROW(ParamHeader)),ROWS(B$29:B116))),CONCATENATE("AddSymbolProperty ",ParamNames," 33793 ")),""),"""",IFERROR(INDEX(IF(ParamVals="","",ParamVals),SMALL(IF(ParamNames&lt;&gt;"",
  ROW(ParamNames)-ROW(ParamHeader)),ROWS(B$29:B116))),""),""""))</f>
        <v/>
      </c>
    </row>
    <row r="117" spans="1:2" x14ac:dyDescent="0.25">
      <c r="A117" t="str">
        <f t="shared" si="1"/>
        <v/>
      </c>
      <c r="B117" s="6" t="str">
        <f t="array" ref="B117">IF(ROWS(ParamNames)-COUNTBLANK(ParamNames)&lt;ROWS(B$29:B117),
"",CONCATENATE(IFERROR(IF(ROWS(ParamNames)&gt;1,INDEX(CONCATENATE("AddSymbolProperty ",ParamNames," 33793 "),SMALL(IF(ParamNames&lt;&gt;"",
  ROW(ParamNames)-ROW(ParamHeader)),ROWS(B$29:B117))),CONCATENATE("AddSymbolProperty ",ParamNames," 33793 ")),""),"""",IFERROR(INDEX(IF(ParamVals="","",ParamVals),SMALL(IF(ParamNames&lt;&gt;"",
  ROW(ParamNames)-ROW(ParamHeader)),ROWS(B$29:B117))),""),""""))</f>
        <v/>
      </c>
    </row>
    <row r="118" spans="1:2" x14ac:dyDescent="0.25">
      <c r="A118" t="str">
        <f t="shared" si="1"/>
        <v/>
      </c>
      <c r="B118" s="6" t="str">
        <f t="array" ref="B118">IF(ROWS(ParamNames)-COUNTBLANK(ParamNames)&lt;ROWS(B$29:B118),
"",CONCATENATE(IFERROR(IF(ROWS(ParamNames)&gt;1,INDEX(CONCATENATE("AddSymbolProperty ",ParamNames," 33793 "),SMALL(IF(ParamNames&lt;&gt;"",
  ROW(ParamNames)-ROW(ParamHeader)),ROWS(B$29:B118))),CONCATENATE("AddSymbolProperty ",ParamNames," 33793 ")),""),"""",IFERROR(INDEX(IF(ParamVals="","",ParamVals),SMALL(IF(ParamNames&lt;&gt;"",
  ROW(ParamNames)-ROW(ParamHeader)),ROWS(B$29:B118))),""),""""))</f>
        <v/>
      </c>
    </row>
    <row r="119" spans="1:2" x14ac:dyDescent="0.25">
      <c r="A119" t="str">
        <f t="shared" si="1"/>
        <v/>
      </c>
      <c r="B119" s="6" t="str">
        <f t="array" ref="B119">IF(ROWS(ParamNames)-COUNTBLANK(ParamNames)&lt;ROWS(B$29:B119),
"",CONCATENATE(IFERROR(IF(ROWS(ParamNames)&gt;1,INDEX(CONCATENATE("AddSymbolProperty ",ParamNames," 33793 "),SMALL(IF(ParamNames&lt;&gt;"",
  ROW(ParamNames)-ROW(ParamHeader)),ROWS(B$29:B119))),CONCATENATE("AddSymbolProperty ",ParamNames," 33793 ")),""),"""",IFERROR(INDEX(IF(ParamVals="","",ParamVals),SMALL(IF(ParamNames&lt;&gt;"",
  ROW(ParamNames)-ROW(ParamHeader)),ROWS(B$29:B119))),""),""""))</f>
        <v/>
      </c>
    </row>
    <row r="120" spans="1:2" x14ac:dyDescent="0.25">
      <c r="A120" t="str">
        <f t="shared" si="1"/>
        <v/>
      </c>
      <c r="B120" s="6" t="str">
        <f t="array" ref="B120">IF(ROWS(ParamNames)-COUNTBLANK(ParamNames)&lt;ROWS(B$29:B120),
"",CONCATENATE(IFERROR(IF(ROWS(ParamNames)&gt;1,INDEX(CONCATENATE("AddSymbolProperty ",ParamNames," 33793 "),SMALL(IF(ParamNames&lt;&gt;"",
  ROW(ParamNames)-ROW(ParamHeader)),ROWS(B$29:B120))),CONCATENATE("AddSymbolProperty ",ParamNames," 33793 ")),""),"""",IFERROR(INDEX(IF(ParamVals="","",ParamVals),SMALL(IF(ParamNames&lt;&gt;"",
  ROW(ParamNames)-ROW(ParamHeader)),ROWS(B$29:B120))),""),""""))</f>
        <v/>
      </c>
    </row>
    <row r="121" spans="1:2" x14ac:dyDescent="0.25">
      <c r="A121" t="str">
        <f t="shared" si="1"/>
        <v/>
      </c>
      <c r="B121" s="6" t="str">
        <f t="array" ref="B121">IF(ROWS(ParamNames)-COUNTBLANK(ParamNames)&lt;ROWS(B$29:B121),
"",CONCATENATE(IFERROR(IF(ROWS(ParamNames)&gt;1,INDEX(CONCATENATE("AddSymbolProperty ",ParamNames," 33793 "),SMALL(IF(ParamNames&lt;&gt;"",
  ROW(ParamNames)-ROW(ParamHeader)),ROWS(B$29:B121))),CONCATENATE("AddSymbolProperty ",ParamNames," 33793 ")),""),"""",IFERROR(INDEX(IF(ParamVals="","",ParamVals),SMALL(IF(ParamNames&lt;&gt;"",
  ROW(ParamNames)-ROW(ParamHeader)),ROWS(B$29:B121))),""),""""))</f>
        <v/>
      </c>
    </row>
    <row r="122" spans="1:2" x14ac:dyDescent="0.25">
      <c r="A122" t="str">
        <f t="shared" si="1"/>
        <v/>
      </c>
      <c r="B122" s="6" t="str">
        <f t="array" ref="B122">IF(ROWS(ParamNames)-COUNTBLANK(ParamNames)&lt;ROWS(B$29:B122),
"",CONCATENATE(IFERROR(IF(ROWS(ParamNames)&gt;1,INDEX(CONCATENATE("AddSymbolProperty ",ParamNames," 33793 "),SMALL(IF(ParamNames&lt;&gt;"",
  ROW(ParamNames)-ROW(ParamHeader)),ROWS(B$29:B122))),CONCATENATE("AddSymbolProperty ",ParamNames," 33793 ")),""),"""",IFERROR(INDEX(IF(ParamVals="","",ParamVals),SMALL(IF(ParamNames&lt;&gt;"",
  ROW(ParamNames)-ROW(ParamHeader)),ROWS(B$29:B122))),""),""""))</f>
        <v/>
      </c>
    </row>
    <row r="123" spans="1:2" x14ac:dyDescent="0.25">
      <c r="A123" t="str">
        <f t="shared" si="1"/>
        <v/>
      </c>
      <c r="B123" s="6" t="str">
        <f t="array" ref="B123">IF(ROWS(ParamNames)-COUNTBLANK(ParamNames)&lt;ROWS(B$29:B123),
"",CONCATENATE(IFERROR(IF(ROWS(ParamNames)&gt;1,INDEX(CONCATENATE("AddSymbolProperty ",ParamNames," 33793 "),SMALL(IF(ParamNames&lt;&gt;"",
  ROW(ParamNames)-ROW(ParamHeader)),ROWS(B$29:B123))),CONCATENATE("AddSymbolProperty ",ParamNames," 33793 ")),""),"""",IFERROR(INDEX(IF(ParamVals="","",ParamVals),SMALL(IF(ParamNames&lt;&gt;"",
  ROW(ParamNames)-ROW(ParamHeader)),ROWS(B$29:B123))),""),""""))</f>
        <v/>
      </c>
    </row>
    <row r="124" spans="1:2" x14ac:dyDescent="0.25">
      <c r="A124" t="str">
        <f t="shared" si="1"/>
        <v/>
      </c>
      <c r="B124" s="6" t="str">
        <f t="array" ref="B124">IF(ROWS(ParamNames)-COUNTBLANK(ParamNames)&lt;ROWS(B$29:B124),
"",CONCATENATE(IFERROR(IF(ROWS(ParamNames)&gt;1,INDEX(CONCATENATE("AddSymbolProperty ",ParamNames," 33793 "),SMALL(IF(ParamNames&lt;&gt;"",
  ROW(ParamNames)-ROW(ParamHeader)),ROWS(B$29:B124))),CONCATENATE("AddSymbolProperty ",ParamNames," 33793 ")),""),"""",IFERROR(INDEX(IF(ParamVals="","",ParamVals),SMALL(IF(ParamNames&lt;&gt;"",
  ROW(ParamNames)-ROW(ParamHeader)),ROWS(B$29:B124))),""),""""))</f>
        <v/>
      </c>
    </row>
    <row r="125" spans="1:2" x14ac:dyDescent="0.25">
      <c r="A125" t="str">
        <f t="shared" si="1"/>
        <v/>
      </c>
      <c r="B125" s="6" t="str">
        <f t="array" ref="B125">IF(ROWS(ParamNames)-COUNTBLANK(ParamNames)&lt;ROWS(B$29:B125),
"",CONCATENATE(IFERROR(IF(ROWS(ParamNames)&gt;1,INDEX(CONCATENATE("AddSymbolProperty ",ParamNames," 33793 "),SMALL(IF(ParamNames&lt;&gt;"",
  ROW(ParamNames)-ROW(ParamHeader)),ROWS(B$29:B125))),CONCATENATE("AddSymbolProperty ",ParamNames," 33793 ")),""),"""",IFERROR(INDEX(IF(ParamVals="","",ParamVals),SMALL(IF(ParamNames&lt;&gt;"",
  ROW(ParamNames)-ROW(ParamHeader)),ROWS(B$29:B125))),""),""""))</f>
        <v/>
      </c>
    </row>
    <row r="126" spans="1:2" x14ac:dyDescent="0.25">
      <c r="A126" t="str">
        <f t="shared" si="1"/>
        <v/>
      </c>
      <c r="B126" s="6" t="str">
        <f t="array" ref="B126">IF(ROWS(ParamNames)-COUNTBLANK(ParamNames)&lt;ROWS(B$29:B126),
"",CONCATENATE(IFERROR(IF(ROWS(ParamNames)&gt;1,INDEX(CONCATENATE("AddSymbolProperty ",ParamNames," 33793 "),SMALL(IF(ParamNames&lt;&gt;"",
  ROW(ParamNames)-ROW(ParamHeader)),ROWS(B$29:B126))),CONCATENATE("AddSymbolProperty ",ParamNames," 33793 ")),""),"""",IFERROR(INDEX(IF(ParamVals="","",ParamVals),SMALL(IF(ParamNames&lt;&gt;"",
  ROW(ParamNames)-ROW(ParamHeader)),ROWS(B$29:B126))),""),""""))</f>
        <v/>
      </c>
    </row>
    <row r="127" spans="1:2" x14ac:dyDescent="0.25">
      <c r="A127" t="str">
        <f t="shared" si="1"/>
        <v/>
      </c>
      <c r="B127" s="6" t="str">
        <f t="array" ref="B127">IF(ROWS(ParamNames)-COUNTBLANK(ParamNames)&lt;ROWS(B$29:B127),
"",CONCATENATE(IFERROR(IF(ROWS(ParamNames)&gt;1,INDEX(CONCATENATE("AddSymbolProperty ",ParamNames," 33793 "),SMALL(IF(ParamNames&lt;&gt;"",
  ROW(ParamNames)-ROW(ParamHeader)),ROWS(B$29:B127))),CONCATENATE("AddSymbolProperty ",ParamNames," 33793 ")),""),"""",IFERROR(INDEX(IF(ParamVals="","",ParamVals),SMALL(IF(ParamNames&lt;&gt;"",
  ROW(ParamNames)-ROW(ParamHeader)),ROWS(B$29:B127))),""),""""))</f>
        <v/>
      </c>
    </row>
    <row r="128" spans="1:2" x14ac:dyDescent="0.25">
      <c r="A128" t="str">
        <f t="shared" si="1"/>
        <v/>
      </c>
      <c r="B128" s="6" t="str">
        <f t="array" ref="B128">IF(ROWS(ParamNames)-COUNTBLANK(ParamNames)&lt;ROWS(B$29:B128),
"",CONCATENATE(IFERROR(IF(ROWS(ParamNames)&gt;1,INDEX(CONCATENATE("AddSymbolProperty ",ParamNames," 33793 "),SMALL(IF(ParamNames&lt;&gt;"",
  ROW(ParamNames)-ROW(ParamHeader)),ROWS(B$29:B128))),CONCATENATE("AddSymbolProperty ",ParamNames," 33793 ")),""),"""",IFERROR(INDEX(IF(ParamVals="","",ParamVals),SMALL(IF(ParamNames&lt;&gt;"",
  ROW(ParamNames)-ROW(ParamHeader)),ROWS(B$29:B128))),""),""""))</f>
        <v/>
      </c>
    </row>
  </sheetData>
  <mergeCells count="4">
    <mergeCell ref="B5:H5"/>
    <mergeCell ref="B20:E20"/>
    <mergeCell ref="B22:E22"/>
    <mergeCell ref="B21:E21"/>
  </mergeCells>
  <dataValidations xWindow="514" yWindow="639" count="6">
    <dataValidation allowBlank="1" showInputMessage="1" showErrorMessage="1" promptTitle="Please don't edit these cells" prompt="These cells are automatically calculated" sqref="E9:F11 J9:J11" xr:uid="{00000000-0002-0000-0000-000000000000}"/>
    <dataValidation type="custom" allowBlank="1" showInputMessage="1" showErrorMessage="1" errorTitle="Field cannot contain characters" error="This field cannot contain commas or semicolons" promptTitle="Enter text label for dialog" prompt="This field cannot contain commas or semicolons" sqref="G9:G11" xr:uid="{00000000-0002-0000-0000-000001000000}">
      <formula1>AND(IFERROR(SEARCH(":",G9),0)=0,IFERROR(SEARCH(",",G9),0)=0)</formula1>
    </dataValidation>
    <dataValidation type="custom" allowBlank="1" showInputMessage="1" showErrorMessage="1" errorTitle="Cannot contain spaces" error="The Parameter Name cannot contain spaces" promptTitle="Enter Parameter Name" prompt="This is the symbol property and model parameter being edited" sqref="B9:B11" xr:uid="{00000000-0002-0000-0000-000002000000}">
      <formula1>IFERROR(SEARCH(" ",B9),0)=0</formula1>
    </dataValidation>
    <dataValidation type="custom" allowBlank="1" showInputMessage="1" showErrorMessage="1" errorTitle="Cannot contain spaces" error="The Parameter Value cannot contain spaces" promptTitle="Enter Parameter Default Value" prompt="This is the default model parameter value" sqref="C9:C11" xr:uid="{00000000-0002-0000-0000-000003000000}">
      <formula1>IFERROR(SEARCH(" ",C9),0)=0</formula1>
    </dataValidation>
    <dataValidation allowBlank="1" showInputMessage="1" showErrorMessage="1" promptTitle="Enter a valid range" prompt="For REAL and INT types:_x000a_Enter the minimum and maximum _x000a_values separated by a | character_x000a_example: 1|1Meg_x000a_For LIST type, separate list items _x000a_by the | character,_x000a_example: 1|2.2|3.3_x000a__x000a_Ignored for BOOL and STRING types" sqref="I9:I11" xr:uid="{00000000-0002-0000-0000-000004000000}"/>
    <dataValidation type="list" showInputMessage="1" showErrorMessage="1" errorTitle="Cannot contain spaces" error="The Value Type must be REAL or STRING" promptTitle="Enter Parameter Type" prompt="_x000a_Select REAL for real numbers used to parameterize numeric values._x000a__x000a_STRING type entries will be parameterized on the SIMPLIS_TEMPLATE with the required surrounding single quotes." sqref="D9:D11" xr:uid="{00000000-0002-0000-0000-000005000000}">
      <formula1>ValueType</formula1>
    </dataValidation>
  </dataValidations>
  <hyperlinks>
    <hyperlink ref="B6" r:id="rId1" xr:uid="{00000000-0004-0000-0000-000000000000}"/>
  </hyperlinks>
  <pageMargins left="0.7" right="0.7" top="0.75" bottom="0.75" header="0.3" footer="0.3"/>
  <pageSetup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xWindow="514" yWindow="639" count="1">
        <x14:dataValidation type="list" showInputMessage="1" showErrorMessage="1" promptTitle="Select a control type" prompt="REAL: a spinner control with up and down arrows_x000a_INT: a spinner limited to positive and negative integers_x000a_STRING: a text entry field_x000a_BOOL: A check box control_x000a_LIST: A combo box or drop down control similar to this one_x000a_" xr:uid="{00000000-0002-0000-0000-000006000000}">
          <x14:formula1>
            <xm:f>'TYPE data'!$B$2:$B$6</xm:f>
          </x14:formula1>
          <xm:sqref>H9:H11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D101"/>
  <sheetViews>
    <sheetView topLeftCell="B1" workbookViewId="0">
      <selection activeCell="D2" sqref="D2:D3"/>
    </sheetView>
  </sheetViews>
  <sheetFormatPr defaultRowHeight="15" x14ac:dyDescent="0.25"/>
  <cols>
    <col min="2" max="2" width="44.140625" bestFit="1" customWidth="1"/>
    <col min="4" max="4" width="16" customWidth="1"/>
  </cols>
  <sheetData>
    <row r="1" spans="2:4" x14ac:dyDescent="0.25">
      <c r="B1" t="s">
        <v>32</v>
      </c>
      <c r="D1" t="s">
        <v>35</v>
      </c>
    </row>
    <row r="2" spans="2:4" x14ac:dyDescent="0.25">
      <c r="B2" t="s">
        <v>4</v>
      </c>
      <c r="D2" t="s">
        <v>8</v>
      </c>
    </row>
    <row r="3" spans="2:4" x14ac:dyDescent="0.25">
      <c r="B3" t="s">
        <v>6</v>
      </c>
      <c r="D3" t="s">
        <v>4</v>
      </c>
    </row>
    <row r="4" spans="2:4" x14ac:dyDescent="0.25">
      <c r="B4" t="s">
        <v>8</v>
      </c>
    </row>
    <row r="5" spans="2:4" x14ac:dyDescent="0.25">
      <c r="B5" t="s">
        <v>9</v>
      </c>
    </row>
    <row r="6" spans="2:4" x14ac:dyDescent="0.25">
      <c r="B6" t="s">
        <v>7</v>
      </c>
    </row>
    <row r="101" spans="2:2" x14ac:dyDescent="0.25">
      <c r="B10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worksheet</vt:lpstr>
      <vt:lpstr>TYPE data</vt:lpstr>
      <vt:lpstr>_HEADER</vt:lpstr>
      <vt:lpstr>_LABELS</vt:lpstr>
      <vt:lpstr>_PARAMETERS</vt:lpstr>
      <vt:lpstr>_SIMPLIS_TEMPLATE</vt:lpstr>
      <vt:lpstr>ParamHeader</vt:lpstr>
      <vt:lpstr>ParamNames</vt:lpstr>
      <vt:lpstr>ParamVals</vt:lpstr>
      <vt:lpstr>ValueType</vt:lpstr>
    </vt:vector>
  </TitlesOfParts>
  <Company>SIMPLIS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Bridge</dc:creator>
  <cp:lastModifiedBy>mfortin</cp:lastModifiedBy>
  <dcterms:created xsi:type="dcterms:W3CDTF">2014-08-01T12:57:01Z</dcterms:created>
  <dcterms:modified xsi:type="dcterms:W3CDTF">2019-04-03T12:01:46Z</dcterms:modified>
</cp:coreProperties>
</file>