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yadempsey/Desktop/QMBE_3730_Maya_Dempsey_2025?tab=readme-ov-file#qmbe_3730_maya_dempsey_2025/"/>
    </mc:Choice>
  </mc:AlternateContent>
  <xr:revisionPtr revIDLastSave="0" documentId="8_{8C3CDA9B-4F70-7041-A044-6F949D18636F}" xr6:coauthVersionLast="47" xr6:coauthVersionMax="47" xr10:uidLastSave="{00000000-0000-0000-0000-000000000000}"/>
  <bookViews>
    <workbookView xWindow="5240" yWindow="860" windowWidth="21160" windowHeight="16280" activeTab="3" xr2:uid="{00000000-000D-0000-FFFF-FFFF00000000}"/>
  </bookViews>
  <sheets>
    <sheet name="Sales" sheetId="5" r:id="rId1"/>
    <sheet name="Vintage Regression" sheetId="6" r:id="rId2"/>
    <sheet name="Data" sheetId="1" r:id="rId3"/>
    <sheet name="Forecasting of year 4" sheetId="4" r:id="rId4"/>
  </sheets>
  <definedNames>
    <definedName name="_xlchart.v1.0" hidden="1">Data!$A$1</definedName>
    <definedName name="_xlchart.v1.1" hidden="1">Data!$A$2:$A$37</definedName>
    <definedName name="_xlchart.v1.2" hidden="1">Data!$B$1</definedName>
    <definedName name="_xlchart.v1.3" hidden="1">Data!$B$2:$B$37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4" l="1"/>
  <c r="C40" i="4"/>
  <c r="C41" i="4"/>
  <c r="C42" i="4"/>
  <c r="C43" i="4"/>
  <c r="C44" i="4"/>
  <c r="C45" i="4"/>
  <c r="C46" i="4"/>
  <c r="C47" i="4"/>
  <c r="C48" i="4"/>
  <c r="C49" i="4"/>
  <c r="C38" i="4"/>
</calcChain>
</file>

<file path=xl/sharedStrings.xml><?xml version="1.0" encoding="utf-8"?>
<sst xmlns="http://schemas.openxmlformats.org/spreadsheetml/2006/main" count="150" uniqueCount="50">
  <si>
    <t>Month</t>
  </si>
  <si>
    <t>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</si>
  <si>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</si>
  <si>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</si>
  <si>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</si>
  <si>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</si>
  <si>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</si>
  <si>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</si>
  <si>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</si>
  <si>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</si>
  <si>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</si>
  <si>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</si>
  <si>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</si>
  <si>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</si>
  <si>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</si>
  <si>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</si>
  <si>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</si>
  <si>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</si>
  <si>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</si>
  <si>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</si>
  <si>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</si>
  <si>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</si>
  <si>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</si>
  <si>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</si>
  <si>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</si>
  <si>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</si>
  <si>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Week</t>
  </si>
  <si>
    <t>ERR</t>
  </si>
  <si>
    <t>APE</t>
  </si>
  <si>
    <t>ERR^2</t>
  </si>
  <si>
    <t>MSE</t>
  </si>
  <si>
    <t>MAPE</t>
  </si>
  <si>
    <t>MAE</t>
  </si>
  <si>
    <t>the MSE with 7.532 would be the best option because it is the closest number to zero showing the clearest prediction</t>
  </si>
  <si>
    <t>Sales(1)</t>
  </si>
  <si>
    <t>Time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</si>
  <si>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</si>
  <si>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</si>
  <si>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</si>
  <si>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</si>
  <si>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</si>
  <si>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</si>
  <si>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</si>
  <si>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</si>
  <si>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</si>
  <si>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</si>
  <si>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</si>
  <si>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</si>
  <si>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 xml:space="preserve">MAPE seem to be at a slight decrease until the final year when it dips up again to an increase. </t>
  </si>
  <si>
    <t>MAE has the same trend that follows the same trends as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</si>
</sst>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name val="Times New Roman"/>
    </font>
    <font>
      <b/>
      <sz val="12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1"/>
      <name val="Times New Roman"/>
      <family val="1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/>
    <xf numFmtId="10" fontId="7" fillId="0" borderId="0" xfId="0" applyNumberFormat="1" applyFont="1"/>
    <xf numFmtId="0" fontId="8" fillId="0" borderId="3" xfId="0" applyFont="1" applyBorder="1" applyAlignment="1">
      <alignment horizontal="center" vertical="top"/>
    </xf>
    <xf numFmtId="0" fontId="7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9-3246-92E2-42AE19C05401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Sales(1)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Data!$B$2:$B$37</c:f>
              <c:numCache>
                <c:formatCode>General</c:formatCode>
                <c:ptCount val="36"/>
                <c:pt idx="0">
                  <c:v>242</c:v>
                </c:pt>
                <c:pt idx="1">
                  <c:v>235</c:v>
                </c:pt>
                <c:pt idx="2">
                  <c:v>232</c:v>
                </c:pt>
                <c:pt idx="3">
                  <c:v>178</c:v>
                </c:pt>
                <c:pt idx="4">
                  <c:v>184</c:v>
                </c:pt>
                <c:pt idx="5">
                  <c:v>140</c:v>
                </c:pt>
                <c:pt idx="6">
                  <c:v>145</c:v>
                </c:pt>
                <c:pt idx="7">
                  <c:v>152</c:v>
                </c:pt>
                <c:pt idx="8">
                  <c:v>110</c:v>
                </c:pt>
                <c:pt idx="9">
                  <c:v>130</c:v>
                </c:pt>
                <c:pt idx="10">
                  <c:v>152</c:v>
                </c:pt>
                <c:pt idx="11">
                  <c:v>206</c:v>
                </c:pt>
                <c:pt idx="12">
                  <c:v>263</c:v>
                </c:pt>
                <c:pt idx="13">
                  <c:v>238</c:v>
                </c:pt>
                <c:pt idx="14">
                  <c:v>247</c:v>
                </c:pt>
                <c:pt idx="15">
                  <c:v>193</c:v>
                </c:pt>
                <c:pt idx="16">
                  <c:v>193</c:v>
                </c:pt>
                <c:pt idx="17">
                  <c:v>149</c:v>
                </c:pt>
                <c:pt idx="18">
                  <c:v>157</c:v>
                </c:pt>
                <c:pt idx="19">
                  <c:v>161</c:v>
                </c:pt>
                <c:pt idx="20">
                  <c:v>122</c:v>
                </c:pt>
                <c:pt idx="21">
                  <c:v>130</c:v>
                </c:pt>
                <c:pt idx="22">
                  <c:v>167</c:v>
                </c:pt>
                <c:pt idx="23">
                  <c:v>230</c:v>
                </c:pt>
                <c:pt idx="24">
                  <c:v>282</c:v>
                </c:pt>
                <c:pt idx="25">
                  <c:v>255</c:v>
                </c:pt>
                <c:pt idx="26">
                  <c:v>265</c:v>
                </c:pt>
                <c:pt idx="27">
                  <c:v>205</c:v>
                </c:pt>
                <c:pt idx="28">
                  <c:v>210</c:v>
                </c:pt>
                <c:pt idx="29">
                  <c:v>160</c:v>
                </c:pt>
                <c:pt idx="30">
                  <c:v>166</c:v>
                </c:pt>
                <c:pt idx="31">
                  <c:v>174</c:v>
                </c:pt>
                <c:pt idx="32">
                  <c:v>126</c:v>
                </c:pt>
                <c:pt idx="33">
                  <c:v>148</c:v>
                </c:pt>
                <c:pt idx="34">
                  <c:v>173</c:v>
                </c:pt>
                <c:pt idx="35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9-3246-92E2-42AE19C0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00207"/>
        <c:axId val="728687871"/>
      </c:lineChart>
      <c:catAx>
        <c:axId val="54770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87871"/>
        <c:crosses val="autoZero"/>
        <c:auto val="1"/>
        <c:lblAlgn val="ctr"/>
        <c:lblOffset val="100"/>
        <c:noMultiLvlLbl val="0"/>
      </c:catAx>
      <c:valAx>
        <c:axId val="7286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0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Sales(1)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Data!$A$2:$A$37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Data!$B$2:$B$37</c:f>
              <c:numCache>
                <c:formatCode>General</c:formatCode>
                <c:ptCount val="36"/>
                <c:pt idx="0">
                  <c:v>242</c:v>
                </c:pt>
                <c:pt idx="1">
                  <c:v>235</c:v>
                </c:pt>
                <c:pt idx="2">
                  <c:v>232</c:v>
                </c:pt>
                <c:pt idx="3">
                  <c:v>178</c:v>
                </c:pt>
                <c:pt idx="4">
                  <c:v>184</c:v>
                </c:pt>
                <c:pt idx="5">
                  <c:v>140</c:v>
                </c:pt>
                <c:pt idx="6">
                  <c:v>145</c:v>
                </c:pt>
                <c:pt idx="7">
                  <c:v>152</c:v>
                </c:pt>
                <c:pt idx="8">
                  <c:v>110</c:v>
                </c:pt>
                <c:pt idx="9">
                  <c:v>130</c:v>
                </c:pt>
                <c:pt idx="10">
                  <c:v>152</c:v>
                </c:pt>
                <c:pt idx="11">
                  <c:v>206</c:v>
                </c:pt>
                <c:pt idx="12">
                  <c:v>263</c:v>
                </c:pt>
                <c:pt idx="13">
                  <c:v>238</c:v>
                </c:pt>
                <c:pt idx="14">
                  <c:v>247</c:v>
                </c:pt>
                <c:pt idx="15">
                  <c:v>193</c:v>
                </c:pt>
                <c:pt idx="16">
                  <c:v>193</c:v>
                </c:pt>
                <c:pt idx="17">
                  <c:v>149</c:v>
                </c:pt>
                <c:pt idx="18">
                  <c:v>157</c:v>
                </c:pt>
                <c:pt idx="19">
                  <c:v>161</c:v>
                </c:pt>
                <c:pt idx="20">
                  <c:v>122</c:v>
                </c:pt>
                <c:pt idx="21">
                  <c:v>130</c:v>
                </c:pt>
                <c:pt idx="22">
                  <c:v>167</c:v>
                </c:pt>
                <c:pt idx="23">
                  <c:v>230</c:v>
                </c:pt>
                <c:pt idx="24">
                  <c:v>282</c:v>
                </c:pt>
                <c:pt idx="25">
                  <c:v>255</c:v>
                </c:pt>
                <c:pt idx="26">
                  <c:v>265</c:v>
                </c:pt>
                <c:pt idx="27">
                  <c:v>205</c:v>
                </c:pt>
                <c:pt idx="28">
                  <c:v>210</c:v>
                </c:pt>
                <c:pt idx="29">
                  <c:v>160</c:v>
                </c:pt>
                <c:pt idx="30">
                  <c:v>166</c:v>
                </c:pt>
                <c:pt idx="31">
                  <c:v>174</c:v>
                </c:pt>
                <c:pt idx="32">
                  <c:v>126</c:v>
                </c:pt>
                <c:pt idx="33">
                  <c:v>148</c:v>
                </c:pt>
                <c:pt idx="34">
                  <c:v>173</c:v>
                </c:pt>
                <c:pt idx="35">
                  <c:v>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0-F64F-B197-B857ED2BA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50079"/>
        <c:axId val="729570047"/>
      </c:scatterChart>
      <c:valAx>
        <c:axId val="72965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70047"/>
        <c:crosses val="autoZero"/>
        <c:crossBetween val="midCat"/>
      </c:valAx>
      <c:valAx>
        <c:axId val="72957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5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0</xdr:rowOff>
    </xdr:from>
    <xdr:to>
      <xdr:col>10</xdr:col>
      <xdr:colOff>374650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63B9C9-79AD-3E92-FBB8-E39B0F94F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15</xdr:row>
      <xdr:rowOff>120650</xdr:rowOff>
    </xdr:from>
    <xdr:to>
      <xdr:col>10</xdr:col>
      <xdr:colOff>184150</xdr:colOff>
      <xdr:row>29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2DE7B9-0EF4-AB86-A70C-2A6613C0F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596900</xdr:colOff>
      <xdr:row>3</xdr:row>
      <xdr:rowOff>0</xdr:rowOff>
    </xdr:from>
    <xdr:ext cx="3454400" cy="60901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2563C2B-83CC-2D7E-E7BF-5E5B4A5AFAF3}"/>
            </a:ext>
          </a:extLst>
        </xdr:cNvPr>
        <xdr:cNvSpPr txBox="1"/>
      </xdr:nvSpPr>
      <xdr:spPr>
        <a:xfrm>
          <a:off x="7327900" y="609600"/>
          <a:ext cx="3454400" cy="609013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</a:rPr>
            <a:t>The</a:t>
          </a:r>
          <a:r>
            <a:rPr lang="en-US" sz="1100" baseline="0">
              <a:solidFill>
                <a:schemeClr val="tx1"/>
              </a:solidFill>
            </a:rPr>
            <a:t> peak sales are in the month of December, January and Febuary, it seems to be a slight upward trend throughout the 3 years.</a:t>
          </a:r>
          <a:endParaRPr 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49</xdr:row>
      <xdr:rowOff>152400</xdr:rowOff>
    </xdr:from>
    <xdr:ext cx="4597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FC049D-48BA-4517-C549-B310153B99E8}"/>
            </a:ext>
          </a:extLst>
        </xdr:cNvPr>
        <xdr:cNvSpPr txBox="1"/>
      </xdr:nvSpPr>
      <xdr:spPr>
        <a:xfrm>
          <a:off x="0" y="10109200"/>
          <a:ext cx="4597400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when forecasting</a:t>
          </a:r>
          <a:r>
            <a:rPr lang="en-US" sz="1100" baseline="0"/>
            <a:t> for the remaining months for year 4 I cannot find my error. 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AF8E-5686-5B45-A112-399928E7D1AA}">
  <dimension ref="A1:AL1000"/>
  <sheetViews>
    <sheetView workbookViewId="0">
      <selection activeCell="G41" sqref="G41"/>
    </sheetView>
  </sheetViews>
  <sheetFormatPr baseColWidth="10" defaultRowHeight="16" x14ac:dyDescent="0.2"/>
  <sheetData>
    <row r="1" spans="1:38" x14ac:dyDescent="0.2">
      <c r="A1" s="6" t="s">
        <v>26</v>
      </c>
      <c r="B1" s="6" t="s">
        <v>1</v>
      </c>
      <c r="C1" s="7">
        <v>0.1</v>
      </c>
      <c r="D1" s="8" t="s">
        <v>27</v>
      </c>
      <c r="E1" s="8" t="s">
        <v>28</v>
      </c>
      <c r="F1" s="8" t="s">
        <v>29</v>
      </c>
      <c r="G1" s="7">
        <v>0.2</v>
      </c>
      <c r="H1" s="8" t="s">
        <v>27</v>
      </c>
      <c r="I1" s="8" t="s">
        <v>28</v>
      </c>
      <c r="J1" s="8" t="s">
        <v>29</v>
      </c>
      <c r="K1" s="7">
        <v>0.3</v>
      </c>
      <c r="L1" s="8" t="s">
        <v>27</v>
      </c>
      <c r="M1" s="8" t="s">
        <v>28</v>
      </c>
      <c r="N1" s="8" t="s">
        <v>29</v>
      </c>
      <c r="O1" s="7">
        <v>0.4</v>
      </c>
      <c r="P1" s="8" t="s">
        <v>27</v>
      </c>
      <c r="Q1" s="8" t="s">
        <v>28</v>
      </c>
      <c r="R1" s="8" t="s">
        <v>29</v>
      </c>
      <c r="S1" s="7">
        <v>0.5</v>
      </c>
      <c r="T1" s="8" t="s">
        <v>27</v>
      </c>
      <c r="U1" s="8" t="s">
        <v>28</v>
      </c>
      <c r="V1" s="8" t="s">
        <v>29</v>
      </c>
      <c r="W1" s="7">
        <v>0.6</v>
      </c>
      <c r="X1" s="8" t="s">
        <v>27</v>
      </c>
      <c r="Y1" s="8" t="s">
        <v>28</v>
      </c>
      <c r="Z1" s="8" t="s">
        <v>29</v>
      </c>
      <c r="AA1" s="7">
        <v>0.7</v>
      </c>
      <c r="AB1" s="8" t="s">
        <v>27</v>
      </c>
      <c r="AC1" s="8" t="s">
        <v>28</v>
      </c>
      <c r="AD1" s="8" t="s">
        <v>29</v>
      </c>
      <c r="AE1" s="7">
        <v>0.8</v>
      </c>
      <c r="AF1" s="8" t="s">
        <v>27</v>
      </c>
      <c r="AG1" s="8" t="s">
        <v>28</v>
      </c>
      <c r="AH1" s="8" t="s">
        <v>29</v>
      </c>
      <c r="AI1" s="7">
        <v>0.9</v>
      </c>
      <c r="AJ1" s="8" t="s">
        <v>27</v>
      </c>
      <c r="AK1" s="8" t="s">
        <v>28</v>
      </c>
      <c r="AL1" s="8" t="s">
        <v>29</v>
      </c>
    </row>
    <row r="2" spans="1:38" x14ac:dyDescent="0.2">
      <c r="A2" s="9">
        <v>1</v>
      </c>
      <c r="B2" s="9">
        <v>17</v>
      </c>
      <c r="C2" s="8" t="e">
        <v>#N/A</v>
      </c>
      <c r="D2" s="8"/>
      <c r="E2" s="8"/>
      <c r="F2" s="8"/>
      <c r="G2" s="8" t="e">
        <v>#N/A</v>
      </c>
      <c r="H2" s="8"/>
      <c r="I2" s="8"/>
      <c r="J2" s="8"/>
      <c r="K2" s="8" t="e">
        <v>#N/A</v>
      </c>
      <c r="L2" s="8"/>
      <c r="M2" s="8"/>
      <c r="N2" s="8"/>
      <c r="O2" s="8" t="e">
        <v>#N/A</v>
      </c>
      <c r="P2" s="8"/>
      <c r="Q2" s="8"/>
      <c r="R2" s="8"/>
      <c r="S2" s="8" t="e">
        <v>#N/A</v>
      </c>
      <c r="T2" s="8"/>
      <c r="U2" s="8"/>
      <c r="V2" s="8"/>
      <c r="W2" s="8" t="e">
        <v>#N/A</v>
      </c>
      <c r="X2" s="8"/>
      <c r="Y2" s="8"/>
      <c r="Z2" s="8"/>
      <c r="AA2" s="8" t="e">
        <v>#N/A</v>
      </c>
      <c r="AB2" s="8"/>
      <c r="AC2" s="8"/>
      <c r="AD2" s="8"/>
      <c r="AE2" s="8" t="e">
        <v>#N/A</v>
      </c>
      <c r="AF2" s="8"/>
      <c r="AG2" s="8"/>
      <c r="AH2" s="8"/>
      <c r="AI2" s="8" t="e">
        <v>#N/A</v>
      </c>
      <c r="AJ2" s="8"/>
      <c r="AK2" s="8"/>
      <c r="AL2" s="8"/>
    </row>
    <row r="3" spans="1:38" x14ac:dyDescent="0.2">
      <c r="A3" s="9">
        <v>2</v>
      </c>
      <c r="B3" s="9">
        <v>21</v>
      </c>
      <c r="C3" s="8">
        <v>17</v>
      </c>
      <c r="D3" s="8">
        <v>4</v>
      </c>
      <c r="E3" s="8">
        <v>0.1904761905</v>
      </c>
      <c r="F3" s="8">
        <v>16</v>
      </c>
      <c r="G3" s="8">
        <v>17</v>
      </c>
      <c r="H3" s="8">
        <v>4</v>
      </c>
      <c r="I3" s="8">
        <v>0.1904761905</v>
      </c>
      <c r="J3" s="8">
        <v>16</v>
      </c>
      <c r="K3" s="8">
        <v>17</v>
      </c>
      <c r="L3" s="8">
        <v>4</v>
      </c>
      <c r="M3" s="8">
        <v>0.1904761905</v>
      </c>
      <c r="N3" s="8">
        <v>16</v>
      </c>
      <c r="O3" s="8">
        <v>17</v>
      </c>
      <c r="P3" s="8">
        <v>4</v>
      </c>
      <c r="Q3" s="8">
        <v>0.1904761905</v>
      </c>
      <c r="R3" s="8">
        <v>16</v>
      </c>
      <c r="S3" s="8">
        <v>17</v>
      </c>
      <c r="T3" s="8">
        <v>4</v>
      </c>
      <c r="U3" s="8">
        <v>0.1904761905</v>
      </c>
      <c r="V3" s="8">
        <v>16</v>
      </c>
      <c r="W3" s="8">
        <v>17</v>
      </c>
      <c r="X3" s="8">
        <v>4</v>
      </c>
      <c r="Y3" s="8">
        <v>0.1904761905</v>
      </c>
      <c r="Z3" s="8">
        <v>16</v>
      </c>
      <c r="AA3" s="8">
        <v>17</v>
      </c>
      <c r="AB3" s="8">
        <v>4</v>
      </c>
      <c r="AC3" s="8">
        <v>0.1904761905</v>
      </c>
      <c r="AD3" s="8">
        <v>16</v>
      </c>
      <c r="AE3" s="8">
        <v>17</v>
      </c>
      <c r="AF3" s="8">
        <v>4</v>
      </c>
      <c r="AG3" s="8">
        <v>0.1904761905</v>
      </c>
      <c r="AH3" s="8">
        <v>16</v>
      </c>
      <c r="AI3" s="8">
        <v>17</v>
      </c>
      <c r="AJ3" s="8">
        <v>4</v>
      </c>
      <c r="AK3" s="8">
        <v>0.1904761905</v>
      </c>
      <c r="AL3" s="8">
        <v>16</v>
      </c>
    </row>
    <row r="4" spans="1:38" x14ac:dyDescent="0.2">
      <c r="A4" s="9">
        <v>3</v>
      </c>
      <c r="B4" s="9">
        <v>19</v>
      </c>
      <c r="C4" s="8">
        <v>20.6</v>
      </c>
      <c r="D4" s="8">
        <v>-1.6</v>
      </c>
      <c r="E4" s="8">
        <v>8.4210526320000006E-2</v>
      </c>
      <c r="F4" s="8">
        <v>0.16</v>
      </c>
      <c r="G4" s="8">
        <v>20.2</v>
      </c>
      <c r="H4" s="8">
        <v>-1.2</v>
      </c>
      <c r="I4" s="8">
        <v>6.3157894739999998E-2</v>
      </c>
      <c r="J4" s="8">
        <v>1.44</v>
      </c>
      <c r="K4" s="8">
        <v>19.8</v>
      </c>
      <c r="L4" s="8">
        <v>-0.8</v>
      </c>
      <c r="M4" s="8">
        <v>4.2105263160000003E-2</v>
      </c>
      <c r="N4" s="8">
        <v>0.64</v>
      </c>
      <c r="O4" s="8">
        <v>19.399999999999999</v>
      </c>
      <c r="P4" s="8">
        <v>-0.4</v>
      </c>
      <c r="Q4" s="8">
        <v>2.1052631580000002E-2</v>
      </c>
      <c r="R4" s="8">
        <v>0.16</v>
      </c>
      <c r="S4" s="8">
        <v>19</v>
      </c>
      <c r="T4" s="8">
        <v>0</v>
      </c>
      <c r="U4" s="8">
        <v>0</v>
      </c>
      <c r="V4" s="8">
        <v>0</v>
      </c>
      <c r="W4" s="8">
        <v>18.600000000000001</v>
      </c>
      <c r="X4" s="8">
        <v>0.4</v>
      </c>
      <c r="Y4" s="8">
        <v>2.1052631580000002E-2</v>
      </c>
      <c r="Z4" s="8">
        <v>0.16</v>
      </c>
      <c r="AA4" s="8">
        <v>18.2</v>
      </c>
      <c r="AB4" s="8">
        <v>0.8</v>
      </c>
      <c r="AC4" s="8">
        <v>4.2105263160000003E-2</v>
      </c>
      <c r="AD4" s="8">
        <v>0.64</v>
      </c>
      <c r="AE4" s="8">
        <v>17.8</v>
      </c>
      <c r="AF4" s="8">
        <v>1.2</v>
      </c>
      <c r="AG4" s="8">
        <v>6.3157894739999998E-2</v>
      </c>
      <c r="AH4" s="8">
        <v>1.44</v>
      </c>
      <c r="AI4" s="8">
        <v>17.399999999999999</v>
      </c>
      <c r="AJ4" s="8">
        <v>1.6</v>
      </c>
      <c r="AK4" s="8">
        <v>8.4210526320000006E-2</v>
      </c>
      <c r="AL4" s="8">
        <v>2.56</v>
      </c>
    </row>
    <row r="5" spans="1:38" x14ac:dyDescent="0.2">
      <c r="A5" s="9">
        <v>4</v>
      </c>
      <c r="B5" s="9">
        <v>23</v>
      </c>
      <c r="C5" s="8">
        <v>19.16</v>
      </c>
      <c r="D5" s="8">
        <v>3.84</v>
      </c>
      <c r="E5" s="8">
        <v>0.1669565217</v>
      </c>
      <c r="F5" s="8">
        <v>3.3856000000000002</v>
      </c>
      <c r="G5" s="8">
        <v>19.239999999999998</v>
      </c>
      <c r="H5" s="8">
        <v>3.76</v>
      </c>
      <c r="I5" s="8">
        <v>0.16347826090000001</v>
      </c>
      <c r="J5" s="8">
        <v>14.137600000000001</v>
      </c>
      <c r="K5" s="8">
        <v>19.239999999999998</v>
      </c>
      <c r="L5" s="8">
        <v>3.76</v>
      </c>
      <c r="M5" s="8">
        <v>0.16347826090000001</v>
      </c>
      <c r="N5" s="8">
        <v>14.137600000000001</v>
      </c>
      <c r="O5" s="8">
        <v>19.16</v>
      </c>
      <c r="P5" s="8">
        <v>3.84</v>
      </c>
      <c r="Q5" s="8">
        <v>0.1669565217</v>
      </c>
      <c r="R5" s="8">
        <v>14.7456</v>
      </c>
      <c r="S5" s="8">
        <v>19</v>
      </c>
      <c r="T5" s="8">
        <v>4</v>
      </c>
      <c r="U5" s="8">
        <v>0.1739130435</v>
      </c>
      <c r="V5" s="8">
        <v>16</v>
      </c>
      <c r="W5" s="8">
        <v>18.760000000000002</v>
      </c>
      <c r="X5" s="8">
        <v>4.24</v>
      </c>
      <c r="Y5" s="8">
        <v>0.1843478261</v>
      </c>
      <c r="Z5" s="8">
        <v>17.977599999999999</v>
      </c>
      <c r="AA5" s="8">
        <v>18.440000000000001</v>
      </c>
      <c r="AB5" s="8">
        <v>4.5599999999999996</v>
      </c>
      <c r="AC5" s="8">
        <v>0.1982608696</v>
      </c>
      <c r="AD5" s="8">
        <v>20.793600000000001</v>
      </c>
      <c r="AE5" s="8">
        <v>18.04</v>
      </c>
      <c r="AF5" s="8">
        <v>4.96</v>
      </c>
      <c r="AG5" s="8">
        <v>0.21565217389999999</v>
      </c>
      <c r="AH5" s="8">
        <v>24.601600000000001</v>
      </c>
      <c r="AI5" s="8">
        <v>17.559999999999999</v>
      </c>
      <c r="AJ5" s="8">
        <v>5.44</v>
      </c>
      <c r="AK5" s="8">
        <v>0.23652173909999999</v>
      </c>
      <c r="AL5" s="8">
        <v>29.593599999999999</v>
      </c>
    </row>
    <row r="6" spans="1:38" x14ac:dyDescent="0.2">
      <c r="A6" s="9">
        <v>5</v>
      </c>
      <c r="B6" s="9">
        <v>18</v>
      </c>
      <c r="C6" s="8">
        <v>22.616</v>
      </c>
      <c r="D6" s="8">
        <v>-4.6159999999999997</v>
      </c>
      <c r="E6" s="8">
        <v>0.25644444440000003</v>
      </c>
      <c r="F6" s="8">
        <v>2.611456</v>
      </c>
      <c r="G6" s="8">
        <v>22.248000000000001</v>
      </c>
      <c r="H6" s="8">
        <v>-4.2480000000000002</v>
      </c>
      <c r="I6" s="8">
        <v>0.23599999999999999</v>
      </c>
      <c r="J6" s="8">
        <v>18.045504000000001</v>
      </c>
      <c r="K6" s="8">
        <v>21.872</v>
      </c>
      <c r="L6" s="8">
        <v>-3.8719999999999999</v>
      </c>
      <c r="M6" s="8">
        <v>0.2151111111</v>
      </c>
      <c r="N6" s="8">
        <v>14.992383999999999</v>
      </c>
      <c r="O6" s="8">
        <v>21.463999999999999</v>
      </c>
      <c r="P6" s="8">
        <v>-3.464</v>
      </c>
      <c r="Q6" s="8">
        <v>0.1924444444</v>
      </c>
      <c r="R6" s="8">
        <v>11.999295999999999</v>
      </c>
      <c r="S6" s="8">
        <v>21</v>
      </c>
      <c r="T6" s="8">
        <v>-3</v>
      </c>
      <c r="U6" s="8">
        <v>0.16666666669999999</v>
      </c>
      <c r="V6" s="8">
        <v>9</v>
      </c>
      <c r="W6" s="8">
        <v>20.456</v>
      </c>
      <c r="X6" s="8">
        <v>-2.456</v>
      </c>
      <c r="Y6" s="8">
        <v>0.1364444444</v>
      </c>
      <c r="Z6" s="8">
        <v>6.031936</v>
      </c>
      <c r="AA6" s="8">
        <v>19.808</v>
      </c>
      <c r="AB6" s="8">
        <v>-1.8080000000000001</v>
      </c>
      <c r="AC6" s="8">
        <v>0.1004444444</v>
      </c>
      <c r="AD6" s="8">
        <v>3.2688640000000002</v>
      </c>
      <c r="AE6" s="8">
        <v>19.032</v>
      </c>
      <c r="AF6" s="8">
        <v>-1.032</v>
      </c>
      <c r="AG6" s="8">
        <v>5.733333333E-2</v>
      </c>
      <c r="AH6" s="8">
        <v>1.065024</v>
      </c>
      <c r="AI6" s="8">
        <v>18.103999999999999</v>
      </c>
      <c r="AJ6" s="8">
        <v>-0.104</v>
      </c>
      <c r="AK6" s="8">
        <v>5.7777777779999999E-3</v>
      </c>
      <c r="AL6" s="8">
        <v>1.0815999999999999E-2</v>
      </c>
    </row>
    <row r="7" spans="1:38" x14ac:dyDescent="0.2">
      <c r="A7" s="9">
        <v>6</v>
      </c>
      <c r="B7" s="9">
        <v>16</v>
      </c>
      <c r="C7" s="8">
        <v>18.461600000000001</v>
      </c>
      <c r="D7" s="8">
        <v>-2.4615999999999998</v>
      </c>
      <c r="E7" s="8">
        <v>0.15384999999999999</v>
      </c>
      <c r="F7" s="8">
        <v>6.4434745600000003</v>
      </c>
      <c r="G7" s="8">
        <v>18.849599999999999</v>
      </c>
      <c r="H7" s="8">
        <v>-2.8496000000000001</v>
      </c>
      <c r="I7" s="8">
        <v>0.17810000000000001</v>
      </c>
      <c r="J7" s="8">
        <v>8.1202201600000006</v>
      </c>
      <c r="K7" s="8">
        <v>19.1616</v>
      </c>
      <c r="L7" s="8">
        <v>-3.1616</v>
      </c>
      <c r="M7" s="8">
        <v>0.1976</v>
      </c>
      <c r="N7" s="8">
        <v>9.9957145599999997</v>
      </c>
      <c r="O7" s="8">
        <v>19.3856</v>
      </c>
      <c r="P7" s="8">
        <v>-3.3856000000000002</v>
      </c>
      <c r="Q7" s="8">
        <v>0.21160000000000001</v>
      </c>
      <c r="R7" s="8">
        <v>11.462287359999999</v>
      </c>
      <c r="S7" s="8">
        <v>19.5</v>
      </c>
      <c r="T7" s="8">
        <v>-3.5</v>
      </c>
      <c r="U7" s="8">
        <v>0.21875</v>
      </c>
      <c r="V7" s="8">
        <v>12.25</v>
      </c>
      <c r="W7" s="8">
        <v>19.473600000000001</v>
      </c>
      <c r="X7" s="8">
        <v>-3.4735999999999998</v>
      </c>
      <c r="Y7" s="8">
        <v>0.21709999999999999</v>
      </c>
      <c r="Z7" s="8">
        <v>12.06589696</v>
      </c>
      <c r="AA7" s="8">
        <v>19.265599999999999</v>
      </c>
      <c r="AB7" s="8">
        <v>-3.2656000000000001</v>
      </c>
      <c r="AC7" s="8">
        <v>0.2041</v>
      </c>
      <c r="AD7" s="8">
        <v>10.664143360000001</v>
      </c>
      <c r="AE7" s="8">
        <v>18.825600000000001</v>
      </c>
      <c r="AF7" s="8">
        <v>-2.8256000000000001</v>
      </c>
      <c r="AG7" s="8">
        <v>0.17660000000000001</v>
      </c>
      <c r="AH7" s="8">
        <v>7.9840153599999999</v>
      </c>
      <c r="AI7" s="8">
        <v>18.093599999999999</v>
      </c>
      <c r="AJ7" s="8">
        <v>-2.0935999999999999</v>
      </c>
      <c r="AK7" s="8">
        <v>0.13084999999999999</v>
      </c>
      <c r="AL7" s="8">
        <v>4.3831609599999997</v>
      </c>
    </row>
    <row r="8" spans="1:38" x14ac:dyDescent="0.2">
      <c r="A8" s="9">
        <v>7</v>
      </c>
      <c r="B8" s="9">
        <v>20</v>
      </c>
      <c r="C8" s="8">
        <v>16.24616</v>
      </c>
      <c r="D8" s="8">
        <v>3.7538399999999998</v>
      </c>
      <c r="E8" s="8">
        <v>0.187692</v>
      </c>
      <c r="F8" s="8">
        <v>22.598994749999999</v>
      </c>
      <c r="G8" s="8">
        <v>16.56992</v>
      </c>
      <c r="H8" s="8">
        <v>3.4300799999999998</v>
      </c>
      <c r="I8" s="8">
        <v>0.17150399999999999</v>
      </c>
      <c r="J8" s="8">
        <v>11.765448810000001</v>
      </c>
      <c r="K8" s="8">
        <v>16.94848</v>
      </c>
      <c r="L8" s="8">
        <v>3.05152</v>
      </c>
      <c r="M8" s="8">
        <v>0.15257599999999999</v>
      </c>
      <c r="N8" s="8">
        <v>9.3117743100000006</v>
      </c>
      <c r="O8" s="8">
        <v>17.354240000000001</v>
      </c>
      <c r="P8" s="8">
        <v>2.6457600000000001</v>
      </c>
      <c r="Q8" s="8">
        <v>0.13228799999999999</v>
      </c>
      <c r="R8" s="8">
        <v>7.0000459780000002</v>
      </c>
      <c r="S8" s="8">
        <v>17.75</v>
      </c>
      <c r="T8" s="8">
        <v>2.25</v>
      </c>
      <c r="U8" s="8">
        <v>0.1125</v>
      </c>
      <c r="V8" s="8">
        <v>5.0625</v>
      </c>
      <c r="W8" s="8">
        <v>18.084160000000001</v>
      </c>
      <c r="X8" s="8">
        <v>1.91584</v>
      </c>
      <c r="Y8" s="8">
        <v>9.5792000000000002E-2</v>
      </c>
      <c r="Z8" s="8">
        <v>3.6704429059999999</v>
      </c>
      <c r="AA8" s="8">
        <v>18.285920000000001</v>
      </c>
      <c r="AB8" s="8">
        <v>1.71408</v>
      </c>
      <c r="AC8" s="8">
        <v>8.5704000000000002E-2</v>
      </c>
      <c r="AD8" s="8">
        <v>2.9380702460000001</v>
      </c>
      <c r="AE8" s="8">
        <v>18.260480000000001</v>
      </c>
      <c r="AF8" s="8">
        <v>1.73952</v>
      </c>
      <c r="AG8" s="8">
        <v>8.6975999999999998E-2</v>
      </c>
      <c r="AH8" s="8">
        <v>3.0259298299999999</v>
      </c>
      <c r="AI8" s="8">
        <v>17.884239999999998</v>
      </c>
      <c r="AJ8" s="8">
        <v>2.1157599999999999</v>
      </c>
      <c r="AK8" s="8">
        <v>0.10578799999999999</v>
      </c>
      <c r="AL8" s="8">
        <v>4.4764403780000004</v>
      </c>
    </row>
    <row r="9" spans="1:38" x14ac:dyDescent="0.2">
      <c r="A9" s="9">
        <v>8</v>
      </c>
      <c r="B9" s="9">
        <v>18</v>
      </c>
      <c r="C9" s="8">
        <v>19.624616</v>
      </c>
      <c r="D9" s="8">
        <v>-1.6246160000000001</v>
      </c>
      <c r="E9" s="8">
        <v>9.025644444E-2</v>
      </c>
      <c r="F9" s="8">
        <v>1.8916811469999999</v>
      </c>
      <c r="G9" s="8">
        <v>19.313984000000001</v>
      </c>
      <c r="H9" s="8">
        <v>-1.313984</v>
      </c>
      <c r="I9" s="8">
        <v>7.2999111110000001E-2</v>
      </c>
      <c r="J9" s="8">
        <v>1.7265539519999999</v>
      </c>
      <c r="K9" s="8">
        <v>19.084544000000001</v>
      </c>
      <c r="L9" s="8">
        <v>-1.084544</v>
      </c>
      <c r="M9" s="8">
        <v>6.0252444439999997E-2</v>
      </c>
      <c r="N9" s="8">
        <v>1.176235688</v>
      </c>
      <c r="O9" s="8">
        <v>18.941696</v>
      </c>
      <c r="P9" s="8">
        <v>-0.94169599999999998</v>
      </c>
      <c r="Q9" s="8">
        <v>5.2316444439999998E-2</v>
      </c>
      <c r="R9" s="8">
        <v>0.88679135639999995</v>
      </c>
      <c r="S9" s="8">
        <v>18.875</v>
      </c>
      <c r="T9" s="8">
        <v>-0.875</v>
      </c>
      <c r="U9" s="8">
        <v>4.8611111110000001E-2</v>
      </c>
      <c r="V9" s="8">
        <v>0.765625</v>
      </c>
      <c r="W9" s="8">
        <v>18.850496</v>
      </c>
      <c r="X9" s="8">
        <v>-0.85049600000000003</v>
      </c>
      <c r="Y9" s="8">
        <v>4.7249777780000002E-2</v>
      </c>
      <c r="Z9" s="8">
        <v>0.723343446</v>
      </c>
      <c r="AA9" s="8">
        <v>18.800144</v>
      </c>
      <c r="AB9" s="8">
        <v>-0.80014399999999997</v>
      </c>
      <c r="AC9" s="8">
        <v>4.4452444440000002E-2</v>
      </c>
      <c r="AD9" s="8">
        <v>0.64023042070000002</v>
      </c>
      <c r="AE9" s="8">
        <v>18.608384000000001</v>
      </c>
      <c r="AF9" s="8">
        <v>-0.60838400000000004</v>
      </c>
      <c r="AG9" s="8">
        <v>3.3799111110000002E-2</v>
      </c>
      <c r="AH9" s="8">
        <v>0.37013109150000001</v>
      </c>
      <c r="AI9" s="8">
        <v>18.095815999999999</v>
      </c>
      <c r="AJ9" s="8">
        <v>-9.5815999999999998E-2</v>
      </c>
      <c r="AK9" s="8">
        <v>5.3231111110000002E-3</v>
      </c>
      <c r="AL9" s="8">
        <v>9.1807058560000009E-3</v>
      </c>
    </row>
    <row r="10" spans="1:38" x14ac:dyDescent="0.2">
      <c r="A10" s="9">
        <v>9</v>
      </c>
      <c r="B10" s="9">
        <v>22</v>
      </c>
      <c r="C10" s="8">
        <v>18.1624616</v>
      </c>
      <c r="D10" s="8">
        <v>3.8375384000000001</v>
      </c>
      <c r="E10" s="8">
        <v>0.17443356360000001</v>
      </c>
      <c r="F10" s="8">
        <v>8.0516241710000003</v>
      </c>
      <c r="G10" s="8">
        <v>18.2627968</v>
      </c>
      <c r="H10" s="8">
        <v>3.7372032000000002</v>
      </c>
      <c r="I10" s="8">
        <v>0.16987287270000001</v>
      </c>
      <c r="J10" s="8">
        <v>13.966687759999999</v>
      </c>
      <c r="K10" s="8">
        <v>18.325363200000002</v>
      </c>
      <c r="L10" s="8">
        <v>3.6746368</v>
      </c>
      <c r="M10" s="8">
        <v>0.1670289455</v>
      </c>
      <c r="N10" s="8">
        <v>13.502955610000001</v>
      </c>
      <c r="O10" s="8">
        <v>18.376678399999999</v>
      </c>
      <c r="P10" s="8">
        <v>3.6233216000000001</v>
      </c>
      <c r="Q10" s="8">
        <v>0.16469643640000001</v>
      </c>
      <c r="R10" s="8">
        <v>13.12845942</v>
      </c>
      <c r="S10" s="8">
        <v>18.4375</v>
      </c>
      <c r="T10" s="8">
        <v>3.5625</v>
      </c>
      <c r="U10" s="8">
        <v>0.16193181819999999</v>
      </c>
      <c r="V10" s="8">
        <v>12.69140625</v>
      </c>
      <c r="W10" s="8">
        <v>18.510297600000001</v>
      </c>
      <c r="X10" s="8">
        <v>3.4897024000000001</v>
      </c>
      <c r="Y10" s="8">
        <v>0.15862283639999999</v>
      </c>
      <c r="Z10" s="8">
        <v>12.178022840000001</v>
      </c>
      <c r="AA10" s="8">
        <v>18.560100800000001</v>
      </c>
      <c r="AB10" s="8">
        <v>3.4398992000000002</v>
      </c>
      <c r="AC10" s="8">
        <v>0.15635905450000001</v>
      </c>
      <c r="AD10" s="8">
        <v>11.832906510000001</v>
      </c>
      <c r="AE10" s="8">
        <v>18.486707200000001</v>
      </c>
      <c r="AF10" s="8">
        <v>3.5132927999999999</v>
      </c>
      <c r="AG10" s="8">
        <v>0.15969512729999999</v>
      </c>
      <c r="AH10" s="8">
        <v>12.3432263</v>
      </c>
      <c r="AI10" s="8">
        <v>18.086234399999999</v>
      </c>
      <c r="AJ10" s="8">
        <v>3.9137656000000001</v>
      </c>
      <c r="AK10" s="8">
        <v>0.1778984364</v>
      </c>
      <c r="AL10" s="8">
        <v>15.317561169999999</v>
      </c>
    </row>
    <row r="11" spans="1:38" x14ac:dyDescent="0.2">
      <c r="A11" s="9">
        <v>10</v>
      </c>
      <c r="B11" s="9">
        <v>20</v>
      </c>
      <c r="C11" s="8">
        <v>21.616246159999999</v>
      </c>
      <c r="D11" s="8">
        <v>-1.61624616</v>
      </c>
      <c r="E11" s="8">
        <v>8.0812307999999999E-2</v>
      </c>
      <c r="F11" s="8">
        <v>0.37975932969999998</v>
      </c>
      <c r="G11" s="8">
        <v>21.252559359999999</v>
      </c>
      <c r="H11" s="8">
        <v>-1.25255936</v>
      </c>
      <c r="I11" s="8">
        <v>6.2627968000000006E-2</v>
      </c>
      <c r="J11" s="8">
        <v>1.5689049500000001</v>
      </c>
      <c r="K11" s="8">
        <v>20.897608959999999</v>
      </c>
      <c r="L11" s="8">
        <v>-0.89760896000000001</v>
      </c>
      <c r="M11" s="8">
        <v>4.4880448000000003E-2</v>
      </c>
      <c r="N11" s="8">
        <v>0.80570184509999998</v>
      </c>
      <c r="O11" s="8">
        <v>20.550671359999999</v>
      </c>
      <c r="P11" s="8">
        <v>-0.55067136000000005</v>
      </c>
      <c r="Q11" s="8">
        <v>2.7533568000000001E-2</v>
      </c>
      <c r="R11" s="8">
        <v>0.30323894670000001</v>
      </c>
      <c r="S11" s="8">
        <v>20.21875</v>
      </c>
      <c r="T11" s="8">
        <v>-0.21875</v>
      </c>
      <c r="U11" s="8">
        <v>1.0937499999999999E-2</v>
      </c>
      <c r="V11" s="8">
        <v>4.78515625E-2</v>
      </c>
      <c r="W11" s="8">
        <v>19.906178560000001</v>
      </c>
      <c r="X11" s="8">
        <v>9.3821440000000006E-2</v>
      </c>
      <c r="Y11" s="8">
        <v>4.6910720000000001E-3</v>
      </c>
      <c r="Z11" s="8">
        <v>8.8024626039999998E-3</v>
      </c>
      <c r="AA11" s="8">
        <v>19.59207056</v>
      </c>
      <c r="AB11" s="8">
        <v>0.40792943999999998</v>
      </c>
      <c r="AC11" s="8">
        <v>2.0396471999999999E-2</v>
      </c>
      <c r="AD11" s="8">
        <v>0.166406428</v>
      </c>
      <c r="AE11" s="8">
        <v>19.189365760000001</v>
      </c>
      <c r="AF11" s="8">
        <v>0.81063423999999995</v>
      </c>
      <c r="AG11" s="8">
        <v>4.0531711999999998E-2</v>
      </c>
      <c r="AH11" s="8">
        <v>0.65712787110000004</v>
      </c>
      <c r="AI11" s="8">
        <v>18.47761096</v>
      </c>
      <c r="AJ11" s="8">
        <v>1.52238904</v>
      </c>
      <c r="AK11" s="8">
        <v>7.6119452000000004E-2</v>
      </c>
      <c r="AL11" s="8">
        <v>2.3176683890000001</v>
      </c>
    </row>
    <row r="12" spans="1:38" x14ac:dyDescent="0.2">
      <c r="A12" s="9">
        <v>11</v>
      </c>
      <c r="B12" s="9">
        <v>15</v>
      </c>
      <c r="C12" s="8">
        <v>20.161624620000001</v>
      </c>
      <c r="D12" s="8">
        <v>-5.1616246160000001</v>
      </c>
      <c r="E12" s="8">
        <v>0.3441083077</v>
      </c>
      <c r="F12" s="8">
        <v>0.70287328449999997</v>
      </c>
      <c r="G12" s="8">
        <v>20.25051187</v>
      </c>
      <c r="H12" s="8">
        <v>-5.2505118719999997</v>
      </c>
      <c r="I12" s="8">
        <v>0.35003412480000001</v>
      </c>
      <c r="J12" s="8">
        <v>27.567874920000001</v>
      </c>
      <c r="K12" s="8">
        <v>20.269282690000001</v>
      </c>
      <c r="L12" s="8">
        <v>-5.2692826879999997</v>
      </c>
      <c r="M12" s="8">
        <v>0.35128551250000001</v>
      </c>
      <c r="N12" s="8">
        <v>27.765340049999999</v>
      </c>
      <c r="O12" s="8">
        <v>20.220268539999999</v>
      </c>
      <c r="P12" s="8">
        <v>-5.2202685439999996</v>
      </c>
      <c r="Q12" s="8">
        <v>0.34801790290000001</v>
      </c>
      <c r="R12" s="8">
        <v>27.251203669999999</v>
      </c>
      <c r="S12" s="8">
        <v>20.109375</v>
      </c>
      <c r="T12" s="8">
        <v>-5.109375</v>
      </c>
      <c r="U12" s="8">
        <v>0.34062500000000001</v>
      </c>
      <c r="V12" s="8">
        <v>26.10571289</v>
      </c>
      <c r="W12" s="8">
        <v>19.943707140000001</v>
      </c>
      <c r="X12" s="8">
        <v>-4.9437071359999996</v>
      </c>
      <c r="Y12" s="8">
        <v>0.32958047569999999</v>
      </c>
      <c r="Z12" s="8">
        <v>24.440240249999999</v>
      </c>
      <c r="AA12" s="8">
        <v>19.714449389999999</v>
      </c>
      <c r="AB12" s="8">
        <v>-4.7144493919999997</v>
      </c>
      <c r="AC12" s="8">
        <v>0.31429662609999998</v>
      </c>
      <c r="AD12" s="8">
        <v>22.22603307</v>
      </c>
      <c r="AE12" s="8">
        <v>19.351492610000001</v>
      </c>
      <c r="AF12" s="8">
        <v>-4.351492608</v>
      </c>
      <c r="AG12" s="8">
        <v>0.2900995072</v>
      </c>
      <c r="AH12" s="8">
        <v>18.93548792</v>
      </c>
      <c r="AI12" s="8">
        <v>18.62984986</v>
      </c>
      <c r="AJ12" s="8">
        <v>-3.6298498640000001</v>
      </c>
      <c r="AK12" s="8">
        <v>0.24198999090000001</v>
      </c>
      <c r="AL12" s="8">
        <v>13.17581004</v>
      </c>
    </row>
    <row r="13" spans="1:38" x14ac:dyDescent="0.2">
      <c r="A13" s="9">
        <v>12</v>
      </c>
      <c r="B13" s="9">
        <v>20</v>
      </c>
      <c r="C13" s="8">
        <v>15.51616246</v>
      </c>
      <c r="D13" s="8">
        <v>4.4838375380000004</v>
      </c>
      <c r="E13" s="8">
        <v>0.2241918769</v>
      </c>
      <c r="F13" s="8">
        <v>30.072474150000001</v>
      </c>
      <c r="G13" s="8">
        <v>16.050102370000001</v>
      </c>
      <c r="H13" s="8">
        <v>3.9498976259999998</v>
      </c>
      <c r="I13" s="8">
        <v>0.19749488130000001</v>
      </c>
      <c r="J13" s="8">
        <v>15.60169125</v>
      </c>
      <c r="K13" s="8">
        <v>16.580784810000001</v>
      </c>
      <c r="L13" s="8">
        <v>3.419215194</v>
      </c>
      <c r="M13" s="8">
        <v>0.17096075969999999</v>
      </c>
      <c r="N13" s="8">
        <v>11.69103254</v>
      </c>
      <c r="O13" s="8">
        <v>17.08810742</v>
      </c>
      <c r="P13" s="8">
        <v>2.9118925820000001</v>
      </c>
      <c r="Q13" s="8">
        <v>0.14559462910000001</v>
      </c>
      <c r="R13" s="8">
        <v>8.479118411</v>
      </c>
      <c r="S13" s="8">
        <v>17.5546875</v>
      </c>
      <c r="T13" s="8">
        <v>2.4453125</v>
      </c>
      <c r="U13" s="8">
        <v>0.122265625</v>
      </c>
      <c r="V13" s="8">
        <v>5.9795532229999999</v>
      </c>
      <c r="W13" s="8">
        <v>17.966224279999999</v>
      </c>
      <c r="X13" s="8">
        <v>2.0337757179999998</v>
      </c>
      <c r="Y13" s="8">
        <v>0.10168878589999999</v>
      </c>
      <c r="Z13" s="8">
        <v>4.1362436730000001</v>
      </c>
      <c r="AA13" s="8">
        <v>18.300114570000002</v>
      </c>
      <c r="AB13" s="8">
        <v>1.699885426</v>
      </c>
      <c r="AC13" s="8">
        <v>8.4994271280000006E-2</v>
      </c>
      <c r="AD13" s="8">
        <v>2.8896104600000001</v>
      </c>
      <c r="AE13" s="8">
        <v>18.481194089999999</v>
      </c>
      <c r="AF13" s="8">
        <v>1.5188059140000001</v>
      </c>
      <c r="AG13" s="8">
        <v>7.5940295680000006E-2</v>
      </c>
      <c r="AH13" s="8">
        <v>2.3067714029999999</v>
      </c>
      <c r="AI13" s="8">
        <v>18.26686488</v>
      </c>
      <c r="AJ13" s="8">
        <v>1.733135122</v>
      </c>
      <c r="AK13" s="8">
        <v>8.6656756119999998E-2</v>
      </c>
      <c r="AL13" s="8">
        <v>3.003757352</v>
      </c>
    </row>
    <row r="14" spans="1:38" x14ac:dyDescent="0.2">
      <c r="A14" s="9">
        <v>13</v>
      </c>
      <c r="B14" s="9">
        <v>20</v>
      </c>
      <c r="C14" s="8">
        <v>19.551616249999999</v>
      </c>
      <c r="D14" s="8">
        <v>0.44838375380000001</v>
      </c>
      <c r="E14" s="8">
        <v>2.2419187690000002E-2</v>
      </c>
      <c r="F14" s="8">
        <v>2.0978154980000001</v>
      </c>
      <c r="G14" s="8">
        <v>19.21002047</v>
      </c>
      <c r="H14" s="8">
        <v>0.78997952510000002</v>
      </c>
      <c r="I14" s="8">
        <v>3.9498976259999999E-2</v>
      </c>
      <c r="J14" s="8">
        <v>0.62406765009999998</v>
      </c>
      <c r="K14" s="8">
        <v>18.974235440000001</v>
      </c>
      <c r="L14" s="8">
        <v>1.0257645580000001</v>
      </c>
      <c r="M14" s="8">
        <v>5.1288227899999997E-2</v>
      </c>
      <c r="N14" s="8">
        <v>1.0521929290000001</v>
      </c>
      <c r="O14" s="8">
        <v>18.835242969999999</v>
      </c>
      <c r="P14" s="8">
        <v>1.1647570330000001</v>
      </c>
      <c r="Q14" s="8">
        <v>5.8237851649999998E-2</v>
      </c>
      <c r="R14" s="8">
        <v>1.356658946</v>
      </c>
      <c r="S14" s="8">
        <v>18.77734375</v>
      </c>
      <c r="T14" s="8">
        <v>1.22265625</v>
      </c>
      <c r="U14" s="8">
        <v>6.1132812500000001E-2</v>
      </c>
      <c r="V14" s="8">
        <v>1.494888306</v>
      </c>
      <c r="W14" s="8">
        <v>18.779734569999999</v>
      </c>
      <c r="X14" s="8">
        <v>1.2202654310000001</v>
      </c>
      <c r="Y14" s="8">
        <v>6.1013271549999998E-2</v>
      </c>
      <c r="Z14" s="8">
        <v>1.489047722</v>
      </c>
      <c r="AA14" s="8">
        <v>18.810080200000002</v>
      </c>
      <c r="AB14" s="8">
        <v>1.189919798</v>
      </c>
      <c r="AC14" s="8">
        <v>5.9495989899999997E-2</v>
      </c>
      <c r="AD14" s="8">
        <v>1.415909125</v>
      </c>
      <c r="AE14" s="8">
        <v>18.784955270000001</v>
      </c>
      <c r="AF14" s="8">
        <v>1.2150447310000001</v>
      </c>
      <c r="AG14" s="8">
        <v>6.0752236539999997E-2</v>
      </c>
      <c r="AH14" s="8">
        <v>1.4763336979999999</v>
      </c>
      <c r="AI14" s="8">
        <v>18.44017839</v>
      </c>
      <c r="AJ14" s="8">
        <v>1.55982161</v>
      </c>
      <c r="AK14" s="8">
        <v>7.7991080510000005E-2</v>
      </c>
      <c r="AL14" s="8">
        <v>2.433043456</v>
      </c>
    </row>
    <row r="15" spans="1:38" x14ac:dyDescent="0.2">
      <c r="A15" s="9">
        <v>14</v>
      </c>
      <c r="B15" s="9">
        <v>17</v>
      </c>
      <c r="C15" s="8">
        <v>19.955161619999998</v>
      </c>
      <c r="D15" s="8">
        <v>-2.9551616250000001</v>
      </c>
      <c r="E15" s="8">
        <v>0.1738330367</v>
      </c>
      <c r="F15" s="8">
        <v>1.0916872310000001</v>
      </c>
      <c r="G15" s="8">
        <v>19.84200409</v>
      </c>
      <c r="H15" s="8">
        <v>-2.8420040950000001</v>
      </c>
      <c r="I15" s="8">
        <v>0.16717671149999999</v>
      </c>
      <c r="J15" s="8">
        <v>8.0769872760000005</v>
      </c>
      <c r="K15" s="8">
        <v>19.692270629999999</v>
      </c>
      <c r="L15" s="8">
        <v>-2.6922706330000001</v>
      </c>
      <c r="M15" s="8">
        <v>0.1583688607</v>
      </c>
      <c r="N15" s="8">
        <v>7.2483211589999996</v>
      </c>
      <c r="O15" s="8">
        <v>19.534097190000001</v>
      </c>
      <c r="P15" s="8">
        <v>-2.534097187</v>
      </c>
      <c r="Q15" s="8">
        <v>0.1490645404</v>
      </c>
      <c r="R15" s="8">
        <v>6.4216485519999997</v>
      </c>
      <c r="S15" s="8">
        <v>19.38867188</v>
      </c>
      <c r="T15" s="8">
        <v>-2.388671875</v>
      </c>
      <c r="U15" s="8">
        <v>0.14051011029999999</v>
      </c>
      <c r="V15" s="8">
        <v>5.705753326</v>
      </c>
      <c r="W15" s="8">
        <v>19.26784074</v>
      </c>
      <c r="X15" s="8">
        <v>-2.2678407410000001</v>
      </c>
      <c r="Y15" s="8">
        <v>0.1334023966</v>
      </c>
      <c r="Z15" s="8">
        <v>5.1431016280000001</v>
      </c>
      <c r="AA15" s="8">
        <v>19.16705614</v>
      </c>
      <c r="AB15" s="8">
        <v>-2.1670561410000002</v>
      </c>
      <c r="AC15" s="8">
        <v>0.12747389070000001</v>
      </c>
      <c r="AD15" s="8">
        <v>4.6961323200000002</v>
      </c>
      <c r="AE15" s="8">
        <v>19.027964220000001</v>
      </c>
      <c r="AF15" s="8">
        <v>-2.0279642149999999</v>
      </c>
      <c r="AG15" s="8">
        <v>0.11929201270000001</v>
      </c>
      <c r="AH15" s="8">
        <v>4.1126388589999996</v>
      </c>
      <c r="AI15" s="8">
        <v>18.59616055</v>
      </c>
      <c r="AJ15" s="8">
        <v>-1.5961605510000001</v>
      </c>
      <c r="AK15" s="8">
        <v>9.3891797109999994E-2</v>
      </c>
      <c r="AL15" s="8">
        <v>2.5477285040000002</v>
      </c>
    </row>
    <row r="16" spans="1:38" x14ac:dyDescent="0.2">
      <c r="A16" s="9">
        <v>15</v>
      </c>
      <c r="B16" s="9">
        <v>24</v>
      </c>
      <c r="C16" s="8">
        <v>17.295516159999998</v>
      </c>
      <c r="D16" s="8">
        <v>6.7044838379999998</v>
      </c>
      <c r="E16" s="8">
        <v>0.27935349320000002</v>
      </c>
      <c r="F16" s="8">
        <v>13.723200500000001</v>
      </c>
      <c r="G16" s="8">
        <v>17.568400820000001</v>
      </c>
      <c r="H16" s="8">
        <v>6.4315991810000002</v>
      </c>
      <c r="I16" s="8">
        <v>0.26798329920000002</v>
      </c>
      <c r="J16" s="8">
        <v>41.365468030000002</v>
      </c>
      <c r="K16" s="8">
        <v>17.80768119</v>
      </c>
      <c r="L16" s="8">
        <v>6.1923188099999997</v>
      </c>
      <c r="M16" s="8">
        <v>0.25801328379999999</v>
      </c>
      <c r="N16" s="8">
        <v>38.344812249999997</v>
      </c>
      <c r="O16" s="8">
        <v>18.013638870000001</v>
      </c>
      <c r="P16" s="8">
        <v>5.9863611250000002</v>
      </c>
      <c r="Q16" s="8">
        <v>0.24943171359999999</v>
      </c>
      <c r="R16" s="8">
        <v>35.836519520000003</v>
      </c>
      <c r="S16" s="8">
        <v>18.194335939999998</v>
      </c>
      <c r="T16" s="8">
        <v>5.805664063</v>
      </c>
      <c r="U16" s="8">
        <v>0.24190266930000001</v>
      </c>
      <c r="V16" s="8">
        <v>33.70573521</v>
      </c>
      <c r="W16" s="8">
        <v>18.360704439999999</v>
      </c>
      <c r="X16" s="8">
        <v>5.6392955550000003</v>
      </c>
      <c r="Y16" s="8">
        <v>0.23497064810000001</v>
      </c>
      <c r="Z16" s="8">
        <v>31.801654360000001</v>
      </c>
      <c r="AA16" s="8">
        <v>18.516939300000001</v>
      </c>
      <c r="AB16" s="8">
        <v>5.4830607010000003</v>
      </c>
      <c r="AC16" s="8">
        <v>0.2284608625</v>
      </c>
      <c r="AD16" s="8">
        <v>30.063954649999999</v>
      </c>
      <c r="AE16" s="8">
        <v>18.62237137</v>
      </c>
      <c r="AF16" s="8">
        <v>5.3776286280000001</v>
      </c>
      <c r="AG16" s="8">
        <v>0.22406785949999999</v>
      </c>
      <c r="AH16" s="8">
        <v>28.918889660000001</v>
      </c>
      <c r="AI16" s="8">
        <v>18.4365445</v>
      </c>
      <c r="AJ16" s="8">
        <v>5.5634555040000002</v>
      </c>
      <c r="AK16" s="8">
        <v>0.23181064600000001</v>
      </c>
      <c r="AL16" s="8">
        <v>30.952037149999999</v>
      </c>
    </row>
    <row r="17" spans="1:38" x14ac:dyDescent="0.2">
      <c r="A17" s="9">
        <v>16</v>
      </c>
      <c r="B17" s="9">
        <v>21</v>
      </c>
      <c r="C17" s="8">
        <v>23.32955162</v>
      </c>
      <c r="D17" s="8">
        <v>-2.3295516159999998</v>
      </c>
      <c r="E17" s="8">
        <v>0.1109310293</v>
      </c>
      <c r="F17" s="8">
        <v>5.4268107329999999</v>
      </c>
      <c r="G17" s="8">
        <v>22.713680159999999</v>
      </c>
      <c r="H17" s="8">
        <v>-1.7136801639999999</v>
      </c>
      <c r="I17" s="8">
        <v>8.1603817319999994E-2</v>
      </c>
      <c r="J17" s="8">
        <v>2.936699704</v>
      </c>
      <c r="K17" s="8">
        <v>22.142304360000001</v>
      </c>
      <c r="L17" s="8">
        <v>-1.142304357</v>
      </c>
      <c r="M17" s="8">
        <v>5.4395445569999999E-2</v>
      </c>
      <c r="N17" s="8">
        <v>1.304859244</v>
      </c>
      <c r="O17" s="8">
        <v>21.605455549999999</v>
      </c>
      <c r="P17" s="8">
        <v>-0.60545554989999995</v>
      </c>
      <c r="Q17" s="8">
        <v>2.8831216659999999E-2</v>
      </c>
      <c r="R17" s="8">
        <v>0.36657642289999998</v>
      </c>
      <c r="S17" s="8">
        <v>21.097167970000001</v>
      </c>
      <c r="T17" s="8">
        <v>-9.716796875E-2</v>
      </c>
      <c r="U17" s="8">
        <v>4.627046131E-3</v>
      </c>
      <c r="V17" s="8">
        <v>9.4416141509999999E-3</v>
      </c>
      <c r="W17" s="8">
        <v>20.616422669999999</v>
      </c>
      <c r="X17" s="8">
        <v>0.38357733309999997</v>
      </c>
      <c r="Y17" s="8">
        <v>1.826558729E-2</v>
      </c>
      <c r="Z17" s="8">
        <v>0.1471315705</v>
      </c>
      <c r="AA17" s="8">
        <v>20.161857510000001</v>
      </c>
      <c r="AB17" s="8">
        <v>0.83814249070000002</v>
      </c>
      <c r="AC17" s="8">
        <v>3.991154718E-2</v>
      </c>
      <c r="AD17" s="8">
        <v>0.70248283469999995</v>
      </c>
      <c r="AE17" s="8">
        <v>19.697897099999999</v>
      </c>
      <c r="AF17" s="8">
        <v>1.3021029019999999</v>
      </c>
      <c r="AG17" s="8">
        <v>6.2004900109999997E-2</v>
      </c>
      <c r="AH17" s="8">
        <v>1.6954719680000001</v>
      </c>
      <c r="AI17" s="8">
        <v>18.99289005</v>
      </c>
      <c r="AJ17" s="8">
        <v>2.0071099540000001</v>
      </c>
      <c r="AK17" s="8">
        <v>9.5576664470000003E-2</v>
      </c>
      <c r="AL17" s="8">
        <v>4.0284903669999998</v>
      </c>
    </row>
    <row r="18" spans="1:38" x14ac:dyDescent="0.2">
      <c r="A18" s="9">
        <v>17</v>
      </c>
      <c r="B18" s="9">
        <v>22</v>
      </c>
      <c r="C18" s="8">
        <v>21.232955159999999</v>
      </c>
      <c r="D18" s="8">
        <v>0.76704483840000004</v>
      </c>
      <c r="E18" s="8">
        <v>3.4865674469999997E-2</v>
      </c>
      <c r="F18" s="8">
        <v>5.4268107330000002E-2</v>
      </c>
      <c r="G18" s="8">
        <v>21.342736030000001</v>
      </c>
      <c r="H18" s="8">
        <v>0.65726396720000002</v>
      </c>
      <c r="I18" s="8">
        <v>2.9875634870000001E-2</v>
      </c>
      <c r="J18" s="8">
        <v>0.43199592260000003</v>
      </c>
      <c r="K18" s="8">
        <v>21.342691309999999</v>
      </c>
      <c r="L18" s="8">
        <v>0.65730869290000005</v>
      </c>
      <c r="M18" s="8">
        <v>2.9877667859999998E-2</v>
      </c>
      <c r="N18" s="8">
        <v>0.43205471779999999</v>
      </c>
      <c r="O18" s="8">
        <v>21.24218222</v>
      </c>
      <c r="P18" s="8">
        <v>0.75781778</v>
      </c>
      <c r="Q18" s="8">
        <v>3.4446262730000003E-2</v>
      </c>
      <c r="R18" s="8">
        <v>0.5742877878</v>
      </c>
      <c r="S18" s="8">
        <v>21.04858398</v>
      </c>
      <c r="T18" s="8">
        <v>0.9514160156</v>
      </c>
      <c r="U18" s="8">
        <v>4.3246182530000003E-2</v>
      </c>
      <c r="V18" s="8">
        <v>0.9051924348</v>
      </c>
      <c r="W18" s="8">
        <v>20.769853600000001</v>
      </c>
      <c r="X18" s="8">
        <v>1.2301464</v>
      </c>
      <c r="Y18" s="8">
        <v>5.5915745449999998E-2</v>
      </c>
      <c r="Z18" s="8">
        <v>1.5132601649999999</v>
      </c>
      <c r="AA18" s="8">
        <v>20.41330026</v>
      </c>
      <c r="AB18" s="8">
        <v>1.5866997430000001</v>
      </c>
      <c r="AC18" s="8">
        <v>7.2122715609999999E-2</v>
      </c>
      <c r="AD18" s="8">
        <v>2.5176160759999999</v>
      </c>
      <c r="AE18" s="8">
        <v>19.95831768</v>
      </c>
      <c r="AF18" s="8">
        <v>2.0416823220000002</v>
      </c>
      <c r="AG18" s="8">
        <v>9.28037419E-2</v>
      </c>
      <c r="AH18" s="8">
        <v>4.168466703</v>
      </c>
      <c r="AI18" s="8">
        <v>19.193601040000001</v>
      </c>
      <c r="AJ18" s="8">
        <v>2.8063989579999999</v>
      </c>
      <c r="AK18" s="8">
        <v>0.12756358900000001</v>
      </c>
      <c r="AL18" s="8">
        <v>7.8758751140000003</v>
      </c>
    </row>
    <row r="19" spans="1:38" x14ac:dyDescent="0.2">
      <c r="A19" s="9">
        <v>18</v>
      </c>
      <c r="B19" s="9">
        <v>17</v>
      </c>
      <c r="C19" s="8">
        <v>21.92329552</v>
      </c>
      <c r="D19" s="8">
        <v>-4.9232955159999996</v>
      </c>
      <c r="E19" s="8">
        <v>0.2896056186</v>
      </c>
      <c r="F19" s="8">
        <v>0.85247461020000004</v>
      </c>
      <c r="G19" s="8">
        <v>21.868547209999999</v>
      </c>
      <c r="H19" s="8">
        <v>-4.8685472069999998</v>
      </c>
      <c r="I19" s="8">
        <v>0.28638512980000003</v>
      </c>
      <c r="J19" s="8">
        <v>23.702751899999999</v>
      </c>
      <c r="K19" s="8">
        <v>21.802807390000002</v>
      </c>
      <c r="L19" s="8">
        <v>-4.8028073920000001</v>
      </c>
      <c r="M19" s="8">
        <v>0.2825180819</v>
      </c>
      <c r="N19" s="8">
        <v>23.066958849999999</v>
      </c>
      <c r="O19" s="8">
        <v>21.696872890000002</v>
      </c>
      <c r="P19" s="8">
        <v>-4.6968728879999997</v>
      </c>
      <c r="Q19" s="8">
        <v>0.27628664050000001</v>
      </c>
      <c r="R19" s="8">
        <v>22.06061493</v>
      </c>
      <c r="S19" s="8">
        <v>21.524291989999998</v>
      </c>
      <c r="T19" s="8">
        <v>-4.5242919920000002</v>
      </c>
      <c r="U19" s="8">
        <v>0.26613482309999997</v>
      </c>
      <c r="V19" s="8">
        <v>20.46921803</v>
      </c>
      <c r="W19" s="8">
        <v>21.261912160000001</v>
      </c>
      <c r="X19" s="8">
        <v>-4.2619121599999996</v>
      </c>
      <c r="Y19" s="8">
        <v>0.25070071529999999</v>
      </c>
      <c r="Z19" s="8">
        <v>18.16389526</v>
      </c>
      <c r="AA19" s="8">
        <v>20.889310179999999</v>
      </c>
      <c r="AB19" s="8">
        <v>-3.8893101799999998</v>
      </c>
      <c r="AC19" s="8">
        <v>0.22878295169999999</v>
      </c>
      <c r="AD19" s="8">
        <v>15.12673367</v>
      </c>
      <c r="AE19" s="8">
        <v>20.366654140000001</v>
      </c>
      <c r="AF19" s="8">
        <v>-3.3666541429999999</v>
      </c>
      <c r="AG19" s="8">
        <v>0.19803847899999999</v>
      </c>
      <c r="AH19" s="8">
        <v>11.334360119999999</v>
      </c>
      <c r="AI19" s="8">
        <v>19.474240940000001</v>
      </c>
      <c r="AJ19" s="8">
        <v>-2.4742409369999998</v>
      </c>
      <c r="AK19" s="8">
        <v>0.1455435846</v>
      </c>
      <c r="AL19" s="8">
        <v>6.1218682160000002</v>
      </c>
    </row>
    <row r="20" spans="1:38" x14ac:dyDescent="0.2">
      <c r="A20" s="9">
        <v>19</v>
      </c>
      <c r="B20" s="9">
        <v>24</v>
      </c>
      <c r="C20" s="8">
        <v>17.492329550000001</v>
      </c>
      <c r="D20" s="8">
        <v>6.5076704479999998</v>
      </c>
      <c r="E20" s="8">
        <v>0.27115293530000001</v>
      </c>
      <c r="F20" s="8">
        <v>12.30375197</v>
      </c>
      <c r="G20" s="8">
        <v>17.97370944</v>
      </c>
      <c r="H20" s="8">
        <v>6.0262905590000004</v>
      </c>
      <c r="I20" s="8">
        <v>0.25109543989999999</v>
      </c>
      <c r="J20" s="8">
        <v>36.3161779</v>
      </c>
      <c r="K20" s="8">
        <v>18.44084222</v>
      </c>
      <c r="L20" s="8">
        <v>5.5591577819999998</v>
      </c>
      <c r="M20" s="8">
        <v>0.2316315743</v>
      </c>
      <c r="N20" s="8">
        <v>30.904235249999999</v>
      </c>
      <c r="O20" s="8">
        <v>18.878749160000002</v>
      </c>
      <c r="P20" s="8">
        <v>5.1212508449999996</v>
      </c>
      <c r="Q20" s="8">
        <v>0.21338545189999999</v>
      </c>
      <c r="R20" s="8">
        <v>26.22721022</v>
      </c>
      <c r="S20" s="8">
        <v>19.262146000000001</v>
      </c>
      <c r="T20" s="8">
        <v>4.7378540039999999</v>
      </c>
      <c r="U20" s="8">
        <v>0.19741058349999999</v>
      </c>
      <c r="V20" s="8">
        <v>22.44726056</v>
      </c>
      <c r="W20" s="8">
        <v>19.5571473</v>
      </c>
      <c r="X20" s="8">
        <v>4.4428527039999999</v>
      </c>
      <c r="Y20" s="8">
        <v>0.1851188627</v>
      </c>
      <c r="Z20" s="8">
        <v>19.738940150000001</v>
      </c>
      <c r="AA20" s="8">
        <v>19.72251713</v>
      </c>
      <c r="AB20" s="8">
        <v>4.2774828740000004</v>
      </c>
      <c r="AC20" s="8">
        <v>0.17822845309999999</v>
      </c>
      <c r="AD20" s="8">
        <v>18.296859739999999</v>
      </c>
      <c r="AE20" s="8">
        <v>19.69332331</v>
      </c>
      <c r="AF20" s="8">
        <v>4.3066766860000003</v>
      </c>
      <c r="AG20" s="8">
        <v>0.1794448619</v>
      </c>
      <c r="AH20" s="8">
        <v>18.547464080000001</v>
      </c>
      <c r="AI20" s="8">
        <v>19.226816840000001</v>
      </c>
      <c r="AJ20" s="8">
        <v>4.773183156</v>
      </c>
      <c r="AK20" s="8">
        <v>0.19888263149999999</v>
      </c>
      <c r="AL20" s="8">
        <v>22.783277439999999</v>
      </c>
    </row>
    <row r="21" spans="1:38" x14ac:dyDescent="0.2">
      <c r="A21" s="9">
        <v>20</v>
      </c>
      <c r="B21" s="9">
        <v>23</v>
      </c>
      <c r="C21" s="8">
        <v>23.349232959999998</v>
      </c>
      <c r="D21" s="8">
        <v>-0.34923295519999997</v>
      </c>
      <c r="E21" s="8">
        <v>1.5184041529999999E-2</v>
      </c>
      <c r="F21" s="8">
        <v>5.5188954780000001</v>
      </c>
      <c r="G21" s="8">
        <v>22.794741890000001</v>
      </c>
      <c r="H21" s="8">
        <v>0.2052581117</v>
      </c>
      <c r="I21" s="8">
        <v>8.9242657279999995E-3</v>
      </c>
      <c r="J21" s="8">
        <v>4.2130892429999997E-2</v>
      </c>
      <c r="K21" s="8">
        <v>22.332252669999999</v>
      </c>
      <c r="L21" s="8">
        <v>0.66774733470000003</v>
      </c>
      <c r="M21" s="8">
        <v>2.9032492810000001E-2</v>
      </c>
      <c r="N21" s="8">
        <v>0.44588650299999999</v>
      </c>
      <c r="O21" s="8">
        <v>21.95149966</v>
      </c>
      <c r="P21" s="8">
        <v>1.048500338</v>
      </c>
      <c r="Q21" s="8">
        <v>4.558697121E-2</v>
      </c>
      <c r="R21" s="8">
        <v>1.099352959</v>
      </c>
      <c r="S21" s="8">
        <v>21.631073000000001</v>
      </c>
      <c r="T21" s="8">
        <v>1.3689270019999999</v>
      </c>
      <c r="U21" s="8">
        <v>5.95185653E-2</v>
      </c>
      <c r="V21" s="8">
        <v>1.873961137</v>
      </c>
      <c r="W21" s="8">
        <v>21.33428838</v>
      </c>
      <c r="X21" s="8">
        <v>1.6657116219999999</v>
      </c>
      <c r="Y21" s="8">
        <v>7.2422244450000006E-2</v>
      </c>
      <c r="Z21" s="8">
        <v>2.7745952090000001</v>
      </c>
      <c r="AA21" s="8">
        <v>21.00576199</v>
      </c>
      <c r="AB21" s="8">
        <v>1.9942380120000001</v>
      </c>
      <c r="AC21" s="8">
        <v>8.6706000520000007E-2</v>
      </c>
      <c r="AD21" s="8">
        <v>3.9769852490000002</v>
      </c>
      <c r="AE21" s="8">
        <v>20.55465865</v>
      </c>
      <c r="AF21" s="8">
        <v>2.445341349</v>
      </c>
      <c r="AG21" s="8">
        <v>0.1063191891</v>
      </c>
      <c r="AH21" s="8">
        <v>5.9796943120000003</v>
      </c>
      <c r="AI21" s="8">
        <v>19.70413516</v>
      </c>
      <c r="AJ21" s="8">
        <v>3.2958648410000002</v>
      </c>
      <c r="AK21" s="8">
        <v>0.14329847130000001</v>
      </c>
      <c r="AL21" s="8">
        <v>10.86272505</v>
      </c>
    </row>
    <row r="22" spans="1:38" x14ac:dyDescent="0.2">
      <c r="A22" s="9">
        <v>21</v>
      </c>
      <c r="B22" s="9">
        <v>26</v>
      </c>
      <c r="C22" s="8">
        <v>23.034923299999999</v>
      </c>
      <c r="D22" s="8">
        <v>2.9650767039999999</v>
      </c>
      <c r="E22" s="8">
        <v>0.1140414117</v>
      </c>
      <c r="F22" s="8">
        <v>4.1409128190000004</v>
      </c>
      <c r="G22" s="8">
        <v>22.958948379999999</v>
      </c>
      <c r="H22" s="8">
        <v>3.0410516219999999</v>
      </c>
      <c r="I22" s="8">
        <v>0.1169635239</v>
      </c>
      <c r="J22" s="8">
        <v>9.2479949700000006</v>
      </c>
      <c r="K22" s="8">
        <v>22.799675799999999</v>
      </c>
      <c r="L22" s="8">
        <v>3.2003241999999998</v>
      </c>
      <c r="M22" s="8">
        <v>0.1230893923</v>
      </c>
      <c r="N22" s="8">
        <v>10.242074990000001</v>
      </c>
      <c r="O22" s="8">
        <v>22.58059986</v>
      </c>
      <c r="P22" s="8">
        <v>3.4194001350000001</v>
      </c>
      <c r="Q22" s="8">
        <v>0.13151538979999999</v>
      </c>
      <c r="R22" s="8">
        <v>11.69229728</v>
      </c>
      <c r="S22" s="8">
        <v>22.3155365</v>
      </c>
      <c r="T22" s="8">
        <v>3.6844635010000002</v>
      </c>
      <c r="U22" s="8">
        <v>0.14171013469999999</v>
      </c>
      <c r="V22" s="8">
        <v>13.57527129</v>
      </c>
      <c r="W22" s="8">
        <v>22.000573030000002</v>
      </c>
      <c r="X22" s="8">
        <v>3.9994269729999998</v>
      </c>
      <c r="Y22" s="8">
        <v>0.15382411439999999</v>
      </c>
      <c r="Z22" s="8">
        <v>15.99541612</v>
      </c>
      <c r="AA22" s="8">
        <v>21.604033390000001</v>
      </c>
      <c r="AB22" s="8">
        <v>4.3959666080000002</v>
      </c>
      <c r="AC22" s="8">
        <v>0.16907563880000001</v>
      </c>
      <c r="AD22" s="8">
        <v>19.324522420000001</v>
      </c>
      <c r="AE22" s="8">
        <v>21.043726920000001</v>
      </c>
      <c r="AF22" s="8">
        <v>4.9562730789999998</v>
      </c>
      <c r="AG22" s="8">
        <v>0.1906258877</v>
      </c>
      <c r="AH22" s="8">
        <v>24.56464283</v>
      </c>
      <c r="AI22" s="8">
        <v>20.03372164</v>
      </c>
      <c r="AJ22" s="8">
        <v>5.9662783570000002</v>
      </c>
      <c r="AK22" s="8">
        <v>0.22947224450000001</v>
      </c>
      <c r="AL22" s="8">
        <v>35.59647743</v>
      </c>
    </row>
    <row r="23" spans="1:38" x14ac:dyDescent="0.2">
      <c r="A23" s="9">
        <v>22</v>
      </c>
      <c r="B23" s="9">
        <v>23</v>
      </c>
      <c r="C23" s="8">
        <v>25.70349233</v>
      </c>
      <c r="D23" s="8">
        <v>-2.70349233</v>
      </c>
      <c r="E23" s="8">
        <v>0.1175431448</v>
      </c>
      <c r="F23" s="8">
        <v>22.12284009</v>
      </c>
      <c r="G23" s="8">
        <v>25.391789679999999</v>
      </c>
      <c r="H23" s="8">
        <v>-2.3917896760000001</v>
      </c>
      <c r="I23" s="8">
        <v>0.10399085550000001</v>
      </c>
      <c r="J23" s="8">
        <v>5.7206578520000004</v>
      </c>
      <c r="K23" s="8">
        <v>25.039902739999999</v>
      </c>
      <c r="L23" s="8">
        <v>-2.03990274</v>
      </c>
      <c r="M23" s="8">
        <v>8.8691423470000003E-2</v>
      </c>
      <c r="N23" s="8">
        <v>4.161203188</v>
      </c>
      <c r="O23" s="8">
        <v>24.632239949999999</v>
      </c>
      <c r="P23" s="8">
        <v>-1.6322399460000001</v>
      </c>
      <c r="Q23" s="8">
        <v>7.0966954169999999E-2</v>
      </c>
      <c r="R23" s="8">
        <v>2.6642072410000002</v>
      </c>
      <c r="S23" s="8">
        <v>24.15776825</v>
      </c>
      <c r="T23" s="8">
        <v>-1.1577682499999999</v>
      </c>
      <c r="U23" s="8">
        <v>5.0337749979999999E-2</v>
      </c>
      <c r="V23" s="8">
        <v>1.3404273200000001</v>
      </c>
      <c r="W23" s="8">
        <v>23.600343819999999</v>
      </c>
      <c r="X23" s="8">
        <v>-0.60034381589999997</v>
      </c>
      <c r="Y23" s="8">
        <v>2.6101905040000001E-2</v>
      </c>
      <c r="Z23" s="8">
        <v>0.36041269729999997</v>
      </c>
      <c r="AA23" s="8">
        <v>22.92282337</v>
      </c>
      <c r="AB23" s="8">
        <v>7.7176625890000003E-2</v>
      </c>
      <c r="AC23" s="8">
        <v>3.3555054729999998E-3</v>
      </c>
      <c r="AD23" s="8">
        <v>5.956231583E-3</v>
      </c>
      <c r="AE23" s="8">
        <v>22.03498154</v>
      </c>
      <c r="AF23" s="8">
        <v>0.96501846319999995</v>
      </c>
      <c r="AG23" s="8">
        <v>4.1957324490000003E-2</v>
      </c>
      <c r="AH23" s="8">
        <v>0.93126063429999995</v>
      </c>
      <c r="AI23" s="8">
        <v>20.63034948</v>
      </c>
      <c r="AJ23" s="8">
        <v>2.3696505210000001</v>
      </c>
      <c r="AK23" s="8">
        <v>0.1030282835</v>
      </c>
      <c r="AL23" s="8">
        <v>5.6152435909999996</v>
      </c>
    </row>
    <row r="24" spans="1:38" x14ac:dyDescent="0.2">
      <c r="A24" s="9">
        <v>23</v>
      </c>
      <c r="B24" s="9">
        <v>23</v>
      </c>
      <c r="C24" s="8">
        <v>23.270349230000001</v>
      </c>
      <c r="D24" s="8">
        <v>-0.27034923300000002</v>
      </c>
      <c r="E24" s="8">
        <v>1.175431448E-2</v>
      </c>
      <c r="F24" s="8">
        <v>5.1544856399999999</v>
      </c>
      <c r="G24" s="8">
        <v>23.478357939999999</v>
      </c>
      <c r="H24" s="8">
        <v>-0.47835793510000002</v>
      </c>
      <c r="I24" s="8">
        <v>2.0798171090000001E-2</v>
      </c>
      <c r="J24" s="8">
        <v>0.22882631410000001</v>
      </c>
      <c r="K24" s="8">
        <v>23.61197082</v>
      </c>
      <c r="L24" s="8">
        <v>-0.61197082199999997</v>
      </c>
      <c r="M24" s="8">
        <v>2.6607427039999999E-2</v>
      </c>
      <c r="N24" s="8">
        <v>0.37450828689999999</v>
      </c>
      <c r="O24" s="8">
        <v>23.65289598</v>
      </c>
      <c r="P24" s="8">
        <v>-0.65289597840000002</v>
      </c>
      <c r="Q24" s="8">
        <v>2.838678167E-2</v>
      </c>
      <c r="R24" s="8">
        <v>0.42627315859999998</v>
      </c>
      <c r="S24" s="8">
        <v>23.578884120000001</v>
      </c>
      <c r="T24" s="8">
        <v>-0.57888412479999996</v>
      </c>
      <c r="U24" s="8">
        <v>2.5168874989999999E-2</v>
      </c>
      <c r="V24" s="8">
        <v>0.33510682990000001</v>
      </c>
      <c r="W24" s="8">
        <v>23.360206290000001</v>
      </c>
      <c r="X24" s="8">
        <v>-0.36020628960000001</v>
      </c>
      <c r="Y24" s="8">
        <v>1.5661143020000001E-2</v>
      </c>
      <c r="Z24" s="8">
        <v>0.12974857100000001</v>
      </c>
      <c r="AA24" s="8">
        <v>22.94597636</v>
      </c>
      <c r="AB24" s="8">
        <v>5.4023638120000002E-2</v>
      </c>
      <c r="AC24" s="8">
        <v>2.3488538309999999E-3</v>
      </c>
      <c r="AD24" s="8">
        <v>2.9185534760000002E-3</v>
      </c>
      <c r="AE24" s="8">
        <v>22.227985230000002</v>
      </c>
      <c r="AF24" s="8">
        <v>0.77201477060000001</v>
      </c>
      <c r="AG24" s="8">
        <v>3.3565859589999997E-2</v>
      </c>
      <c r="AH24" s="8">
        <v>0.596006806</v>
      </c>
      <c r="AI24" s="8">
        <v>20.867314530000002</v>
      </c>
      <c r="AJ24" s="8">
        <v>2.1326854690000001</v>
      </c>
      <c r="AK24" s="8">
        <v>9.2725455169999998E-2</v>
      </c>
      <c r="AL24" s="8">
        <v>4.5483473090000004</v>
      </c>
    </row>
    <row r="25" spans="1:38" x14ac:dyDescent="0.2">
      <c r="A25" s="9">
        <v>24</v>
      </c>
      <c r="B25" s="9">
        <v>24</v>
      </c>
      <c r="C25" s="8">
        <v>23.027034919999998</v>
      </c>
      <c r="D25" s="8">
        <v>0.97296507669999999</v>
      </c>
      <c r="E25" s="8">
        <v>4.0540211530000002E-2</v>
      </c>
      <c r="F25" s="8">
        <v>4.1088705799999996</v>
      </c>
      <c r="G25" s="8">
        <v>23.095671589999998</v>
      </c>
      <c r="H25" s="8">
        <v>0.904328413</v>
      </c>
      <c r="I25" s="8">
        <v>3.7680350539999997E-2</v>
      </c>
      <c r="J25" s="8">
        <v>0.81780987849999998</v>
      </c>
      <c r="K25" s="8">
        <v>23.183591249999999</v>
      </c>
      <c r="L25" s="8">
        <v>0.81640875339999996</v>
      </c>
      <c r="M25" s="8">
        <v>3.4017031390000001E-2</v>
      </c>
      <c r="N25" s="8">
        <v>0.6665232526</v>
      </c>
      <c r="O25" s="8">
        <v>23.261158389999999</v>
      </c>
      <c r="P25" s="8">
        <v>0.73884160870000004</v>
      </c>
      <c r="Q25" s="8">
        <v>3.0785067029999998E-2</v>
      </c>
      <c r="R25" s="8">
        <v>0.54588692270000005</v>
      </c>
      <c r="S25" s="8">
        <v>23.289442059999999</v>
      </c>
      <c r="T25" s="8">
        <v>0.71055793759999997</v>
      </c>
      <c r="U25" s="8">
        <v>2.9606580729999998E-2</v>
      </c>
      <c r="V25" s="8">
        <v>0.50489258270000004</v>
      </c>
      <c r="W25" s="8">
        <v>23.216123769999999</v>
      </c>
      <c r="X25" s="8">
        <v>0.78387622629999998</v>
      </c>
      <c r="Y25" s="8">
        <v>3.2661509429999999E-2</v>
      </c>
      <c r="Z25" s="8">
        <v>0.61446193810000005</v>
      </c>
      <c r="AA25" s="8">
        <v>22.962183450000001</v>
      </c>
      <c r="AB25" s="8">
        <v>1.037816547</v>
      </c>
      <c r="AC25" s="8">
        <v>4.3242356109999998E-2</v>
      </c>
      <c r="AD25" s="8">
        <v>1.0770631850000001</v>
      </c>
      <c r="AE25" s="8">
        <v>22.38238818</v>
      </c>
      <c r="AF25" s="8">
        <v>1.6176118159999999</v>
      </c>
      <c r="AG25" s="8">
        <v>6.7400492349999994E-2</v>
      </c>
      <c r="AH25" s="8">
        <v>2.6166679890000002</v>
      </c>
      <c r="AI25" s="8">
        <v>21.08058308</v>
      </c>
      <c r="AJ25" s="8">
        <v>2.9194169219999999</v>
      </c>
      <c r="AK25" s="8">
        <v>0.1216423717</v>
      </c>
      <c r="AL25" s="8">
        <v>8.5229951639999992</v>
      </c>
    </row>
    <row r="26" spans="1:38" x14ac:dyDescent="0.2">
      <c r="A26" s="9">
        <v>25</v>
      </c>
      <c r="B26" s="9">
        <v>20</v>
      </c>
      <c r="C26" s="8">
        <v>23.90270349</v>
      </c>
      <c r="D26" s="8">
        <v>-3.9027034920000001</v>
      </c>
      <c r="E26" s="8">
        <v>0.19513517459999999</v>
      </c>
      <c r="F26" s="8">
        <v>8.4256875640000004</v>
      </c>
      <c r="G26" s="8">
        <v>23.81913432</v>
      </c>
      <c r="H26" s="8">
        <v>-3.8191343170000001</v>
      </c>
      <c r="I26" s="8">
        <v>0.19095671589999999</v>
      </c>
      <c r="J26" s="8">
        <v>14.585786929999999</v>
      </c>
      <c r="K26" s="8">
        <v>23.755077369999999</v>
      </c>
      <c r="L26" s="8">
        <v>-3.7550773739999999</v>
      </c>
      <c r="M26" s="8">
        <v>0.18775386869999999</v>
      </c>
      <c r="N26" s="8">
        <v>14.10060608</v>
      </c>
      <c r="O26" s="8">
        <v>23.704463359999998</v>
      </c>
      <c r="P26" s="8">
        <v>-3.7044633569999998</v>
      </c>
      <c r="Q26" s="8">
        <v>0.1852231678</v>
      </c>
      <c r="R26" s="8">
        <v>13.723048759999999</v>
      </c>
      <c r="S26" s="8">
        <v>23.644721029999999</v>
      </c>
      <c r="T26" s="8">
        <v>-3.644721031</v>
      </c>
      <c r="U26" s="8">
        <v>0.1822360516</v>
      </c>
      <c r="V26" s="8">
        <v>13.2839914</v>
      </c>
      <c r="W26" s="8">
        <v>23.52967426</v>
      </c>
      <c r="X26" s="8">
        <v>-3.5296742640000001</v>
      </c>
      <c r="Y26" s="8">
        <v>0.1764837132</v>
      </c>
      <c r="Z26" s="8">
        <v>12.458600410000001</v>
      </c>
      <c r="AA26" s="8">
        <v>23.273528420000002</v>
      </c>
      <c r="AB26" s="8">
        <v>-3.2735284170000001</v>
      </c>
      <c r="AC26" s="8">
        <v>0.16367642090000001</v>
      </c>
      <c r="AD26" s="8">
        <v>10.715988299999999</v>
      </c>
      <c r="AE26" s="8">
        <v>22.705910549999999</v>
      </c>
      <c r="AF26" s="8">
        <v>-2.7059105470000002</v>
      </c>
      <c r="AG26" s="8">
        <v>0.1352955273</v>
      </c>
      <c r="AH26" s="8">
        <v>7.3219518880000001</v>
      </c>
      <c r="AI26" s="8">
        <v>21.372524769999998</v>
      </c>
      <c r="AJ26" s="8">
        <v>-1.3725247700000001</v>
      </c>
      <c r="AK26" s="8">
        <v>6.8626238510000007E-2</v>
      </c>
      <c r="AL26" s="8">
        <v>1.883824245</v>
      </c>
    </row>
    <row r="27" spans="1:38" x14ac:dyDescent="0.2">
      <c r="A27" s="9">
        <v>26</v>
      </c>
      <c r="B27" s="9">
        <v>20</v>
      </c>
      <c r="C27" s="8">
        <v>20.390270350000002</v>
      </c>
      <c r="D27" s="8">
        <v>-0.39027034919999998</v>
      </c>
      <c r="E27" s="8">
        <v>1.9513517460000001E-2</v>
      </c>
      <c r="F27" s="8">
        <v>0.371770247</v>
      </c>
      <c r="G27" s="8">
        <v>20.763826860000002</v>
      </c>
      <c r="H27" s="8">
        <v>-0.76382686349999995</v>
      </c>
      <c r="I27" s="8">
        <v>3.8191343170000003E-2</v>
      </c>
      <c r="J27" s="8">
        <v>0.58343147740000001</v>
      </c>
      <c r="K27" s="8">
        <v>21.126523209999998</v>
      </c>
      <c r="L27" s="8">
        <v>-1.1265232119999999</v>
      </c>
      <c r="M27" s="8">
        <v>5.6326160610000002E-2</v>
      </c>
      <c r="N27" s="8">
        <v>1.2690545479999999</v>
      </c>
      <c r="O27" s="8">
        <v>21.481785339999998</v>
      </c>
      <c r="P27" s="8">
        <v>-1.4817853430000001</v>
      </c>
      <c r="Q27" s="8">
        <v>7.4089267129999997E-2</v>
      </c>
      <c r="R27" s="8">
        <v>2.1956878020000001</v>
      </c>
      <c r="S27" s="8">
        <v>21.82236052</v>
      </c>
      <c r="T27" s="8">
        <v>-1.822360516</v>
      </c>
      <c r="U27" s="8">
        <v>9.111802578E-2</v>
      </c>
      <c r="V27" s="8">
        <v>3.3209978489999998</v>
      </c>
      <c r="W27" s="8">
        <v>22.11780456</v>
      </c>
      <c r="X27" s="8">
        <v>-2.1178045590000001</v>
      </c>
      <c r="Y27" s="8">
        <v>0.10589022789999999</v>
      </c>
      <c r="Z27" s="8">
        <v>4.4850961480000002</v>
      </c>
      <c r="AA27" s="8">
        <v>22.291469889999998</v>
      </c>
      <c r="AB27" s="8">
        <v>-2.2914698919999998</v>
      </c>
      <c r="AC27" s="8">
        <v>0.11457349460000001</v>
      </c>
      <c r="AD27" s="8">
        <v>5.2508342670000001</v>
      </c>
      <c r="AE27" s="8">
        <v>22.164728440000001</v>
      </c>
      <c r="AF27" s="8">
        <v>-2.1647284369999999</v>
      </c>
      <c r="AG27" s="8">
        <v>0.1082364219</v>
      </c>
      <c r="AH27" s="8">
        <v>4.686049208</v>
      </c>
      <c r="AI27" s="8">
        <v>21.235272290000001</v>
      </c>
      <c r="AJ27" s="8">
        <v>-1.235272293</v>
      </c>
      <c r="AK27" s="8">
        <v>6.1763614660000001E-2</v>
      </c>
      <c r="AL27" s="8">
        <v>1.525897638</v>
      </c>
    </row>
    <row r="28" spans="1:38" x14ac:dyDescent="0.2">
      <c r="A28" s="9">
        <v>27</v>
      </c>
      <c r="B28" s="9">
        <v>15</v>
      </c>
      <c r="C28" s="8">
        <v>20.03902703</v>
      </c>
      <c r="D28" s="8">
        <v>-5.0390270350000002</v>
      </c>
      <c r="E28" s="8">
        <v>0.3359351357</v>
      </c>
      <c r="F28" s="8">
        <v>0.92346903960000004</v>
      </c>
      <c r="G28" s="8">
        <v>20.152765370000001</v>
      </c>
      <c r="H28" s="8">
        <v>-5.1527653730000003</v>
      </c>
      <c r="I28" s="8">
        <v>0.3435176915</v>
      </c>
      <c r="J28" s="8">
        <v>26.550990989999999</v>
      </c>
      <c r="K28" s="8">
        <v>20.33795696</v>
      </c>
      <c r="L28" s="8">
        <v>-5.337956964</v>
      </c>
      <c r="M28" s="8">
        <v>0.35586379759999998</v>
      </c>
      <c r="N28" s="8">
        <v>28.493784550000001</v>
      </c>
      <c r="O28" s="8">
        <v>20.592714139999998</v>
      </c>
      <c r="P28" s="8">
        <v>-5.5927141369999998</v>
      </c>
      <c r="Q28" s="8">
        <v>0.37284760909999998</v>
      </c>
      <c r="R28" s="8">
        <v>31.27845142</v>
      </c>
      <c r="S28" s="8">
        <v>20.911180259999998</v>
      </c>
      <c r="T28" s="8">
        <v>-5.9111802579999999</v>
      </c>
      <c r="U28" s="8">
        <v>0.3940786839</v>
      </c>
      <c r="V28" s="8">
        <v>34.94205204</v>
      </c>
      <c r="W28" s="8">
        <v>21.270682740000002</v>
      </c>
      <c r="X28" s="8">
        <v>-6.2706827350000003</v>
      </c>
      <c r="Y28" s="8">
        <v>0.41804551569999998</v>
      </c>
      <c r="Z28" s="8">
        <v>39.321461960000001</v>
      </c>
      <c r="AA28" s="8">
        <v>21.604028920000001</v>
      </c>
      <c r="AB28" s="8">
        <v>-6.6040289239999996</v>
      </c>
      <c r="AC28" s="8">
        <v>0.44026859499999998</v>
      </c>
      <c r="AD28" s="8">
        <v>43.61319804</v>
      </c>
      <c r="AE28" s="8">
        <v>21.731782750000001</v>
      </c>
      <c r="AF28" s="8">
        <v>-6.7317827499999998</v>
      </c>
      <c r="AG28" s="8">
        <v>0.4487855167</v>
      </c>
      <c r="AH28" s="8">
        <v>45.316898989999999</v>
      </c>
      <c r="AI28" s="8">
        <v>21.111745060000001</v>
      </c>
      <c r="AJ28" s="8">
        <v>-6.1117450639999999</v>
      </c>
      <c r="AK28" s="8">
        <v>0.4074496709</v>
      </c>
      <c r="AL28" s="8">
        <v>37.35342773</v>
      </c>
    </row>
    <row r="29" spans="1:38" x14ac:dyDescent="0.2">
      <c r="A29" s="9">
        <v>28</v>
      </c>
      <c r="B29" s="9">
        <v>20</v>
      </c>
      <c r="C29" s="8">
        <v>15.503902699999999</v>
      </c>
      <c r="D29" s="8">
        <v>4.4960972970000004</v>
      </c>
      <c r="E29" s="8">
        <v>0.2248048648</v>
      </c>
      <c r="F29" s="8">
        <v>30.207085490000001</v>
      </c>
      <c r="G29" s="8">
        <v>16.03055307</v>
      </c>
      <c r="H29" s="8">
        <v>3.9694469250000002</v>
      </c>
      <c r="I29" s="8">
        <v>0.19847234629999999</v>
      </c>
      <c r="J29" s="8">
        <v>15.756508889999999</v>
      </c>
      <c r="K29" s="8">
        <v>16.601387089999999</v>
      </c>
      <c r="L29" s="8">
        <v>3.3986129109999998</v>
      </c>
      <c r="M29" s="8">
        <v>0.1699306455</v>
      </c>
      <c r="N29" s="8">
        <v>11.55056972</v>
      </c>
      <c r="O29" s="8">
        <v>17.237085650000001</v>
      </c>
      <c r="P29" s="8">
        <v>2.762914345</v>
      </c>
      <c r="Q29" s="8">
        <v>0.1381457173</v>
      </c>
      <c r="R29" s="8">
        <v>7.6336956789999997</v>
      </c>
      <c r="S29" s="8">
        <v>17.955590130000001</v>
      </c>
      <c r="T29" s="8">
        <v>2.044409871</v>
      </c>
      <c r="U29" s="8">
        <v>0.1022204936</v>
      </c>
      <c r="V29" s="8">
        <v>4.1796117209999997</v>
      </c>
      <c r="W29" s="8">
        <v>18.762409640000001</v>
      </c>
      <c r="X29" s="8">
        <v>1.2375903589999999</v>
      </c>
      <c r="Y29" s="8">
        <v>6.1879517949999997E-2</v>
      </c>
      <c r="Z29" s="8">
        <v>1.5316298960000001</v>
      </c>
      <c r="AA29" s="8">
        <v>19.62282025</v>
      </c>
      <c r="AB29" s="8">
        <v>0.3771797529</v>
      </c>
      <c r="AC29" s="8">
        <v>1.8858987640000002E-2</v>
      </c>
      <c r="AD29" s="8">
        <v>0.14226456600000001</v>
      </c>
      <c r="AE29" s="8">
        <v>20.385426200000001</v>
      </c>
      <c r="AF29" s="8">
        <v>-0.3854262</v>
      </c>
      <c r="AG29" s="8">
        <v>1.927131E-2</v>
      </c>
      <c r="AH29" s="8">
        <v>0.14855335559999999</v>
      </c>
      <c r="AI29" s="8">
        <v>20.50057056</v>
      </c>
      <c r="AJ29" s="8">
        <v>-0.50057055750000001</v>
      </c>
      <c r="AK29" s="8">
        <v>2.5028527870000001E-2</v>
      </c>
      <c r="AL29" s="8">
        <v>0.25057088300000002</v>
      </c>
    </row>
    <row r="30" spans="1:38" x14ac:dyDescent="0.2">
      <c r="A30" s="9">
        <v>29</v>
      </c>
      <c r="B30" s="9">
        <v>17</v>
      </c>
      <c r="C30" s="8">
        <v>19.550390270000001</v>
      </c>
      <c r="D30" s="8">
        <v>-2.5503902699999998</v>
      </c>
      <c r="E30" s="8">
        <v>0.15002295709999999</v>
      </c>
      <c r="F30" s="8">
        <v>2.1013683680000002</v>
      </c>
      <c r="G30" s="8">
        <v>19.20611061</v>
      </c>
      <c r="H30" s="8">
        <v>-2.2061106150000001</v>
      </c>
      <c r="I30" s="8">
        <v>0.12977121259999999</v>
      </c>
      <c r="J30" s="8">
        <v>4.8669240450000002</v>
      </c>
      <c r="K30" s="8">
        <v>18.980416129999998</v>
      </c>
      <c r="L30" s="8">
        <v>-1.980416127</v>
      </c>
      <c r="M30" s="8">
        <v>0.11649506630000001</v>
      </c>
      <c r="N30" s="8">
        <v>3.922048035</v>
      </c>
      <c r="O30" s="8">
        <v>18.89483426</v>
      </c>
      <c r="P30" s="8">
        <v>-1.894834262</v>
      </c>
      <c r="Q30" s="8">
        <v>0.1114608389</v>
      </c>
      <c r="R30" s="8">
        <v>3.5903968800000001</v>
      </c>
      <c r="S30" s="8">
        <v>18.977795059999998</v>
      </c>
      <c r="T30" s="8">
        <v>-1.9777950639999999</v>
      </c>
      <c r="U30" s="8">
        <v>0.1163408861</v>
      </c>
      <c r="V30" s="8">
        <v>3.911673317</v>
      </c>
      <c r="W30" s="8">
        <v>19.257445780000001</v>
      </c>
      <c r="X30" s="8">
        <v>-2.2574457849999998</v>
      </c>
      <c r="Y30" s="8">
        <v>0.13279092849999999</v>
      </c>
      <c r="Z30" s="8">
        <v>5.0960614709999996</v>
      </c>
      <c r="AA30" s="8">
        <v>19.735974169999999</v>
      </c>
      <c r="AB30" s="8">
        <v>-2.7359741729999998</v>
      </c>
      <c r="AC30" s="8">
        <v>0.1609396572</v>
      </c>
      <c r="AD30" s="8">
        <v>7.4855546750000004</v>
      </c>
      <c r="AE30" s="8">
        <v>20.308340959999999</v>
      </c>
      <c r="AF30" s="8">
        <v>-3.3083409600000002</v>
      </c>
      <c r="AG30" s="8">
        <v>0.1946082918</v>
      </c>
      <c r="AH30" s="8">
        <v>10.945119910000001</v>
      </c>
      <c r="AI30" s="8">
        <v>20.4505135</v>
      </c>
      <c r="AJ30" s="8">
        <v>-3.4505135020000002</v>
      </c>
      <c r="AK30" s="8">
        <v>0.20297138249999999</v>
      </c>
      <c r="AL30" s="8">
        <v>11.90604343</v>
      </c>
    </row>
    <row r="31" spans="1:38" x14ac:dyDescent="0.2">
      <c r="A31" s="8"/>
      <c r="B31" s="8"/>
      <c r="C31" s="8"/>
      <c r="D31" s="8"/>
      <c r="E31" s="8" t="s">
        <v>30</v>
      </c>
      <c r="F31" s="8">
        <v>7.5329761199999998</v>
      </c>
      <c r="G31" s="8"/>
      <c r="H31" s="8"/>
      <c r="I31" s="8" t="s">
        <v>30</v>
      </c>
      <c r="J31" s="8">
        <v>11.49270344</v>
      </c>
      <c r="K31" s="8"/>
      <c r="L31" s="8"/>
      <c r="M31" s="8" t="s">
        <v>30</v>
      </c>
      <c r="N31" s="8">
        <v>10.62851543</v>
      </c>
      <c r="O31" s="8"/>
      <c r="P31" s="8"/>
      <c r="Q31" s="8" t="s">
        <v>30</v>
      </c>
      <c r="R31" s="8">
        <v>9.9681734150000008</v>
      </c>
      <c r="S31" s="8"/>
      <c r="T31" s="8"/>
      <c r="U31" s="8" t="s">
        <v>30</v>
      </c>
      <c r="V31" s="8">
        <v>9.4967187099999997</v>
      </c>
      <c r="W31" s="8"/>
      <c r="X31" s="8"/>
      <c r="Y31" s="8" t="s">
        <v>30</v>
      </c>
      <c r="Z31" s="8">
        <v>9.2198944219999994</v>
      </c>
      <c r="AA31" s="8"/>
      <c r="AB31" s="8"/>
      <c r="AC31" s="8" t="s">
        <v>30</v>
      </c>
      <c r="AD31" s="8">
        <v>9.1598156569999993</v>
      </c>
      <c r="AE31" s="8"/>
      <c r="AF31" s="8"/>
      <c r="AG31" s="8" t="s">
        <v>30</v>
      </c>
      <c r="AH31" s="8">
        <v>9.3603494559999998</v>
      </c>
      <c r="AI31" s="8"/>
      <c r="AJ31" s="8"/>
      <c r="AK31" s="8" t="s">
        <v>30</v>
      </c>
      <c r="AL31" s="8">
        <v>10.201995269999999</v>
      </c>
    </row>
    <row r="32" spans="1:38" x14ac:dyDescent="0.2">
      <c r="A32" s="8"/>
      <c r="B32" s="8"/>
      <c r="C32" s="8"/>
      <c r="D32" s="8"/>
      <c r="E32" s="8" t="s">
        <v>31</v>
      </c>
      <c r="F32" s="10">
        <v>0.15570000000000001</v>
      </c>
      <c r="G32" s="8"/>
      <c r="H32" s="8"/>
      <c r="I32" s="8" t="s">
        <v>31</v>
      </c>
      <c r="J32" s="10">
        <v>0.1489</v>
      </c>
      <c r="K32" s="8"/>
      <c r="L32" s="8"/>
      <c r="M32" s="8" t="s">
        <v>31</v>
      </c>
      <c r="N32" s="10">
        <v>0.14319999999999999</v>
      </c>
      <c r="O32" s="8"/>
      <c r="P32" s="8"/>
      <c r="Q32" s="8" t="s">
        <v>31</v>
      </c>
      <c r="R32" s="10">
        <v>0.1376</v>
      </c>
      <c r="S32" s="8"/>
      <c r="T32" s="8"/>
      <c r="U32" s="8" t="s">
        <v>31</v>
      </c>
      <c r="V32" s="10">
        <v>0.13189999999999999</v>
      </c>
      <c r="W32" s="8"/>
      <c r="X32" s="8"/>
      <c r="Y32" s="8" t="s">
        <v>31</v>
      </c>
      <c r="Z32" s="10">
        <v>0.12939999999999999</v>
      </c>
      <c r="AA32" s="8"/>
      <c r="AB32" s="8"/>
      <c r="AC32" s="8" t="s">
        <v>31</v>
      </c>
      <c r="AD32" s="10">
        <v>0.1278</v>
      </c>
      <c r="AE32" s="8"/>
      <c r="AF32" s="8"/>
      <c r="AG32" s="8" t="s">
        <v>31</v>
      </c>
      <c r="AH32" s="10">
        <v>0.13120000000000001</v>
      </c>
      <c r="AI32" s="8"/>
      <c r="AJ32" s="8"/>
      <c r="AK32" s="8" t="s">
        <v>31</v>
      </c>
      <c r="AL32" s="10">
        <v>0.1346</v>
      </c>
    </row>
    <row r="33" spans="1:38" x14ac:dyDescent="0.2">
      <c r="A33" s="8"/>
      <c r="B33" s="8"/>
      <c r="C33" s="8"/>
      <c r="D33" s="8"/>
      <c r="E33" s="8" t="s">
        <v>32</v>
      </c>
      <c r="F33" s="8">
        <v>3.045374968</v>
      </c>
      <c r="G33" s="8"/>
      <c r="H33" s="8"/>
      <c r="I33" s="8" t="s">
        <v>32</v>
      </c>
      <c r="J33" s="8">
        <v>2.9019025219999999</v>
      </c>
      <c r="K33" s="8"/>
      <c r="L33" s="8"/>
      <c r="M33" s="8" t="s">
        <v>32</v>
      </c>
      <c r="N33" s="8">
        <v>2.7856171540000001</v>
      </c>
      <c r="O33" s="8"/>
      <c r="P33" s="8"/>
      <c r="Q33" s="8" t="s">
        <v>32</v>
      </c>
      <c r="R33" s="8">
        <v>2.6706575689999998</v>
      </c>
      <c r="S33" s="8"/>
      <c r="T33" s="8"/>
      <c r="U33" s="8" t="s">
        <v>32</v>
      </c>
      <c r="V33" s="8">
        <v>2.5567759720000001</v>
      </c>
      <c r="W33" s="8"/>
      <c r="X33" s="8"/>
      <c r="Y33" s="8" t="s">
        <v>32</v>
      </c>
      <c r="Z33" s="8">
        <v>2.5059141299999999</v>
      </c>
      <c r="AA33" s="8"/>
      <c r="AB33" s="8"/>
      <c r="AC33" s="8" t="s">
        <v>32</v>
      </c>
      <c r="AD33" s="8">
        <v>2.4815379279999998</v>
      </c>
      <c r="AE33" s="8"/>
      <c r="AF33" s="8"/>
      <c r="AG33" s="8" t="s">
        <v>32</v>
      </c>
      <c r="AH33" s="8">
        <v>2.5803546989999999</v>
      </c>
      <c r="AI33" s="8"/>
      <c r="AJ33" s="8"/>
      <c r="AK33" s="8" t="s">
        <v>32</v>
      </c>
      <c r="AL33" s="8">
        <v>2.7279717350000001</v>
      </c>
    </row>
    <row r="34" spans="1:38" x14ac:dyDescent="0.2">
      <c r="A34" s="12" t="s">
        <v>33</v>
      </c>
      <c r="B34" s="12"/>
      <c r="C34" s="12"/>
      <c r="D34" s="12"/>
      <c r="E34" s="12"/>
      <c r="F34" s="12"/>
      <c r="G34" s="12"/>
      <c r="H34" s="12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x14ac:dyDescent="0.2">
      <c r="A35" s="12" t="s">
        <v>48</v>
      </c>
      <c r="B35" s="12"/>
      <c r="C35" s="12"/>
      <c r="D35" s="12"/>
      <c r="E35" s="12"/>
      <c r="F35" s="12"/>
      <c r="G35" s="12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x14ac:dyDescent="0.2">
      <c r="A36" s="13" t="s">
        <v>49</v>
      </c>
      <c r="B36" s="12"/>
      <c r="C36" s="12"/>
      <c r="D36" s="12"/>
      <c r="E36" s="12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8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1:38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1:38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8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8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1:38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1:38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1:38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38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1:38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1:38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1:38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1:38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1:38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1:38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1:38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1:38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1:38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1:38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1:38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1:38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1:38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1:38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1:38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1:38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1:38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1:38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1:38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1:38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1:38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1:38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1:38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1:38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1:38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1:38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1:38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1:38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1:38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1:38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1:38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1:38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1:38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1:38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1:38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1:38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1:38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1:38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1:38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1:38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1:38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1:38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1:38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1:38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1:38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1:38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1:38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1:38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1:38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1:38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1:38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1:38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1:38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1:38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1:38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1:38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1:38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1:38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1:38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1:38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1:38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1:38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1:38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1:38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1:38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1:38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1:38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1:38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1:38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1:38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1:38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1:38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1:38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1:38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1:38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1:38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1:38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1:38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1:38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1:38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1:38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1:38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1:38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1:38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1:38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1:38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1:38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1:38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1:38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1:38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1:38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1:38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1:38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1:38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1:38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1:38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1:38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1:38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1:38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1:38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1:38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1:38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1:38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1:38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1:38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1:38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1:38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1:38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1:38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1:38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1:38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1:38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1:38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1:38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1:38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1:38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1:38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1:38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1:38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1:38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1:38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1:38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1:38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1:38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1:38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1:38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1:38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1:38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1:38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1:38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1:38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1:38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1:38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1:38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1:38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1:38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1:38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1:38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1:38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1:38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1:38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1:38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1:38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1:38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1:38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38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1:38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1:38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1:38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1:38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1:38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1:38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1:38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1:38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1:38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1:38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1:38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1:38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1:38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spans="1:38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spans="1:38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spans="1:38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spans="1:38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spans="1:38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spans="1:38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spans="1:38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spans="1:38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spans="1:38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spans="1:38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spans="1:38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spans="1:38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spans="1:38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spans="1:38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spans="1:38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spans="1:38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spans="1:38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spans="1:38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spans="1:38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spans="1:38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spans="1:38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spans="1:38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spans="1:38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spans="1:38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spans="1:38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spans="1:38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spans="1:38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spans="1:38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spans="1:38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spans="1:38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spans="1:38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spans="1:38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spans="1:38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spans="1:38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spans="1:38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spans="1:38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spans="1:38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spans="1:38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spans="1:38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spans="1:38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spans="1:38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spans="1:38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spans="1:38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spans="1:38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spans="1:38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spans="1:38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spans="1:38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spans="1:38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spans="1:38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spans="1:38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spans="1:38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spans="1:38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spans="1:38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spans="1:38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spans="1:38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spans="1:38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spans="1:38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spans="1:38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spans="1:38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spans="1:38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spans="1:38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spans="1:38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spans="1:38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spans="1:38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spans="1:38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spans="1:38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spans="1:38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spans="1:38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spans="1:38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spans="1:38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spans="1:38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spans="1:38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spans="1:38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spans="1:38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spans="1:38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spans="1:38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spans="1:38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spans="1:38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spans="1:38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spans="1:38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spans="1:38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spans="1:38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spans="1:38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spans="1:38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spans="1:38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spans="1:38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spans="1:38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spans="1:38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spans="1:38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spans="1:38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spans="1:38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spans="1:38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spans="1:38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spans="1:38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spans="1:38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spans="1:38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spans="1:38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spans="1:38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spans="1:38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spans="1:38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spans="1:38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spans="1:38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spans="1:38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spans="1:38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spans="1:38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spans="1:38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spans="1:38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spans="1:38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spans="1:38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spans="1:38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spans="1:38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spans="1:38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spans="1:38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spans="1:38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spans="1:38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spans="1:38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spans="1:38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spans="1:38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spans="1:38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spans="1:38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spans="1:38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spans="1:38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spans="1:38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spans="1:38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spans="1:38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spans="1:38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spans="1:38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spans="1:38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spans="1:38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spans="1:38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spans="1:38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spans="1:38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spans="1:38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spans="1:38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spans="1:38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spans="1:38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spans="1:38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spans="1:38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spans="1:38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spans="1:38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spans="1:38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spans="1:38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spans="1:38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spans="1:38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spans="1:38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spans="1:38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spans="1:38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spans="1:38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spans="1:38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spans="1:38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spans="1:38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spans="1:38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spans="1:38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spans="1:38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spans="1:38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spans="1:38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spans="1:38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spans="1:38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spans="1:38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spans="1:38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spans="1:38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spans="1:38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spans="1:38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spans="1:38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spans="1:38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spans="1:38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spans="1:38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spans="1:38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spans="1:38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spans="1:38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spans="1:38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spans="1:38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spans="1:38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spans="1:38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spans="1:38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spans="1:38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spans="1:38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spans="1:38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spans="1:38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spans="1:38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spans="1:38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spans="1:38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spans="1:38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spans="1:38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spans="1:38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spans="1:38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spans="1:38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spans="1:38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spans="1:38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spans="1:38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spans="1:38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spans="1:38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spans="1:38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spans="1:38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spans="1:38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spans="1:38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spans="1:38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spans="1:38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spans="1:38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spans="1:38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spans="1:38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spans="1:38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spans="1:38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spans="1:38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spans="1:38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spans="1:38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spans="1:38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spans="1:38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spans="1:38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spans="1:38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spans="1:38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spans="1:38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spans="1:38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spans="1:38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spans="1:38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spans="1:38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spans="1:38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spans="1:38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spans="1:38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spans="1:38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spans="1:38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spans="1:38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spans="1:38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spans="1:38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spans="1:38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spans="1:38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spans="1:38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spans="1:38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spans="1:38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spans="1:38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spans="1:38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spans="1:38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spans="1:38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spans="1:38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spans="1:38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spans="1:38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spans="1:38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spans="1:38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spans="1:38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spans="1:38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spans="1:38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spans="1:38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spans="1:38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spans="1:38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spans="1:38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spans="1:38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spans="1:38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spans="1:38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spans="1:38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spans="1:38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spans="1:38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spans="1:38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spans="1:38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spans="1:38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spans="1:38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spans="1:38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spans="1:38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spans="1:38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spans="1:38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spans="1:38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spans="1:38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spans="1:38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spans="1:38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spans="1:38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spans="1:38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spans="1:38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spans="1:38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spans="1:38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spans="1:38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spans="1:38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spans="1:38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spans="1:38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spans="1:38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spans="1:38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spans="1:38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spans="1:38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spans="1:38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spans="1:38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spans="1:38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spans="1:38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spans="1:38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spans="1:38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spans="1:38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spans="1:38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spans="1:38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spans="1:38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spans="1:38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spans="1:38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spans="1:38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spans="1:38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spans="1:38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spans="1:38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spans="1:38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spans="1:38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spans="1:38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spans="1:38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spans="1:38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spans="1:38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spans="1:38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spans="1:38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spans="1:38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spans="1:38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spans="1:38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spans="1:38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spans="1:38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spans="1:38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spans="1:38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spans="1:38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spans="1:38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spans="1:38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spans="1:38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spans="1:38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spans="1:38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spans="1:38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spans="1:38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spans="1:38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spans="1:38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spans="1:38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spans="1:38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spans="1:38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spans="1:38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spans="1:38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spans="1:38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spans="1:38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spans="1:38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spans="1:38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spans="1:38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spans="1:38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spans="1:38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spans="1:38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spans="1:38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spans="1:38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spans="1:38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spans="1:38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spans="1:38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spans="1:38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spans="1:38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spans="1:38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spans="1:38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spans="1:38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spans="1:38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spans="1:38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spans="1:38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spans="1:38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spans="1:38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spans="1:38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spans="1:38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spans="1:38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spans="1:38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spans="1:38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spans="1:38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spans="1:38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spans="1:38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spans="1:38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spans="1:38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spans="1:38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spans="1:38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spans="1:38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spans="1:38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spans="1:38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spans="1:38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 spans="1:38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 spans="1:38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 spans="1:38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 spans="1:38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 spans="1:38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 spans="1:38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 spans="1:38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 spans="1:38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 spans="1:38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 spans="1:38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 spans="1:38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 spans="1:38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 spans="1:38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 spans="1:38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 spans="1:38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 spans="1:38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 spans="1:38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 spans="1:38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 spans="1:38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 spans="1:38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 spans="1:38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 spans="1:38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 spans="1:38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 spans="1:38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 spans="1:38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 spans="1:38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 spans="1:38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 spans="1:38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 spans="1:38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 spans="1:38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 spans="1:38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 spans="1:38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 spans="1:38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 spans="1:38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 spans="1:38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 spans="1:38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 spans="1:38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 spans="1:38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 spans="1:38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 spans="1:38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 spans="1:38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 spans="1:38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 spans="1:38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 spans="1:38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 spans="1:38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 spans="1:38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 spans="1:38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 spans="1:38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 spans="1:38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 spans="1:38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 spans="1:38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 spans="1:38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 spans="1:38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 spans="1:38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 spans="1:38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 spans="1:38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 spans="1:38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 spans="1:38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 spans="1:38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 spans="1:38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 spans="1:38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 spans="1:38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 spans="1:38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 spans="1:38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 spans="1:38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 spans="1:38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 spans="1:38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 spans="1:38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 spans="1:38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 spans="1:38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 spans="1:38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 spans="1:38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 spans="1:38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 spans="1:38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 spans="1:38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 spans="1:38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 spans="1:38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 spans="1:38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 spans="1:38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 spans="1:38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 spans="1:38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 spans="1:38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 spans="1:38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 spans="1:38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 spans="1:38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 spans="1:38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 spans="1:38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 spans="1:38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 spans="1:38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 spans="1:38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 spans="1:38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 spans="1:38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 spans="1:38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 spans="1:38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 spans="1:38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 spans="1:38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 spans="1:38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 spans="1:38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 spans="1:38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 spans="1:38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 spans="1:38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 spans="1:38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 spans="1:38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 spans="1:38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 spans="1:38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 spans="1:38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 spans="1:38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 spans="1:38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 spans="1:38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 spans="1:38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 spans="1:38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 spans="1:38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 spans="1:38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 spans="1:38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 spans="1:38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 spans="1:38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 spans="1:38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 spans="1:38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 spans="1:38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 spans="1:38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 spans="1:38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 spans="1:38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 spans="1:38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 spans="1:38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 spans="1:38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 spans="1:38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 spans="1:38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 spans="1:38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 spans="1:38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 spans="1:38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 spans="1:38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 spans="1:38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 spans="1:38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 spans="1:38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 spans="1:38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 spans="1:38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 spans="1:38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 spans="1:38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 spans="1:38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 spans="1:38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 spans="1:38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 spans="1:38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 spans="1:38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 spans="1:38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 spans="1:38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 spans="1:38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 spans="1:38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 spans="1:38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 spans="1:38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 spans="1:38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 spans="1:38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 spans="1:38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 spans="1:38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 spans="1:38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 spans="1:38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 spans="1:38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 spans="1:38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 spans="1:38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 spans="1:38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 spans="1:38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 spans="1:38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 spans="1:38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 spans="1:38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 spans="1:38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 spans="1:38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 spans="1:38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 spans="1:38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 spans="1:38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 spans="1:38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 spans="1:38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 spans="1:38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 spans="1:38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 spans="1:38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 spans="1:38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 spans="1:38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 spans="1:38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 spans="1:38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 spans="1:38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 spans="1:38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 spans="1:38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 spans="1:38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 spans="1:38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 spans="1:38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 spans="1:38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 spans="1:38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 spans="1:38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 spans="1:38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 spans="1:38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 spans="1:38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 spans="1:38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 spans="1:38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 spans="1:38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 spans="1:38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 spans="1:38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 spans="1:38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 spans="1:38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 spans="1:38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 spans="1:38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 spans="1:38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 spans="1:38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 spans="1:38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 spans="1:38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 spans="1:38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 spans="1:38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 spans="1:38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 spans="1:38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 spans="1:38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 spans="1:38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 spans="1:38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 spans="1:38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 spans="1:38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 spans="1:38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 spans="1:38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 spans="1:38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 spans="1:38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 spans="1:38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 spans="1:38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 spans="1:38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 spans="1:38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 spans="1:38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 spans="1:38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 spans="1:38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 spans="1:38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 spans="1:38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 spans="1:38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 spans="1:38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 spans="1:38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 spans="1:38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 spans="1:38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 spans="1:38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 spans="1:38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 spans="1:38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 spans="1:38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 spans="1:38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 spans="1:38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 spans="1:38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 spans="1:38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 spans="1:38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 spans="1:38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 spans="1:38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 spans="1:38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 spans="1:38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 spans="1:38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 spans="1:38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 spans="1:38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 spans="1:38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 spans="1:38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 spans="1:38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 spans="1:38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 spans="1:38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 spans="1:38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 spans="1:38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 spans="1:38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 spans="1:38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 spans="1:38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 spans="1:38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 spans="1:38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 spans="1:38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 spans="1:38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 spans="1:38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 spans="1:38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 spans="1:38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 spans="1:38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 spans="1:38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 spans="1:38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 spans="1:38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 spans="1:38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 spans="1:38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 spans="1:38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 spans="1:38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 spans="1:38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 spans="1:38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 spans="1:38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 spans="1:38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 spans="1:38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 spans="1:38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 spans="1:38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 spans="1:38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 spans="1:38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 spans="1:38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 spans="1:38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 spans="1:38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 spans="1:38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 spans="1:38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 spans="1:38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 spans="1:38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 spans="1:38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 spans="1:38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 spans="1:38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 spans="1:38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 spans="1:38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 spans="1:38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 spans="1:38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 spans="1:38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 spans="1:38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 spans="1:38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 spans="1:38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 spans="1:38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 spans="1:38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 spans="1:38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 spans="1:38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 spans="1:38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 spans="1:38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 spans="1:38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 spans="1:38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 spans="1:38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 spans="1:38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 spans="1:38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 spans="1:38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 spans="1:38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 spans="1:38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 spans="1:38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 spans="1:38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 spans="1:38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 spans="1:38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 spans="1:38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 spans="1:38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 spans="1:38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 spans="1:38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 spans="1:38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 spans="1:38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 spans="1:38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 spans="1:38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 spans="1:38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 spans="1:38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 spans="1:38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 spans="1:38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 spans="1:38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 spans="1:38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 spans="1:38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 spans="1:38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 spans="1:38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 spans="1:38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 spans="1:38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 spans="1:38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 spans="1:38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 spans="1:38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 spans="1:38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 spans="1:38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 spans="1:38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 spans="1:38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 spans="1:38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 spans="1:38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 spans="1:38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 spans="1:38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 spans="1:38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 spans="1:38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 spans="1:38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 spans="1:38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 spans="1:38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 spans="1:38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 spans="1:38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 spans="1:38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 spans="1:38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 spans="1:38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 spans="1:38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 spans="1:38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 spans="1:38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 spans="1:38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 spans="1:38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 spans="1:38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 spans="1:38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 spans="1:38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 spans="1:38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 spans="1:38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 spans="1:38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 spans="1:38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 spans="1:38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 spans="1:38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 spans="1:38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 spans="1:38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 spans="1:38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 spans="1:38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 spans="1:38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 spans="1:38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 spans="1:38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 spans="1:38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 spans="1:38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 spans="1:38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 spans="1:38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 spans="1:38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 spans="1:38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 spans="1:38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 spans="1:38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 spans="1:38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 spans="1:38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 spans="1:38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 spans="1:38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 spans="1:38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 spans="1:38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 spans="1:38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 spans="1:38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 spans="1:38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 spans="1:38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 spans="1:38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 spans="1:38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 spans="1:38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 spans="1:38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 spans="1:38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 spans="1:38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 spans="1:38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 spans="1:38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 spans="1:38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 spans="1:38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 spans="1:38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 spans="1:38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 spans="1:38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 spans="1:38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 spans="1:38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 spans="1:38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 spans="1:38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 spans="1:38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 spans="1:38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  <row r="997" spans="1:38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 spans="1:38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</row>
    <row r="999" spans="1:38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</row>
    <row r="1000" spans="1:38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52BE-BC58-2245-AD92-07490E6B70DB}">
  <dimension ref="A1:I18"/>
  <sheetViews>
    <sheetView workbookViewId="0">
      <selection activeCell="D25" sqref="D25"/>
    </sheetView>
  </sheetViews>
  <sheetFormatPr baseColWidth="10" defaultRowHeight="16" x14ac:dyDescent="0.2"/>
  <sheetData>
    <row r="1" spans="1:9" x14ac:dyDescent="0.2">
      <c r="A1" t="s">
        <v>2</v>
      </c>
    </row>
    <row r="2" spans="1:9" ht="17" thickBot="1" x14ac:dyDescent="0.25"/>
    <row r="3" spans="1:9" x14ac:dyDescent="0.2">
      <c r="A3" s="5" t="s">
        <v>3</v>
      </c>
      <c r="B3" s="5"/>
    </row>
    <row r="4" spans="1:9" x14ac:dyDescent="0.2">
      <c r="A4" s="2" t="s">
        <v>4</v>
      </c>
      <c r="B4" s="2">
        <v>2.6162890548315824E-3</v>
      </c>
    </row>
    <row r="5" spans="1:9" x14ac:dyDescent="0.2">
      <c r="A5" s="2" t="s">
        <v>5</v>
      </c>
      <c r="B5" s="2">
        <v>6.8449684184315337E-6</v>
      </c>
    </row>
    <row r="6" spans="1:9" x14ac:dyDescent="0.2">
      <c r="A6" s="2" t="s">
        <v>6</v>
      </c>
      <c r="B6" s="2">
        <v>-2.940471841486338E-2</v>
      </c>
    </row>
    <row r="7" spans="1:9" x14ac:dyDescent="0.2">
      <c r="A7" s="2" t="s">
        <v>7</v>
      </c>
      <c r="B7" s="2">
        <v>10.689430468647515</v>
      </c>
    </row>
    <row r="8" spans="1:9" ht="17" thickBot="1" x14ac:dyDescent="0.25">
      <c r="A8" s="3" t="s">
        <v>8</v>
      </c>
      <c r="B8" s="3">
        <v>36</v>
      </c>
    </row>
    <row r="10" spans="1:9" ht="17" thickBot="1" x14ac:dyDescent="0.25">
      <c r="A10" t="s">
        <v>9</v>
      </c>
    </row>
    <row r="11" spans="1:9" x14ac:dyDescent="0.2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 x14ac:dyDescent="0.2">
      <c r="A12" s="2" t="s">
        <v>10</v>
      </c>
      <c r="B12" s="2">
        <v>1</v>
      </c>
      <c r="C12" s="2">
        <v>2.6592702305606508E-2</v>
      </c>
      <c r="D12" s="2">
        <v>2.6592702305606508E-2</v>
      </c>
      <c r="E12" s="2">
        <v>2.3273051925972647E-4</v>
      </c>
      <c r="F12" s="2">
        <v>0.98791750822598379</v>
      </c>
    </row>
    <row r="13" spans="1:9" x14ac:dyDescent="0.2">
      <c r="A13" s="2" t="s">
        <v>11</v>
      </c>
      <c r="B13" s="2">
        <v>34</v>
      </c>
      <c r="C13" s="2">
        <v>3884.9734072976944</v>
      </c>
      <c r="D13" s="2">
        <v>114.26392374404983</v>
      </c>
      <c r="E13" s="2"/>
      <c r="F13" s="2"/>
    </row>
    <row r="14" spans="1:9" ht="17" thickBot="1" x14ac:dyDescent="0.25">
      <c r="A14" s="3" t="s">
        <v>12</v>
      </c>
      <c r="B14" s="3">
        <v>35</v>
      </c>
      <c r="C14" s="3">
        <v>3885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 x14ac:dyDescent="0.2">
      <c r="A17" s="2" t="s">
        <v>13</v>
      </c>
      <c r="B17" s="2">
        <v>18.6096664860018</v>
      </c>
      <c r="C17" s="2">
        <v>7.4061236482328123</v>
      </c>
      <c r="D17" s="2">
        <v>2.5127404523474683</v>
      </c>
      <c r="E17" s="2">
        <v>1.6887164124668081E-2</v>
      </c>
      <c r="F17" s="2">
        <v>3.558612366552552</v>
      </c>
      <c r="G17" s="2">
        <v>33.660720605451047</v>
      </c>
      <c r="H17" s="2">
        <v>3.558612366552552</v>
      </c>
      <c r="I17" s="2">
        <v>33.660720605451047</v>
      </c>
    </row>
    <row r="18" spans="1:9" ht="17" thickBot="1" x14ac:dyDescent="0.25">
      <c r="A18" s="3" t="s">
        <v>1</v>
      </c>
      <c r="B18" s="3">
        <v>-5.8445499571646814E-4</v>
      </c>
      <c r="C18" s="3">
        <v>3.8311080961621002E-2</v>
      </c>
      <c r="D18" s="3">
        <v>-1.5255507833411416E-2</v>
      </c>
      <c r="E18" s="3">
        <v>0.98791750822609925</v>
      </c>
      <c r="F18" s="3">
        <v>-7.8441938925997351E-2</v>
      </c>
      <c r="G18" s="3">
        <v>7.7273028934564419E-2</v>
      </c>
      <c r="H18" s="3">
        <v>-7.8441938925997351E-2</v>
      </c>
      <c r="I18" s="3">
        <v>7.7273028934564419E-2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workbookViewId="0">
      <selection activeCell="M13" sqref="M13"/>
    </sheetView>
  </sheetViews>
  <sheetFormatPr baseColWidth="10" defaultColWidth="8.83203125" defaultRowHeight="16" x14ac:dyDescent="0.2"/>
  <sheetData>
    <row r="1" spans="1:4" x14ac:dyDescent="0.2">
      <c r="A1" s="1" t="s">
        <v>0</v>
      </c>
      <c r="B1" s="1" t="s">
        <v>34</v>
      </c>
      <c r="C1" s="9"/>
      <c r="D1" s="9"/>
    </row>
    <row r="2" spans="1:4" x14ac:dyDescent="0.2">
      <c r="A2">
        <v>1</v>
      </c>
      <c r="B2">
        <v>242</v>
      </c>
    </row>
    <row r="3" spans="1:4" x14ac:dyDescent="0.2">
      <c r="A3">
        <v>2</v>
      </c>
      <c r="B3">
        <v>235</v>
      </c>
    </row>
    <row r="4" spans="1:4" x14ac:dyDescent="0.2">
      <c r="A4">
        <v>3</v>
      </c>
      <c r="B4">
        <v>232</v>
      </c>
    </row>
    <row r="5" spans="1:4" x14ac:dyDescent="0.2">
      <c r="A5">
        <v>4</v>
      </c>
      <c r="B5">
        <v>178</v>
      </c>
    </row>
    <row r="6" spans="1:4" x14ac:dyDescent="0.2">
      <c r="A6">
        <v>5</v>
      </c>
      <c r="B6">
        <v>184</v>
      </c>
    </row>
    <row r="7" spans="1:4" x14ac:dyDescent="0.2">
      <c r="A7">
        <v>6</v>
      </c>
      <c r="B7">
        <v>140</v>
      </c>
    </row>
    <row r="8" spans="1:4" x14ac:dyDescent="0.2">
      <c r="A8">
        <v>7</v>
      </c>
      <c r="B8">
        <v>145</v>
      </c>
    </row>
    <row r="9" spans="1:4" x14ac:dyDescent="0.2">
      <c r="A9">
        <v>8</v>
      </c>
      <c r="B9">
        <v>152</v>
      </c>
    </row>
    <row r="10" spans="1:4" x14ac:dyDescent="0.2">
      <c r="A10">
        <v>9</v>
      </c>
      <c r="B10">
        <v>110</v>
      </c>
    </row>
    <row r="11" spans="1:4" x14ac:dyDescent="0.2">
      <c r="A11">
        <v>10</v>
      </c>
      <c r="B11">
        <v>130</v>
      </c>
    </row>
    <row r="12" spans="1:4" x14ac:dyDescent="0.2">
      <c r="A12">
        <v>11</v>
      </c>
      <c r="B12">
        <v>152</v>
      </c>
    </row>
    <row r="13" spans="1:4" x14ac:dyDescent="0.2">
      <c r="A13">
        <v>12</v>
      </c>
      <c r="B13">
        <v>206</v>
      </c>
    </row>
    <row r="14" spans="1:4" x14ac:dyDescent="0.2">
      <c r="A14">
        <v>13</v>
      </c>
      <c r="B14">
        <v>263</v>
      </c>
    </row>
    <row r="15" spans="1:4" x14ac:dyDescent="0.2">
      <c r="A15">
        <v>14</v>
      </c>
      <c r="B15">
        <v>238</v>
      </c>
    </row>
    <row r="16" spans="1:4" x14ac:dyDescent="0.2">
      <c r="A16">
        <v>15</v>
      </c>
      <c r="B16">
        <v>247</v>
      </c>
    </row>
    <row r="17" spans="1:2" x14ac:dyDescent="0.2">
      <c r="A17">
        <v>16</v>
      </c>
      <c r="B17">
        <v>193</v>
      </c>
    </row>
    <row r="18" spans="1:2" x14ac:dyDescent="0.2">
      <c r="A18">
        <v>17</v>
      </c>
      <c r="B18">
        <v>193</v>
      </c>
    </row>
    <row r="19" spans="1:2" x14ac:dyDescent="0.2">
      <c r="A19">
        <v>18</v>
      </c>
      <c r="B19">
        <v>149</v>
      </c>
    </row>
    <row r="20" spans="1:2" x14ac:dyDescent="0.2">
      <c r="A20">
        <v>19</v>
      </c>
      <c r="B20">
        <v>157</v>
      </c>
    </row>
    <row r="21" spans="1:2" x14ac:dyDescent="0.2">
      <c r="A21">
        <v>20</v>
      </c>
      <c r="B21">
        <v>161</v>
      </c>
    </row>
    <row r="22" spans="1:2" x14ac:dyDescent="0.2">
      <c r="A22">
        <v>21</v>
      </c>
      <c r="B22">
        <v>122</v>
      </c>
    </row>
    <row r="23" spans="1:2" x14ac:dyDescent="0.2">
      <c r="A23">
        <v>22</v>
      </c>
      <c r="B23">
        <v>130</v>
      </c>
    </row>
    <row r="24" spans="1:2" x14ac:dyDescent="0.2">
      <c r="A24">
        <v>23</v>
      </c>
      <c r="B24">
        <v>167</v>
      </c>
    </row>
    <row r="25" spans="1:2" x14ac:dyDescent="0.2">
      <c r="A25">
        <v>24</v>
      </c>
      <c r="B25">
        <v>230</v>
      </c>
    </row>
    <row r="26" spans="1:2" x14ac:dyDescent="0.2">
      <c r="A26">
        <v>25</v>
      </c>
      <c r="B26">
        <v>282</v>
      </c>
    </row>
    <row r="27" spans="1:2" x14ac:dyDescent="0.2">
      <c r="A27">
        <v>26</v>
      </c>
      <c r="B27">
        <v>255</v>
      </c>
    </row>
    <row r="28" spans="1:2" x14ac:dyDescent="0.2">
      <c r="A28">
        <v>27</v>
      </c>
      <c r="B28">
        <v>265</v>
      </c>
    </row>
    <row r="29" spans="1:2" x14ac:dyDescent="0.2">
      <c r="A29">
        <v>28</v>
      </c>
      <c r="B29">
        <v>205</v>
      </c>
    </row>
    <row r="30" spans="1:2" x14ac:dyDescent="0.2">
      <c r="A30">
        <v>29</v>
      </c>
      <c r="B30">
        <v>210</v>
      </c>
    </row>
    <row r="31" spans="1:2" x14ac:dyDescent="0.2">
      <c r="A31">
        <v>30</v>
      </c>
      <c r="B31">
        <v>160</v>
      </c>
    </row>
    <row r="32" spans="1:2" x14ac:dyDescent="0.2">
      <c r="A32">
        <v>31</v>
      </c>
      <c r="B32">
        <v>166</v>
      </c>
    </row>
    <row r="33" spans="1:2" x14ac:dyDescent="0.2">
      <c r="A33">
        <v>32</v>
      </c>
      <c r="B33">
        <v>174</v>
      </c>
    </row>
    <row r="34" spans="1:2" x14ac:dyDescent="0.2">
      <c r="A34">
        <v>33</v>
      </c>
      <c r="B34">
        <v>126</v>
      </c>
    </row>
    <row r="35" spans="1:2" x14ac:dyDescent="0.2">
      <c r="A35">
        <v>34</v>
      </c>
      <c r="B35">
        <v>148</v>
      </c>
    </row>
    <row r="36" spans="1:2" x14ac:dyDescent="0.2">
      <c r="A36">
        <v>35</v>
      </c>
      <c r="B36">
        <v>173</v>
      </c>
    </row>
    <row r="37" spans="1:2" x14ac:dyDescent="0.2">
      <c r="A37">
        <v>36</v>
      </c>
      <c r="B37">
        <v>235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3511-7774-7D44-B6B8-11FB0E6246A7}">
  <dimension ref="A1:O49"/>
  <sheetViews>
    <sheetView tabSelected="1" workbookViewId="0">
      <selection activeCell="C38" sqref="C38"/>
    </sheetView>
  </sheetViews>
  <sheetFormatPr baseColWidth="10" defaultRowHeight="16" x14ac:dyDescent="0.2"/>
  <sheetData>
    <row r="1" spans="1:15" x14ac:dyDescent="0.2">
      <c r="A1" s="11" t="s">
        <v>0</v>
      </c>
      <c r="B1" s="11" t="s">
        <v>35</v>
      </c>
      <c r="C1" s="11" t="s">
        <v>1</v>
      </c>
      <c r="D1" s="11" t="s">
        <v>36</v>
      </c>
      <c r="E1" s="11" t="s">
        <v>37</v>
      </c>
      <c r="F1" s="11" t="s">
        <v>38</v>
      </c>
      <c r="G1" s="11" t="s">
        <v>39</v>
      </c>
      <c r="H1" s="11" t="s">
        <v>40</v>
      </c>
      <c r="I1" s="11" t="s">
        <v>41</v>
      </c>
      <c r="J1" s="11" t="s">
        <v>42</v>
      </c>
      <c r="K1" s="11" t="s">
        <v>43</v>
      </c>
      <c r="L1" s="11" t="s">
        <v>44</v>
      </c>
      <c r="M1" s="11" t="s">
        <v>45</v>
      </c>
      <c r="N1" s="11" t="s">
        <v>46</v>
      </c>
      <c r="O1" s="11" t="s">
        <v>47</v>
      </c>
    </row>
    <row r="2" spans="1:15" x14ac:dyDescent="0.2">
      <c r="A2" t="s">
        <v>40</v>
      </c>
      <c r="B2">
        <v>1</v>
      </c>
      <c r="C2">
        <v>242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 t="s">
        <v>39</v>
      </c>
      <c r="B3">
        <v>2</v>
      </c>
      <c r="C3">
        <v>235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 t="s">
        <v>43</v>
      </c>
      <c r="B4">
        <v>3</v>
      </c>
      <c r="C4">
        <v>232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</row>
    <row r="5" spans="1:15" x14ac:dyDescent="0.2">
      <c r="A5" t="s">
        <v>36</v>
      </c>
      <c r="B5">
        <v>4</v>
      </c>
      <c r="C5">
        <v>178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 t="s">
        <v>44</v>
      </c>
      <c r="B6">
        <v>5</v>
      </c>
      <c r="C6">
        <v>184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</row>
    <row r="7" spans="1:15" x14ac:dyDescent="0.2">
      <c r="A7" t="s">
        <v>42</v>
      </c>
      <c r="B7">
        <v>6</v>
      </c>
      <c r="C7">
        <v>190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 t="s">
        <v>41</v>
      </c>
      <c r="B8">
        <v>7</v>
      </c>
      <c r="C8">
        <v>145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 t="s">
        <v>37</v>
      </c>
      <c r="B9">
        <v>8</v>
      </c>
      <c r="C9">
        <v>152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 t="s">
        <v>47</v>
      </c>
      <c r="B10">
        <v>9</v>
      </c>
      <c r="C10">
        <v>110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</row>
    <row r="11" spans="1:15" x14ac:dyDescent="0.2">
      <c r="A11" t="s">
        <v>46</v>
      </c>
      <c r="B11">
        <v>10</v>
      </c>
      <c r="C11">
        <v>130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</row>
    <row r="12" spans="1:15" x14ac:dyDescent="0.2">
      <c r="A12" t="s">
        <v>45</v>
      </c>
      <c r="B12">
        <v>11</v>
      </c>
      <c r="C12">
        <v>152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</row>
    <row r="13" spans="1:15" x14ac:dyDescent="0.2">
      <c r="A13" t="s">
        <v>38</v>
      </c>
      <c r="B13">
        <v>12</v>
      </c>
      <c r="C13">
        <v>206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 t="s">
        <v>40</v>
      </c>
      <c r="B14">
        <v>13</v>
      </c>
      <c r="C14">
        <v>263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 t="s">
        <v>39</v>
      </c>
      <c r="B15">
        <v>14</v>
      </c>
      <c r="C15">
        <v>238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 t="s">
        <v>43</v>
      </c>
      <c r="B16">
        <v>15</v>
      </c>
      <c r="C16">
        <v>247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</row>
    <row r="17" spans="1:15" x14ac:dyDescent="0.2">
      <c r="A17" t="s">
        <v>36</v>
      </c>
      <c r="B17">
        <v>16</v>
      </c>
      <c r="C17">
        <v>193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 t="s">
        <v>44</v>
      </c>
      <c r="B18">
        <v>17</v>
      </c>
      <c r="C18">
        <v>149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</row>
    <row r="19" spans="1:15" x14ac:dyDescent="0.2">
      <c r="A19" t="s">
        <v>42</v>
      </c>
      <c r="B19">
        <v>18</v>
      </c>
      <c r="C19">
        <v>170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 t="s">
        <v>41</v>
      </c>
      <c r="B20">
        <v>19</v>
      </c>
      <c r="C20">
        <v>142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 t="s">
        <v>37</v>
      </c>
      <c r="B21">
        <v>20</v>
      </c>
      <c r="C21">
        <v>161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 t="s">
        <v>47</v>
      </c>
      <c r="B22">
        <v>21</v>
      </c>
      <c r="C22">
        <v>122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</row>
    <row r="23" spans="1:15" x14ac:dyDescent="0.2">
      <c r="A23" t="s">
        <v>46</v>
      </c>
      <c r="B23">
        <v>22</v>
      </c>
      <c r="C23">
        <v>130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</row>
    <row r="24" spans="1:15" x14ac:dyDescent="0.2">
      <c r="A24" t="s">
        <v>45</v>
      </c>
      <c r="B24">
        <v>23</v>
      </c>
      <c r="C24">
        <v>167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</row>
    <row r="25" spans="1:15" x14ac:dyDescent="0.2">
      <c r="A25" t="s">
        <v>38</v>
      </c>
      <c r="B25">
        <v>24</v>
      </c>
      <c r="C25">
        <v>230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">
      <c r="A26" t="s">
        <v>40</v>
      </c>
      <c r="B26">
        <v>25</v>
      </c>
      <c r="C26">
        <v>282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">
      <c r="A27" t="s">
        <v>39</v>
      </c>
      <c r="B27">
        <v>26</v>
      </c>
      <c r="C27">
        <v>255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">
      <c r="A28" t="s">
        <v>43</v>
      </c>
      <c r="B28">
        <v>27</v>
      </c>
      <c r="C28">
        <v>265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</row>
    <row r="29" spans="1:15" x14ac:dyDescent="0.2">
      <c r="A29" t="s">
        <v>36</v>
      </c>
      <c r="B29">
        <v>28</v>
      </c>
      <c r="C29">
        <v>210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">
      <c r="A30" t="s">
        <v>44</v>
      </c>
      <c r="B30">
        <v>29</v>
      </c>
      <c r="C30">
        <v>160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</row>
    <row r="31" spans="1:15" x14ac:dyDescent="0.2">
      <c r="A31" t="s">
        <v>42</v>
      </c>
      <c r="B31">
        <v>30</v>
      </c>
      <c r="C31">
        <v>166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">
      <c r="A32" t="s">
        <v>41</v>
      </c>
      <c r="B32">
        <v>31</v>
      </c>
      <c r="C32">
        <v>140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">
      <c r="A33" t="s">
        <v>37</v>
      </c>
      <c r="B33">
        <v>32</v>
      </c>
      <c r="C33">
        <v>174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">
      <c r="A34" t="s">
        <v>47</v>
      </c>
      <c r="B34">
        <v>33</v>
      </c>
      <c r="C34">
        <v>126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</row>
    <row r="35" spans="1:15" x14ac:dyDescent="0.2">
      <c r="A35" t="s">
        <v>46</v>
      </c>
      <c r="B35">
        <v>34</v>
      </c>
      <c r="C35">
        <v>148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</row>
    <row r="36" spans="1:15" x14ac:dyDescent="0.2">
      <c r="A36" t="s">
        <v>45</v>
      </c>
      <c r="B36">
        <v>35</v>
      </c>
      <c r="C36">
        <v>173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</row>
    <row r="37" spans="1:15" x14ac:dyDescent="0.2">
      <c r="A37" t="s">
        <v>38</v>
      </c>
      <c r="B37">
        <v>36</v>
      </c>
      <c r="C37">
        <v>235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">
      <c r="A38" t="s">
        <v>40</v>
      </c>
      <c r="B38">
        <v>37</v>
      </c>
      <c r="C38" t="e">
        <f>_xlfn.FORECAST.LINEAR(37, B2:B36,A2:A36)</f>
        <v>#DIV/0!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">
      <c r="A39" t="s">
        <v>39</v>
      </c>
      <c r="B39">
        <v>38</v>
      </c>
      <c r="C39" t="e">
        <f t="shared" ref="C39:C49" si="0">_xlfn.FORECAST.LINEAR(37, B3:B37,A3:A37)</f>
        <v>#DIV/0!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">
      <c r="A40" t="s">
        <v>43</v>
      </c>
      <c r="B40">
        <v>39</v>
      </c>
      <c r="C40" t="e">
        <f t="shared" si="0"/>
        <v>#DIV/0!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</row>
    <row r="41" spans="1:15" x14ac:dyDescent="0.2">
      <c r="A41" t="s">
        <v>36</v>
      </c>
      <c r="B41">
        <v>40</v>
      </c>
      <c r="C41" t="e">
        <f t="shared" si="0"/>
        <v>#DIV/0!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">
      <c r="A42" t="s">
        <v>44</v>
      </c>
      <c r="B42">
        <v>41</v>
      </c>
      <c r="C42" t="e">
        <f t="shared" si="0"/>
        <v>#DIV/0!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</row>
    <row r="43" spans="1:15" x14ac:dyDescent="0.2">
      <c r="A43" t="s">
        <v>42</v>
      </c>
      <c r="B43">
        <v>42</v>
      </c>
      <c r="C43" t="e">
        <f t="shared" si="0"/>
        <v>#DIV/0!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">
      <c r="A44" t="s">
        <v>41</v>
      </c>
      <c r="B44">
        <v>43</v>
      </c>
      <c r="C44" t="e">
        <f t="shared" si="0"/>
        <v>#DIV/0!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">
      <c r="A45" t="s">
        <v>37</v>
      </c>
      <c r="B45">
        <v>44</v>
      </c>
      <c r="C45" t="e">
        <f t="shared" si="0"/>
        <v>#DIV/0!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">
      <c r="A46" t="s">
        <v>47</v>
      </c>
      <c r="B46">
        <v>45</v>
      </c>
      <c r="C46" t="e">
        <f t="shared" si="0"/>
        <v>#DIV/0!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</row>
    <row r="47" spans="1:15" x14ac:dyDescent="0.2">
      <c r="A47" t="s">
        <v>46</v>
      </c>
      <c r="B47">
        <v>46</v>
      </c>
      <c r="C47" t="e">
        <f t="shared" si="0"/>
        <v>#DIV/0!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</row>
    <row r="48" spans="1:15" x14ac:dyDescent="0.2">
      <c r="A48" t="s">
        <v>45</v>
      </c>
      <c r="B48">
        <v>47</v>
      </c>
      <c r="C48" t="e">
        <f t="shared" si="0"/>
        <v>#DIV/0!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</row>
    <row r="49" spans="1:15" x14ac:dyDescent="0.2">
      <c r="A49" t="s">
        <v>38</v>
      </c>
      <c r="B49">
        <v>48</v>
      </c>
      <c r="C49" t="e">
        <f t="shared" si="0"/>
        <v>#DIV/0!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Vintage Regression</vt:lpstr>
      <vt:lpstr>Data</vt:lpstr>
      <vt:lpstr>Forecasting of year 4</vt:lpstr>
    </vt:vector>
  </TitlesOfParts>
  <Company> 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 Williams</dc:creator>
  <cp:lastModifiedBy>Maya Dempsey</cp:lastModifiedBy>
  <dcterms:created xsi:type="dcterms:W3CDTF">2006-08-12T12:33:48Z</dcterms:created>
  <dcterms:modified xsi:type="dcterms:W3CDTF">2025-02-18T18:01:39Z</dcterms:modified>
</cp:coreProperties>
</file>