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6" windowHeight="12648"/>
  </bookViews>
  <sheets>
    <sheet name="TABLE" sheetId="1" r:id="rId1"/>
    <sheet name="Contrain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" l="1"/>
  <c r="I34" i="1" s="1"/>
  <c r="H34" i="1"/>
</calcChain>
</file>

<file path=xl/sharedStrings.xml><?xml version="1.0" encoding="utf-8"?>
<sst xmlns="http://schemas.openxmlformats.org/spreadsheetml/2006/main" count="278" uniqueCount="87">
  <si>
    <t>Anterne</t>
  </si>
  <si>
    <t>ANT</t>
  </si>
  <si>
    <t>Chaillol</t>
  </si>
  <si>
    <t>VCHA</t>
  </si>
  <si>
    <t>Chamrousse</t>
  </si>
  <si>
    <t>CHAM</t>
  </si>
  <si>
    <t>Loriaz</t>
  </si>
  <si>
    <t>LORI</t>
  </si>
  <si>
    <t>Ristolas</t>
  </si>
  <si>
    <t>RIS</t>
  </si>
  <si>
    <t>Lautaret</t>
  </si>
  <si>
    <t>LAU</t>
  </si>
  <si>
    <t>Valloire</t>
  </si>
  <si>
    <t>VAL</t>
  </si>
  <si>
    <t>Bauges Haut</t>
  </si>
  <si>
    <t>ARM</t>
  </si>
  <si>
    <t>Bauges Bas</t>
  </si>
  <si>
    <t>PEC</t>
  </si>
  <si>
    <t>TEN</t>
  </si>
  <si>
    <t>Vanoise</t>
  </si>
  <si>
    <t>VAN</t>
  </si>
  <si>
    <t>Argentiere</t>
  </si>
  <si>
    <t>ARG</t>
  </si>
  <si>
    <t>Lauvitel</t>
  </si>
  <si>
    <t>RBI</t>
  </si>
  <si>
    <t>Bonette</t>
  </si>
  <si>
    <t>BON</t>
  </si>
  <si>
    <t>Clarée</t>
  </si>
  <si>
    <t>NEV</t>
  </si>
  <si>
    <t>Devoluy</t>
  </si>
  <si>
    <t>DEV</t>
  </si>
  <si>
    <t>MON</t>
  </si>
  <si>
    <t>Plan de l'Aiguille</t>
  </si>
  <si>
    <t>PAI</t>
  </si>
  <si>
    <t>Ventoux Sud</t>
  </si>
  <si>
    <t>VTS</t>
  </si>
  <si>
    <t>Mounier</t>
  </si>
  <si>
    <t>MOU</t>
  </si>
  <si>
    <t>Rachais</t>
  </si>
  <si>
    <t>RAC</t>
  </si>
  <si>
    <t>Chamechaude</t>
  </si>
  <si>
    <t>SAP</t>
  </si>
  <si>
    <t>Gradient</t>
  </si>
  <si>
    <t>Code_grad</t>
  </si>
  <si>
    <t>Nb plots</t>
  </si>
  <si>
    <t>VTN</t>
  </si>
  <si>
    <t>Ventoux Nord</t>
  </si>
  <si>
    <t xml:space="preserve">Cervières </t>
  </si>
  <si>
    <t>CER</t>
  </si>
  <si>
    <t>Yr_lancement</t>
  </si>
  <si>
    <t>CBNA</t>
  </si>
  <si>
    <t>CD</t>
  </si>
  <si>
    <t>IMBE</t>
  </si>
  <si>
    <t>CBNM</t>
  </si>
  <si>
    <t>PNM</t>
  </si>
  <si>
    <t>ASTER</t>
  </si>
  <si>
    <t>PNE</t>
  </si>
  <si>
    <t>IRSTEA</t>
  </si>
  <si>
    <t>CREA</t>
  </si>
  <si>
    <t>PNRQ</t>
  </si>
  <si>
    <t>SAJF</t>
  </si>
  <si>
    <t>PNRB</t>
  </si>
  <si>
    <t>PNV</t>
  </si>
  <si>
    <t>SMIGIBA</t>
  </si>
  <si>
    <t>GENTIANA</t>
  </si>
  <si>
    <t>Grp_Bota</t>
  </si>
  <si>
    <t>GRP_Gest</t>
  </si>
  <si>
    <t>Paires</t>
  </si>
  <si>
    <t>Incomp</t>
  </si>
  <si>
    <t>ARM_PEC</t>
  </si>
  <si>
    <t>RAC_SAP</t>
  </si>
  <si>
    <t>POSSIBLE</t>
  </si>
  <si>
    <t>OUI</t>
  </si>
  <si>
    <t>NON</t>
  </si>
  <si>
    <t>METRO</t>
  </si>
  <si>
    <t>SNM</t>
  </si>
  <si>
    <t>Bota</t>
  </si>
  <si>
    <t>Max 1 IMBE par an</t>
  </si>
  <si>
    <t>Max 2 CBNA par an</t>
  </si>
  <si>
    <t>Caramagne</t>
  </si>
  <si>
    <t>2020-2021</t>
  </si>
  <si>
    <t>Pour ludo, 3 plaques = 37 plots (et 15 contrôles)</t>
  </si>
  <si>
    <r>
      <t xml:space="preserve">--&gt; du coup idéalement </t>
    </r>
    <r>
      <rPr>
        <b/>
        <sz val="11"/>
        <color theme="1"/>
        <rFont val="Calibri"/>
        <family val="2"/>
        <scheme val="minor"/>
      </rPr>
      <t>on souhaites ce rapprocher le plus possible de 37 plots par an</t>
    </r>
    <r>
      <rPr>
        <sz val="11"/>
        <color theme="1"/>
        <rFont val="Calibri"/>
        <family val="2"/>
        <scheme val="minor"/>
      </rPr>
      <t>.</t>
    </r>
  </si>
  <si>
    <t>Si on dépasse, on peux direct monter au double</t>
  </si>
  <si>
    <t>Moucherotte</t>
  </si>
  <si>
    <t>UBA</t>
  </si>
  <si>
    <t>Ubaye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</si>
</sst>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selection activeCell="J35" sqref="J35"/>
    </sheetView>
  </sheetViews>
  <sheetFormatPr baseColWidth="10" defaultColWidth="9" defaultRowHeight="14.3" x14ac:dyDescent="0.25"/>
  <cols>
    <col min="1" max="1" width="20.875" style="9" customWidth="1"/>
    <col min="2" max="2" width="10" style="9" bestFit="1" customWidth="1"/>
    <col min="3" max="3" width="14.375" style="9" bestFit="1" customWidth="1"/>
    <col min="4" max="4" width="14.375" style="9" customWidth="1"/>
    <col min="5" max="5" width="12.625" style="9" bestFit="1" customWidth="1"/>
    <col min="6" max="6" width="8.125" style="9" bestFit="1" customWidth="1"/>
    <col min="7" max="7" width="10.875" style="9" customWidth="1"/>
    <col min="8" max="8" width="11.75" style="9" bestFit="1" customWidth="1"/>
    <col min="9" max="16" width="9" style="9"/>
  </cols>
  <sheetData>
    <row r="1" spans="1:16" s="1" customFormat="1" x14ac:dyDescent="0.25">
      <c r="A1" s="5" t="s">
        <v>42</v>
      </c>
      <c r="B1" s="5" t="s">
        <v>43</v>
      </c>
      <c r="C1" s="5" t="s">
        <v>67</v>
      </c>
      <c r="D1" s="5" t="s">
        <v>68</v>
      </c>
      <c r="E1" s="5" t="s">
        <v>49</v>
      </c>
      <c r="F1" s="5" t="s">
        <v>44</v>
      </c>
      <c r="G1" s="5" t="s">
        <v>65</v>
      </c>
      <c r="H1" s="5" t="s">
        <v>66</v>
      </c>
      <c r="I1" s="6">
        <v>2020</v>
      </c>
      <c r="J1" s="6">
        <v>2021</v>
      </c>
      <c r="K1" s="6">
        <v>2022</v>
      </c>
      <c r="L1" s="6">
        <v>2023</v>
      </c>
      <c r="M1" s="6">
        <v>2024</v>
      </c>
      <c r="N1" s="6">
        <v>2025</v>
      </c>
      <c r="O1" s="7"/>
      <c r="P1" s="7"/>
    </row>
    <row r="2" spans="1:16" s="1" customFormat="1" x14ac:dyDescent="0.25">
      <c r="A2" s="4" t="s">
        <v>0</v>
      </c>
      <c r="B2" s="4" t="s">
        <v>1</v>
      </c>
      <c r="C2" s="8"/>
      <c r="D2" s="8"/>
      <c r="E2" s="4">
        <v>2016</v>
      </c>
      <c r="F2" s="3">
        <v>6</v>
      </c>
      <c r="G2" s="8" t="s">
        <v>55</v>
      </c>
      <c r="H2" s="8" t="s">
        <v>55</v>
      </c>
      <c r="I2" s="13" t="s">
        <v>72</v>
      </c>
      <c r="J2" s="8" t="s">
        <v>71</v>
      </c>
      <c r="K2" s="8" t="s">
        <v>71</v>
      </c>
      <c r="L2" s="8" t="s">
        <v>71</v>
      </c>
      <c r="M2" s="8" t="s">
        <v>71</v>
      </c>
      <c r="N2" s="8" t="s">
        <v>71</v>
      </c>
      <c r="O2" s="8"/>
      <c r="P2" s="8"/>
    </row>
    <row r="3" spans="1:16" s="1" customFormat="1" x14ac:dyDescent="0.25">
      <c r="A3" s="4" t="s">
        <v>6</v>
      </c>
      <c r="B3" s="4" t="s">
        <v>7</v>
      </c>
      <c r="C3" s="8"/>
      <c r="D3" s="8"/>
      <c r="E3" s="4">
        <v>2016</v>
      </c>
      <c r="F3" s="3">
        <v>6</v>
      </c>
      <c r="G3" s="8" t="s">
        <v>51</v>
      </c>
      <c r="H3" s="8" t="s">
        <v>58</v>
      </c>
      <c r="I3" s="8" t="s">
        <v>71</v>
      </c>
      <c r="J3" s="8" t="s">
        <v>71</v>
      </c>
      <c r="K3" s="8" t="s">
        <v>71</v>
      </c>
      <c r="L3" s="8" t="s">
        <v>71</v>
      </c>
      <c r="M3" s="8" t="s">
        <v>71</v>
      </c>
      <c r="N3" s="8" t="s">
        <v>71</v>
      </c>
      <c r="O3" s="8"/>
      <c r="P3" s="8"/>
    </row>
    <row r="4" spans="1:16" s="1" customFormat="1" x14ac:dyDescent="0.25">
      <c r="A4" s="4" t="s">
        <v>21</v>
      </c>
      <c r="B4" s="4" t="s">
        <v>22</v>
      </c>
      <c r="C4" s="8"/>
      <c r="D4" s="8"/>
      <c r="E4" s="4">
        <v>2017</v>
      </c>
      <c r="F4" s="3">
        <v>6</v>
      </c>
      <c r="G4" s="8" t="s">
        <v>50</v>
      </c>
      <c r="H4" s="8" t="s">
        <v>58</v>
      </c>
      <c r="I4" s="8" t="s">
        <v>71</v>
      </c>
      <c r="J4" s="8" t="s">
        <v>71</v>
      </c>
      <c r="K4" s="8" t="s">
        <v>71</v>
      </c>
      <c r="L4" s="8" t="s">
        <v>71</v>
      </c>
      <c r="M4" s="8" t="s">
        <v>71</v>
      </c>
      <c r="N4" s="8" t="s">
        <v>71</v>
      </c>
      <c r="O4" s="8"/>
      <c r="P4" s="8"/>
    </row>
    <row r="5" spans="1:16" s="1" customFormat="1" x14ac:dyDescent="0.25">
      <c r="A5" s="4" t="s">
        <v>32</v>
      </c>
      <c r="B5" s="4" t="s">
        <v>33</v>
      </c>
      <c r="C5" s="8"/>
      <c r="D5" s="8"/>
      <c r="E5" s="4">
        <v>2018</v>
      </c>
      <c r="F5" s="4">
        <v>5</v>
      </c>
      <c r="G5" s="8" t="s">
        <v>51</v>
      </c>
      <c r="H5" s="8" t="s">
        <v>58</v>
      </c>
      <c r="I5" s="8" t="s">
        <v>71</v>
      </c>
      <c r="J5" s="8" t="s">
        <v>71</v>
      </c>
      <c r="K5" s="8" t="s">
        <v>71</v>
      </c>
      <c r="L5" s="8" t="s">
        <v>71</v>
      </c>
      <c r="M5" s="8" t="s">
        <v>71</v>
      </c>
      <c r="N5" s="8" t="s">
        <v>71</v>
      </c>
      <c r="O5" s="8"/>
      <c r="P5" s="8"/>
    </row>
    <row r="6" spans="1:16" s="1" customFormat="1" x14ac:dyDescent="0.25">
      <c r="A6" s="4" t="s">
        <v>34</v>
      </c>
      <c r="B6" s="4" t="s">
        <v>35</v>
      </c>
      <c r="C6" s="8"/>
      <c r="D6" s="8"/>
      <c r="E6" s="4">
        <v>2018</v>
      </c>
      <c r="F6" s="4">
        <v>6</v>
      </c>
      <c r="G6" s="8" t="s">
        <v>52</v>
      </c>
      <c r="H6" s="8" t="s">
        <v>52</v>
      </c>
      <c r="I6" s="10" t="s">
        <v>73</v>
      </c>
      <c r="J6" s="8" t="s">
        <v>71</v>
      </c>
      <c r="K6" s="8" t="s">
        <v>71</v>
      </c>
      <c r="L6" s="8" t="s">
        <v>71</v>
      </c>
      <c r="M6" s="8" t="s">
        <v>71</v>
      </c>
      <c r="N6" s="8" t="s">
        <v>71</v>
      </c>
      <c r="O6" s="8"/>
      <c r="P6" s="8"/>
    </row>
    <row r="7" spans="1:16" s="1" customFormat="1" x14ac:dyDescent="0.25">
      <c r="A7" s="4" t="s">
        <v>46</v>
      </c>
      <c r="B7" s="4" t="s">
        <v>45</v>
      </c>
      <c r="C7" s="8"/>
      <c r="D7" s="8"/>
      <c r="E7" s="4">
        <v>2019</v>
      </c>
      <c r="F7" s="4">
        <v>6</v>
      </c>
      <c r="G7" s="8" t="s">
        <v>52</v>
      </c>
      <c r="H7" s="8" t="s">
        <v>52</v>
      </c>
      <c r="I7" s="10" t="s">
        <v>73</v>
      </c>
      <c r="J7" s="8" t="s">
        <v>71</v>
      </c>
      <c r="K7" s="8" t="s">
        <v>71</v>
      </c>
      <c r="L7" s="8" t="s">
        <v>71</v>
      </c>
      <c r="M7" s="8" t="s">
        <v>71</v>
      </c>
      <c r="N7" s="8" t="s">
        <v>71</v>
      </c>
      <c r="O7" s="8"/>
      <c r="P7" s="8"/>
    </row>
    <row r="8" spans="1:16" s="1" customFormat="1" x14ac:dyDescent="0.25">
      <c r="A8" s="4" t="s">
        <v>4</v>
      </c>
      <c r="B8" s="4" t="s">
        <v>5</v>
      </c>
      <c r="C8" s="8"/>
      <c r="D8" s="8"/>
      <c r="E8" s="4">
        <v>2016</v>
      </c>
      <c r="F8" s="3">
        <v>6</v>
      </c>
      <c r="G8" s="8" t="s">
        <v>64</v>
      </c>
      <c r="H8" s="8" t="s">
        <v>57</v>
      </c>
      <c r="I8" s="13" t="s">
        <v>72</v>
      </c>
      <c r="J8" s="8" t="s">
        <v>71</v>
      </c>
      <c r="K8" s="8" t="s">
        <v>71</v>
      </c>
      <c r="L8" s="8" t="s">
        <v>71</v>
      </c>
      <c r="M8" s="8" t="s">
        <v>71</v>
      </c>
      <c r="N8" s="8" t="s">
        <v>71</v>
      </c>
      <c r="O8" s="8"/>
      <c r="P8" s="8"/>
    </row>
    <row r="9" spans="1:16" s="1" customFormat="1" x14ac:dyDescent="0.25">
      <c r="A9" s="4" t="s">
        <v>38</v>
      </c>
      <c r="B9" s="4" t="s">
        <v>39</v>
      </c>
      <c r="C9" s="8" t="s">
        <v>70</v>
      </c>
      <c r="D9" s="8"/>
      <c r="E9" s="4">
        <v>2019</v>
      </c>
      <c r="F9" s="4">
        <v>4</v>
      </c>
      <c r="G9" s="4" t="s">
        <v>64</v>
      </c>
      <c r="H9" s="8" t="s">
        <v>57</v>
      </c>
      <c r="I9" s="10" t="s">
        <v>73</v>
      </c>
      <c r="J9" s="13" t="s">
        <v>72</v>
      </c>
      <c r="K9" s="8" t="s">
        <v>71</v>
      </c>
      <c r="L9" s="8" t="s">
        <v>71</v>
      </c>
      <c r="M9" s="8" t="s">
        <v>71</v>
      </c>
      <c r="N9" s="8" t="s">
        <v>71</v>
      </c>
      <c r="O9" s="8"/>
      <c r="P9" s="8"/>
    </row>
    <row r="10" spans="1:16" s="1" customFormat="1" x14ac:dyDescent="0.25">
      <c r="A10" s="4" t="s">
        <v>40</v>
      </c>
      <c r="B10" s="4" t="s">
        <v>41</v>
      </c>
      <c r="C10" s="8" t="s">
        <v>70</v>
      </c>
      <c r="D10" s="8"/>
      <c r="E10" s="4">
        <v>2019</v>
      </c>
      <c r="F10" s="4">
        <v>5</v>
      </c>
      <c r="G10" s="4" t="s">
        <v>64</v>
      </c>
      <c r="H10" s="8" t="s">
        <v>57</v>
      </c>
      <c r="I10" s="10" t="s">
        <v>73</v>
      </c>
      <c r="J10" s="13" t="s">
        <v>72</v>
      </c>
      <c r="K10" s="8" t="s">
        <v>71</v>
      </c>
      <c r="L10" s="8" t="s">
        <v>71</v>
      </c>
      <c r="M10" s="8" t="s">
        <v>71</v>
      </c>
      <c r="N10" s="8" t="s">
        <v>71</v>
      </c>
      <c r="O10" s="8"/>
      <c r="P10" s="8"/>
    </row>
    <row r="11" spans="1:16" s="1" customFormat="1" x14ac:dyDescent="0.25">
      <c r="A11" s="4" t="s">
        <v>84</v>
      </c>
      <c r="B11" s="4" t="s">
        <v>75</v>
      </c>
      <c r="C11" s="8"/>
      <c r="D11" s="8"/>
      <c r="E11" s="8">
        <v>2020</v>
      </c>
      <c r="F11" s="4">
        <v>9</v>
      </c>
      <c r="G11" s="8" t="s">
        <v>64</v>
      </c>
      <c r="H11" s="8" t="s">
        <v>74</v>
      </c>
      <c r="I11" s="13" t="s">
        <v>72</v>
      </c>
      <c r="J11" s="8" t="s">
        <v>71</v>
      </c>
      <c r="K11" s="8" t="s">
        <v>71</v>
      </c>
      <c r="L11" s="8" t="s">
        <v>71</v>
      </c>
      <c r="M11" s="8" t="s">
        <v>71</v>
      </c>
      <c r="N11" s="8" t="s">
        <v>71</v>
      </c>
      <c r="O11" s="8"/>
      <c r="P11" s="8"/>
    </row>
    <row r="12" spans="1:16" s="1" customFormat="1" x14ac:dyDescent="0.25">
      <c r="A12" s="4" t="s">
        <v>2</v>
      </c>
      <c r="B12" s="4" t="s">
        <v>3</v>
      </c>
      <c r="C12" s="8"/>
      <c r="D12" s="8"/>
      <c r="E12" s="4">
        <v>2016</v>
      </c>
      <c r="F12" s="3">
        <v>6</v>
      </c>
      <c r="G12" s="8" t="s">
        <v>56</v>
      </c>
      <c r="H12" s="8" t="s">
        <v>56</v>
      </c>
      <c r="I12" s="8" t="s">
        <v>71</v>
      </c>
      <c r="J12" s="13" t="s">
        <v>72</v>
      </c>
      <c r="K12" s="8" t="s">
        <v>71</v>
      </c>
      <c r="L12" s="8" t="s">
        <v>71</v>
      </c>
      <c r="M12" s="8" t="s">
        <v>71</v>
      </c>
      <c r="N12" s="8" t="s">
        <v>71</v>
      </c>
      <c r="O12" s="8"/>
      <c r="P12" s="8"/>
    </row>
    <row r="13" spans="1:16" s="1" customFormat="1" x14ac:dyDescent="0.25">
      <c r="A13" s="4" t="s">
        <v>23</v>
      </c>
      <c r="B13" s="4" t="s">
        <v>24</v>
      </c>
      <c r="C13" s="8"/>
      <c r="D13" s="8"/>
      <c r="E13" s="4">
        <v>2017</v>
      </c>
      <c r="F13" s="3">
        <v>7</v>
      </c>
      <c r="G13" s="8" t="s">
        <v>56</v>
      </c>
      <c r="H13" s="8" t="s">
        <v>56</v>
      </c>
      <c r="I13" s="11" t="s">
        <v>73</v>
      </c>
      <c r="J13" s="8" t="s">
        <v>71</v>
      </c>
      <c r="K13" s="13" t="s">
        <v>72</v>
      </c>
      <c r="L13" s="8" t="s">
        <v>71</v>
      </c>
      <c r="M13" s="8" t="s">
        <v>71</v>
      </c>
      <c r="N13" s="8" t="s">
        <v>71</v>
      </c>
      <c r="O13" s="8"/>
      <c r="P13" s="8"/>
    </row>
    <row r="14" spans="1:16" s="1" customFormat="1" x14ac:dyDescent="0.25">
      <c r="A14" s="4" t="s">
        <v>79</v>
      </c>
      <c r="B14" s="4" t="s">
        <v>18</v>
      </c>
      <c r="C14" s="8"/>
      <c r="D14" s="8"/>
      <c r="E14" s="4">
        <v>2017</v>
      </c>
      <c r="F14" s="3">
        <v>6</v>
      </c>
      <c r="G14" s="8" t="s">
        <v>53</v>
      </c>
      <c r="H14" s="8" t="s">
        <v>54</v>
      </c>
      <c r="I14" s="11" t="s">
        <v>73</v>
      </c>
      <c r="J14" s="13" t="s">
        <v>72</v>
      </c>
      <c r="K14" s="8" t="s">
        <v>71</v>
      </c>
      <c r="L14" s="8" t="s">
        <v>71</v>
      </c>
      <c r="M14" s="8" t="s">
        <v>71</v>
      </c>
      <c r="N14" s="8" t="s">
        <v>71</v>
      </c>
      <c r="O14" s="8"/>
      <c r="P14" s="8"/>
    </row>
    <row r="15" spans="1:16" s="1" customFormat="1" x14ac:dyDescent="0.25">
      <c r="A15" s="4" t="s">
        <v>25</v>
      </c>
      <c r="B15" s="4" t="s">
        <v>26</v>
      </c>
      <c r="C15" s="8"/>
      <c r="D15" s="8"/>
      <c r="E15" s="4">
        <v>2018</v>
      </c>
      <c r="F15" s="4">
        <v>6</v>
      </c>
      <c r="G15" s="8" t="s">
        <v>53</v>
      </c>
      <c r="H15" s="8" t="s">
        <v>54</v>
      </c>
      <c r="I15" s="13" t="s">
        <v>72</v>
      </c>
      <c r="J15" s="8" t="s">
        <v>71</v>
      </c>
      <c r="K15" s="8" t="s">
        <v>71</v>
      </c>
      <c r="L15" s="8" t="s">
        <v>71</v>
      </c>
      <c r="M15" s="8" t="s">
        <v>71</v>
      </c>
      <c r="N15" s="8" t="s">
        <v>71</v>
      </c>
      <c r="O15" s="8"/>
      <c r="P15" s="8"/>
    </row>
    <row r="16" spans="1:16" s="1" customFormat="1" x14ac:dyDescent="0.25">
      <c r="A16" s="4" t="s">
        <v>36</v>
      </c>
      <c r="B16" s="4" t="s">
        <v>37</v>
      </c>
      <c r="C16" s="8"/>
      <c r="D16" s="8"/>
      <c r="E16" s="4">
        <v>2019</v>
      </c>
      <c r="F16" s="4">
        <v>6</v>
      </c>
      <c r="G16" s="8" t="s">
        <v>53</v>
      </c>
      <c r="H16" s="8" t="s">
        <v>54</v>
      </c>
      <c r="I16" s="11" t="s">
        <v>73</v>
      </c>
      <c r="J16" s="8" t="s">
        <v>71</v>
      </c>
      <c r="K16" s="8" t="s">
        <v>71</v>
      </c>
      <c r="L16" s="8" t="s">
        <v>71</v>
      </c>
      <c r="M16" s="8" t="s">
        <v>71</v>
      </c>
      <c r="N16" s="8" t="s">
        <v>71</v>
      </c>
      <c r="O16" s="8"/>
      <c r="P16" s="8"/>
    </row>
    <row r="17" spans="1:16" s="1" customFormat="1" x14ac:dyDescent="0.25">
      <c r="A17" s="4" t="s">
        <v>14</v>
      </c>
      <c r="B17" s="4" t="s">
        <v>15</v>
      </c>
      <c r="C17" s="8" t="s">
        <v>69</v>
      </c>
      <c r="D17" s="8"/>
      <c r="E17" s="4">
        <v>2017</v>
      </c>
      <c r="F17" s="3">
        <v>4</v>
      </c>
      <c r="G17" s="4" t="s">
        <v>50</v>
      </c>
      <c r="H17" s="4" t="s">
        <v>61</v>
      </c>
      <c r="I17" s="8" t="s">
        <v>71</v>
      </c>
      <c r="J17" s="8" t="s">
        <v>71</v>
      </c>
      <c r="K17" s="8" t="s">
        <v>71</v>
      </c>
      <c r="L17" s="8" t="s">
        <v>71</v>
      </c>
      <c r="M17" s="8" t="s">
        <v>71</v>
      </c>
      <c r="N17" s="8" t="s">
        <v>71</v>
      </c>
      <c r="O17" s="8"/>
      <c r="P17" s="8"/>
    </row>
    <row r="18" spans="1:16" s="1" customFormat="1" x14ac:dyDescent="0.25">
      <c r="A18" s="4" t="s">
        <v>16</v>
      </c>
      <c r="B18" s="4" t="s">
        <v>17</v>
      </c>
      <c r="C18" s="8" t="s">
        <v>69</v>
      </c>
      <c r="D18" s="8"/>
      <c r="E18" s="4">
        <v>2017</v>
      </c>
      <c r="F18" s="3">
        <v>4</v>
      </c>
      <c r="G18" s="4" t="s">
        <v>50</v>
      </c>
      <c r="H18" s="4" t="s">
        <v>61</v>
      </c>
      <c r="I18" s="8" t="s">
        <v>71</v>
      </c>
      <c r="J18" s="8" t="s">
        <v>71</v>
      </c>
      <c r="K18" s="8" t="s">
        <v>71</v>
      </c>
      <c r="L18" s="8" t="s">
        <v>71</v>
      </c>
      <c r="M18" s="8" t="s">
        <v>71</v>
      </c>
      <c r="N18" s="8" t="s">
        <v>71</v>
      </c>
      <c r="O18" s="8"/>
      <c r="P18" s="8"/>
    </row>
    <row r="19" spans="1:16" s="1" customFormat="1" x14ac:dyDescent="0.25">
      <c r="A19" s="4" t="s">
        <v>8</v>
      </c>
      <c r="B19" s="4" t="s">
        <v>9</v>
      </c>
      <c r="C19" s="8"/>
      <c r="D19" s="8"/>
      <c r="E19" s="4">
        <v>2016</v>
      </c>
      <c r="F19" s="3">
        <v>6</v>
      </c>
      <c r="G19" s="8" t="s">
        <v>50</v>
      </c>
      <c r="H19" s="8" t="s">
        <v>59</v>
      </c>
      <c r="I19" s="12" t="s">
        <v>80</v>
      </c>
      <c r="J19" s="12" t="s">
        <v>80</v>
      </c>
      <c r="K19" s="8" t="s">
        <v>71</v>
      </c>
      <c r="L19" s="8" t="s">
        <v>71</v>
      </c>
      <c r="M19" s="8" t="s">
        <v>71</v>
      </c>
      <c r="N19" s="8" t="s">
        <v>71</v>
      </c>
      <c r="O19" s="8"/>
      <c r="P19" s="8"/>
    </row>
    <row r="20" spans="1:16" s="1" customFormat="1" x14ac:dyDescent="0.25">
      <c r="A20" s="4" t="s">
        <v>47</v>
      </c>
      <c r="B20" s="4" t="s">
        <v>48</v>
      </c>
      <c r="C20" s="8"/>
      <c r="D20" s="8"/>
      <c r="E20" s="4">
        <v>2019</v>
      </c>
      <c r="F20" s="4">
        <v>5</v>
      </c>
      <c r="G20" s="8" t="s">
        <v>50</v>
      </c>
      <c r="H20" s="8" t="s">
        <v>59</v>
      </c>
      <c r="I20" s="10" t="s">
        <v>73</v>
      </c>
      <c r="J20" s="8" t="s">
        <v>71</v>
      </c>
      <c r="K20" s="8" t="s">
        <v>71</v>
      </c>
      <c r="L20" s="8" t="s">
        <v>71</v>
      </c>
      <c r="M20" s="8" t="s">
        <v>71</v>
      </c>
      <c r="N20" s="8" t="s">
        <v>71</v>
      </c>
      <c r="O20" s="8"/>
      <c r="P20" s="8"/>
    </row>
    <row r="21" spans="1:16" s="1" customFormat="1" x14ac:dyDescent="0.25">
      <c r="A21" s="4" t="s">
        <v>19</v>
      </c>
      <c r="B21" s="4" t="s">
        <v>20</v>
      </c>
      <c r="C21" s="8"/>
      <c r="D21" s="8"/>
      <c r="E21" s="4">
        <v>2017</v>
      </c>
      <c r="F21" s="3">
        <v>8</v>
      </c>
      <c r="G21" s="8" t="s">
        <v>50</v>
      </c>
      <c r="H21" s="8" t="s">
        <v>62</v>
      </c>
      <c r="I21" s="8" t="s">
        <v>71</v>
      </c>
      <c r="J21" s="8" t="s">
        <v>71</v>
      </c>
      <c r="K21" s="8" t="s">
        <v>71</v>
      </c>
      <c r="L21" s="8" t="s">
        <v>71</v>
      </c>
      <c r="M21" s="8" t="s">
        <v>71</v>
      </c>
      <c r="N21" s="8" t="s">
        <v>71</v>
      </c>
      <c r="O21" s="8"/>
      <c r="P21" s="8"/>
    </row>
    <row r="22" spans="1:16" s="1" customFormat="1" x14ac:dyDescent="0.25">
      <c r="A22" s="4" t="s">
        <v>10</v>
      </c>
      <c r="B22" s="4" t="s">
        <v>11</v>
      </c>
      <c r="C22" s="8"/>
      <c r="D22" s="8"/>
      <c r="E22" s="4">
        <v>2017</v>
      </c>
      <c r="F22" s="3">
        <v>5</v>
      </c>
      <c r="G22" s="8" t="s">
        <v>60</v>
      </c>
      <c r="H22" s="8" t="s">
        <v>60</v>
      </c>
      <c r="I22" s="8" t="s">
        <v>71</v>
      </c>
      <c r="J22" s="8" t="s">
        <v>71</v>
      </c>
      <c r="K22" s="8" t="s">
        <v>71</v>
      </c>
      <c r="L22" s="8" t="s">
        <v>71</v>
      </c>
      <c r="M22" s="8" t="s">
        <v>71</v>
      </c>
      <c r="N22" s="8" t="s">
        <v>71</v>
      </c>
      <c r="O22" s="8"/>
      <c r="P22" s="8"/>
    </row>
    <row r="23" spans="1:16" s="1" customFormat="1" x14ac:dyDescent="0.25">
      <c r="A23" s="4" t="s">
        <v>12</v>
      </c>
      <c r="B23" s="4" t="s">
        <v>13</v>
      </c>
      <c r="C23" s="8"/>
      <c r="D23" s="8"/>
      <c r="E23" s="4">
        <v>2017</v>
      </c>
      <c r="F23" s="3">
        <v>5</v>
      </c>
      <c r="G23" s="8" t="s">
        <v>60</v>
      </c>
      <c r="H23" s="8" t="s">
        <v>60</v>
      </c>
      <c r="I23" s="8" t="s">
        <v>71</v>
      </c>
      <c r="J23" s="8" t="s">
        <v>71</v>
      </c>
      <c r="K23" s="8" t="s">
        <v>71</v>
      </c>
      <c r="L23" s="8" t="s">
        <v>71</v>
      </c>
      <c r="M23" s="8" t="s">
        <v>71</v>
      </c>
      <c r="N23" s="8" t="s">
        <v>71</v>
      </c>
      <c r="O23" s="8"/>
      <c r="P23" s="8"/>
    </row>
    <row r="24" spans="1:16" s="1" customFormat="1" x14ac:dyDescent="0.25">
      <c r="A24" s="4" t="s">
        <v>27</v>
      </c>
      <c r="B24" s="4" t="s">
        <v>28</v>
      </c>
      <c r="C24" s="8"/>
      <c r="D24" s="8"/>
      <c r="E24" s="4">
        <v>2018</v>
      </c>
      <c r="F24" s="4">
        <v>5</v>
      </c>
      <c r="G24" s="8" t="s">
        <v>60</v>
      </c>
      <c r="H24" s="8" t="s">
        <v>60</v>
      </c>
      <c r="I24" s="8" t="s">
        <v>71</v>
      </c>
      <c r="J24" s="8" t="s">
        <v>71</v>
      </c>
      <c r="K24" s="8" t="s">
        <v>71</v>
      </c>
      <c r="L24" s="8" t="s">
        <v>71</v>
      </c>
      <c r="M24" s="8" t="s">
        <v>71</v>
      </c>
      <c r="N24" s="8" t="s">
        <v>71</v>
      </c>
      <c r="O24" s="8"/>
      <c r="P24" s="8"/>
    </row>
    <row r="25" spans="1:16" s="1" customFormat="1" x14ac:dyDescent="0.25">
      <c r="A25" s="4" t="s">
        <v>29</v>
      </c>
      <c r="B25" s="4" t="s">
        <v>30</v>
      </c>
      <c r="C25" s="8"/>
      <c r="D25" s="8"/>
      <c r="E25" s="4">
        <v>2018</v>
      </c>
      <c r="F25" s="4">
        <v>7</v>
      </c>
      <c r="G25" s="8" t="s">
        <v>50</v>
      </c>
      <c r="H25" s="8" t="s">
        <v>63</v>
      </c>
      <c r="I25" s="8" t="s">
        <v>71</v>
      </c>
      <c r="J25" s="8" t="s">
        <v>71</v>
      </c>
      <c r="K25" s="8" t="s">
        <v>71</v>
      </c>
      <c r="L25" s="8" t="s">
        <v>71</v>
      </c>
      <c r="M25" s="8" t="s">
        <v>71</v>
      </c>
      <c r="N25" s="8" t="s">
        <v>71</v>
      </c>
      <c r="O25" s="8"/>
      <c r="P25" s="8"/>
    </row>
    <row r="26" spans="1:16" s="1" customFormat="1" x14ac:dyDescent="0.25">
      <c r="A26" s="4" t="s">
        <v>29</v>
      </c>
      <c r="B26" s="4" t="s">
        <v>31</v>
      </c>
      <c r="C26" s="8"/>
      <c r="D26" s="8"/>
      <c r="E26" s="4">
        <v>2018</v>
      </c>
      <c r="F26" s="4">
        <v>7</v>
      </c>
      <c r="G26" s="8" t="s">
        <v>50</v>
      </c>
      <c r="H26" s="8" t="s">
        <v>63</v>
      </c>
      <c r="I26" s="8" t="s">
        <v>71</v>
      </c>
      <c r="J26" s="8" t="s">
        <v>71</v>
      </c>
      <c r="K26" s="8" t="s">
        <v>71</v>
      </c>
      <c r="L26" s="8" t="s">
        <v>71</v>
      </c>
      <c r="M26" s="8" t="s">
        <v>71</v>
      </c>
      <c r="N26" s="8" t="s">
        <v>71</v>
      </c>
      <c r="O26" s="7"/>
      <c r="P26" s="7"/>
    </row>
    <row r="27" spans="1:16" s="1" customFormat="1" x14ac:dyDescent="0.25">
      <c r="A27" s="2" t="s">
        <v>86</v>
      </c>
      <c r="B27" s="2" t="s">
        <v>85</v>
      </c>
      <c r="C27" s="7"/>
      <c r="D27" s="7"/>
      <c r="E27" s="7">
        <v>2020</v>
      </c>
      <c r="F27" s="2">
        <v>6</v>
      </c>
      <c r="G27" s="7" t="s">
        <v>52</v>
      </c>
      <c r="H27" s="8" t="s">
        <v>52</v>
      </c>
      <c r="I27" s="13" t="s">
        <v>72</v>
      </c>
      <c r="J27" s="8" t="s">
        <v>71</v>
      </c>
      <c r="K27" s="8" t="s">
        <v>71</v>
      </c>
      <c r="L27" s="8" t="s">
        <v>71</v>
      </c>
      <c r="M27" s="8" t="s">
        <v>71</v>
      </c>
      <c r="N27" s="8" t="s">
        <v>71</v>
      </c>
      <c r="O27" s="7"/>
      <c r="P27" s="7"/>
    </row>
    <row r="28" spans="1:16" s="1" customFormat="1" x14ac:dyDescent="0.25">
      <c r="A28" s="2"/>
      <c r="B28" s="2"/>
      <c r="C28" s="7"/>
      <c r="D28" s="7"/>
      <c r="E28" s="7"/>
      <c r="F28" s="2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s="1" customFormat="1" x14ac:dyDescent="0.25">
      <c r="A29" s="2"/>
      <c r="B29" s="2"/>
      <c r="C29" s="7"/>
      <c r="D29" s="7"/>
      <c r="E29" s="7"/>
      <c r="F29" s="2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s="1" customFormat="1" x14ac:dyDescent="0.25">
      <c r="A30" s="2"/>
      <c r="B30" s="2"/>
      <c r="C30" s="7"/>
      <c r="D30" s="7"/>
      <c r="E30" s="7"/>
      <c r="F30" s="2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s="1" customFormat="1" x14ac:dyDescent="0.25">
      <c r="A31" s="2"/>
      <c r="B31" s="2"/>
      <c r="C31" s="7"/>
      <c r="D31" s="7"/>
      <c r="E31" s="7"/>
      <c r="F31" s="2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s="1" customFormat="1" x14ac:dyDescent="0.25">
      <c r="A32" s="2"/>
      <c r="B32" s="2"/>
      <c r="C32" s="7"/>
      <c r="D32" s="7"/>
      <c r="E32" s="7"/>
      <c r="F32" s="2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s="1" customFormat="1" x14ac:dyDescent="0.25">
      <c r="A33" s="2"/>
      <c r="B33" s="2"/>
      <c r="C33" s="7"/>
      <c r="D33" s="7"/>
      <c r="E33" s="7"/>
      <c r="F33" s="2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s="1" customFormat="1" x14ac:dyDescent="0.25">
      <c r="A34" s="2"/>
      <c r="B34" s="2"/>
      <c r="C34" s="7"/>
      <c r="D34" s="7"/>
      <c r="E34" s="7"/>
      <c r="F34" s="2"/>
      <c r="G34" s="7"/>
      <c r="H34" s="7">
        <f>47/6</f>
        <v>7.833333333333333</v>
      </c>
      <c r="I34" s="7">
        <f>74-J34</f>
        <v>5</v>
      </c>
      <c r="J34" s="7">
        <f>9+6+6+6+(5*6)+12</f>
        <v>69</v>
      </c>
      <c r="K34" s="7"/>
      <c r="L34" s="7"/>
      <c r="M34" s="7"/>
      <c r="N34" s="7"/>
      <c r="O34" s="7"/>
      <c r="P34" s="7"/>
    </row>
    <row r="35" spans="1:16" s="1" customFormat="1" x14ac:dyDescent="0.25">
      <c r="A35" s="2"/>
      <c r="B35" s="2"/>
      <c r="C35" s="7"/>
      <c r="D35" s="7"/>
      <c r="E35" s="7"/>
      <c r="F35" s="2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s="1" customFormat="1" x14ac:dyDescent="0.25">
      <c r="A36" s="2"/>
      <c r="B36" s="2"/>
      <c r="C36" s="7"/>
      <c r="D36" s="7"/>
      <c r="E36" s="7"/>
      <c r="F36" s="2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s="1" customFormat="1" x14ac:dyDescent="0.25">
      <c r="A37" s="2"/>
      <c r="B37" s="2"/>
      <c r="C37" s="7"/>
      <c r="D37" s="7"/>
      <c r="E37" s="7"/>
      <c r="F37" s="2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s="1" customFormat="1" x14ac:dyDescent="0.25">
      <c r="A38" s="2"/>
      <c r="B38" s="2"/>
      <c r="C38" s="7"/>
      <c r="D38" s="7"/>
      <c r="E38" s="7"/>
      <c r="F38" s="2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s="1" customFormat="1" x14ac:dyDescent="0.25">
      <c r="A39" s="2"/>
      <c r="B39" s="2"/>
      <c r="C39" s="7"/>
      <c r="D39" s="7"/>
      <c r="E39" s="7"/>
      <c r="F39" s="2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s="1" customFormat="1" x14ac:dyDescent="0.25">
      <c r="A40" s="2"/>
      <c r="B40" s="2"/>
      <c r="C40" s="7"/>
      <c r="D40" s="7"/>
      <c r="E40" s="7"/>
      <c r="F40" s="2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s="1" customFormat="1" x14ac:dyDescent="0.25">
      <c r="A41" s="2"/>
      <c r="B41" s="2"/>
      <c r="C41" s="7"/>
      <c r="D41" s="7"/>
      <c r="E41" s="7"/>
      <c r="F41" s="2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s="1" customFormat="1" x14ac:dyDescent="0.25">
      <c r="A42" s="2"/>
      <c r="B42" s="2"/>
      <c r="C42" s="7"/>
      <c r="D42" s="7"/>
      <c r="E42" s="7"/>
      <c r="F42" s="2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s="1" customFormat="1" x14ac:dyDescent="0.25">
      <c r="A43" s="2"/>
      <c r="B43" s="2"/>
      <c r="C43" s="7"/>
      <c r="D43" s="7"/>
      <c r="E43" s="7"/>
      <c r="F43" s="2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s="1" customFormat="1" x14ac:dyDescent="0.25">
      <c r="A44" s="2"/>
      <c r="B44" s="2"/>
      <c r="C44" s="7"/>
      <c r="D44" s="7"/>
      <c r="E44" s="7"/>
      <c r="F44" s="2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s="1" customFormat="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s="1" customFormat="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s="1" customForma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s="1" customFormat="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s="1" customFormat="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s="1" customForma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s="1" customFormat="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s="1" customFormat="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s="1" customFormat="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s="1" customFormat="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s="1" customFormat="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s="1" customFormat="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s="1" customForma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s="1" customFormat="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</sheetData>
  <sortState ref="A2:N61">
    <sortCondition ref="H2:H6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7" sqref="A7:A9"/>
    </sheetView>
  </sheetViews>
  <sheetFormatPr baseColWidth="10" defaultRowHeight="14.3" x14ac:dyDescent="0.25"/>
  <sheetData>
    <row r="1" spans="1:2" x14ac:dyDescent="0.25">
      <c r="A1" t="s">
        <v>76</v>
      </c>
      <c r="B1" t="s">
        <v>77</v>
      </c>
    </row>
    <row r="2" spans="1:2" x14ac:dyDescent="0.25">
      <c r="B2" t="s">
        <v>78</v>
      </c>
    </row>
    <row r="7" spans="1:2" x14ac:dyDescent="0.25">
      <c r="A7" t="s">
        <v>81</v>
      </c>
    </row>
    <row r="8" spans="1:2" x14ac:dyDescent="0.25">
      <c r="A8" t="s">
        <v>82</v>
      </c>
    </row>
    <row r="9" spans="1:2" x14ac:dyDescent="0.25">
      <c r="A9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</vt:lpstr>
      <vt:lpstr>Contraintes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2020-04-20T08:20:08Z</dcterms:modified>
</cp:coreProperties>
</file>