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roberts/Desktop/Data Analysis/"/>
    </mc:Choice>
  </mc:AlternateContent>
  <xr:revisionPtr revIDLastSave="0" documentId="13_ncr:1_{2B3E4637-0CC1-B54E-A80B-9293D70443F6}" xr6:coauthVersionLast="47" xr6:coauthVersionMax="47" xr10:uidLastSave="{00000000-0000-0000-0000-000000000000}"/>
  <bookViews>
    <workbookView xWindow="0" yWindow="460" windowWidth="25600" windowHeight="14180" firstSheet="1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10" r:id="rId4"/>
    <sheet name="Edinburgh Research" sheetId="11" r:id="rId5"/>
    <sheet name="Successful US Kickstarters" sheetId="14" r:id="rId6"/>
    <sheet name="Theater Outcomes by Launch Date" sheetId="16" r:id="rId7"/>
  </sheets>
  <externalReferences>
    <externalReference r:id="rId8"/>
  </externalReferences>
  <definedNames>
    <definedName name="_xlnm._FilterDatabase" localSheetId="0" hidden="1">Kickstarter!$F$1:$F$4115</definedName>
  </definedNames>
  <calcPr calcId="191029"/>
  <pivotCaches>
    <pivotCache cacheId="36" r:id="rId9"/>
    <pivotCache cacheId="41" r:id="rId10"/>
    <pivotCache cacheId="4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49" i="1"/>
  <c r="O3602" i="1"/>
  <c r="O1255" i="1"/>
  <c r="O2215" i="1"/>
  <c r="O2701" i="1"/>
  <c r="O3842" i="1"/>
  <c r="O2245" i="1"/>
  <c r="O2736" i="1"/>
  <c r="O3051" i="1"/>
  <c r="O1505" i="1"/>
  <c r="O3428" i="1"/>
  <c r="O1378" i="1"/>
  <c r="O2553" i="1"/>
  <c r="O2161" i="1"/>
  <c r="O738" i="1"/>
  <c r="O3791" i="1"/>
  <c r="O764" i="1"/>
  <c r="O1057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4070" i="1"/>
  <c r="O183" i="1"/>
  <c r="O532" i="1"/>
  <c r="O2703" i="1"/>
  <c r="O3017" i="1"/>
  <c r="O3587" i="1"/>
  <c r="O1669" i="1"/>
  <c r="O1358" i="1"/>
  <c r="O306" i="1"/>
  <c r="O3343" i="1"/>
  <c r="O1884" i="1"/>
  <c r="O3485" i="1"/>
  <c r="O1581" i="1"/>
  <c r="O918" i="1"/>
  <c r="O476" i="1"/>
  <c r="O422" i="1"/>
  <c r="O3640" i="1"/>
  <c r="O3263" i="1"/>
  <c r="O3324" i="1"/>
  <c r="O3528" i="1"/>
  <c r="O3722" i="1"/>
  <c r="O1262" i="1"/>
  <c r="O538" i="1"/>
  <c r="O2264" i="1"/>
  <c r="O2753" i="1"/>
  <c r="O1719" i="1"/>
  <c r="O3940" i="1"/>
  <c r="O2764" i="1"/>
  <c r="O1598" i="1"/>
  <c r="O2408" i="1"/>
  <c r="O121" i="1"/>
  <c r="O1124" i="1"/>
  <c r="O1996" i="1"/>
  <c r="O2973" i="1"/>
  <c r="O1931" i="1"/>
  <c r="O3188" i="1"/>
  <c r="O2478" i="1"/>
  <c r="O100" i="1"/>
  <c r="O3562" i="1"/>
  <c r="O878" i="1"/>
  <c r="O2934" i="1"/>
  <c r="O3225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23" i="1"/>
  <c r="O582" i="1"/>
  <c r="O1547" i="1"/>
  <c r="O1729" i="1"/>
  <c r="O3632" i="1"/>
  <c r="O2588" i="1"/>
  <c r="O2889" i="1"/>
  <c r="O4081" i="1"/>
  <c r="O1420" i="1"/>
  <c r="O1413" i="1"/>
  <c r="O144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1502" i="1"/>
  <c r="O408" i="1"/>
  <c r="O1392" i="1"/>
  <c r="O3240" i="1"/>
  <c r="O3471" i="1"/>
  <c r="O3515" i="1"/>
  <c r="O1606" i="1"/>
  <c r="O2815" i="1"/>
  <c r="O2238" i="1"/>
  <c r="O1231" i="1"/>
  <c r="O941" i="1"/>
  <c r="O3144" i="1"/>
  <c r="O4076" i="1"/>
  <c r="O3532" i="1"/>
  <c r="O795" i="1"/>
  <c r="O3421" i="1"/>
  <c r="O1441" i="1"/>
  <c r="O2324" i="1"/>
  <c r="O979" i="1"/>
  <c r="O2835" i="1"/>
  <c r="O1193" i="1"/>
  <c r="O3267" i="1"/>
  <c r="O1201" i="1"/>
  <c r="O3232" i="1"/>
  <c r="O3597" i="1"/>
  <c r="O36" i="1"/>
  <c r="O1527" i="1"/>
  <c r="O2060" i="1"/>
  <c r="O1930" i="1"/>
  <c r="O574" i="1"/>
  <c r="O770" i="1"/>
  <c r="O910" i="1"/>
  <c r="O1052" i="1"/>
  <c r="O1056" i="1"/>
  <c r="O1238" i="1"/>
  <c r="O1241" i="1"/>
  <c r="O1335" i="1"/>
  <c r="O2379" i="1"/>
  <c r="O683" i="1"/>
  <c r="O1113" i="1"/>
  <c r="O3861" i="1"/>
  <c r="O4114" i="1"/>
  <c r="O2909" i="1"/>
  <c r="O196" i="1"/>
  <c r="O1865" i="1"/>
  <c r="O571" i="1"/>
  <c r="O3749" i="1"/>
  <c r="O3929" i="1"/>
  <c r="O2649" i="1"/>
  <c r="O2866" i="1"/>
  <c r="O2781" i="1"/>
  <c r="O4095" i="1"/>
  <c r="O551" i="1"/>
  <c r="O900" i="1"/>
  <c r="O450" i="1"/>
  <c r="O1562" i="1"/>
  <c r="O1185" i="1"/>
  <c r="O1559" i="1"/>
  <c r="O436" i="1"/>
  <c r="O1574" i="1"/>
  <c r="O3902" i="1"/>
  <c r="O392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867" i="1"/>
  <c r="O1495" i="1"/>
  <c r="O1691" i="1"/>
  <c r="O3557" i="1"/>
  <c r="O3780" i="1"/>
  <c r="O2988" i="1"/>
  <c r="O1533" i="1"/>
  <c r="O805" i="1"/>
  <c r="O1650" i="1"/>
  <c r="O272" i="1"/>
  <c r="O2304" i="1"/>
  <c r="O1545" i="1"/>
  <c r="O3254" i="1"/>
  <c r="O4083" i="1"/>
  <c r="O747" i="1"/>
  <c r="O762" i="1"/>
  <c r="O3745" i="1"/>
  <c r="O867" i="1"/>
  <c r="O1071" i="1"/>
  <c r="O3558" i="1"/>
  <c r="O3154" i="1"/>
  <c r="O2108" i="1"/>
  <c r="O107" i="1"/>
  <c r="O74" i="1"/>
  <c r="O1223" i="1"/>
  <c r="O2260" i="1"/>
  <c r="O1385" i="1"/>
  <c r="O1121" i="1"/>
  <c r="O881" i="1"/>
  <c r="O2678" i="1"/>
  <c r="O3815" i="1"/>
  <c r="O3550" i="1"/>
  <c r="O3450" i="1"/>
  <c r="O1675" i="1"/>
  <c r="O2617" i="1"/>
  <c r="O477" i="1"/>
  <c r="O1229" i="1"/>
  <c r="O1486" i="1"/>
  <c r="O1497" i="1"/>
  <c r="O1707" i="1"/>
  <c r="O1995" i="1"/>
  <c r="O2151" i="1"/>
  <c r="O2354" i="1"/>
  <c r="O2373" i="1"/>
  <c r="O2849" i="1"/>
  <c r="O3918" i="1"/>
  <c r="O1049" i="1"/>
  <c r="O1988" i="1"/>
  <c r="O2948" i="1"/>
  <c r="O63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3889" i="1"/>
  <c r="O4109" i="1"/>
  <c r="O451" i="1"/>
  <c r="O619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752" i="1"/>
  <c r="O2309" i="1"/>
  <c r="O3611" i="1"/>
  <c r="O4011" i="1"/>
  <c r="O1788" i="1"/>
  <c r="O3178" i="1"/>
  <c r="O722" i="1"/>
  <c r="O1580" i="1"/>
  <c r="O2918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1582" i="1"/>
  <c r="O1456" i="1"/>
  <c r="O1711" i="1"/>
  <c r="O3957" i="1"/>
  <c r="O2605" i="1"/>
  <c r="O3032" i="1"/>
  <c r="O3385" i="1"/>
  <c r="O3357" i="1"/>
  <c r="O3969" i="1"/>
  <c r="O3419" i="1"/>
  <c r="O791" i="1"/>
  <c r="O1294" i="1"/>
  <c r="O1674" i="1"/>
  <c r="O1342" i="1"/>
  <c r="O3992" i="1"/>
  <c r="O3487" i="1"/>
  <c r="O3530" i="1"/>
  <c r="O3500" i="1"/>
  <c r="O1987" i="1"/>
  <c r="O3898" i="1"/>
  <c r="O4093" i="1"/>
  <c r="O3246" i="1"/>
  <c r="O3596" i="1"/>
  <c r="O826" i="1"/>
  <c r="O1481" i="1"/>
  <c r="O2010" i="1"/>
  <c r="O2551" i="1"/>
  <c r="O3499" i="1"/>
  <c r="O102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4052" i="1"/>
  <c r="O1994" i="1"/>
  <c r="O4115" i="1"/>
  <c r="O3917" i="1"/>
  <c r="O2759" i="1"/>
  <c r="O3123" i="1"/>
  <c r="O3738" i="1"/>
  <c r="O1055" i="1"/>
  <c r="O2643" i="1"/>
  <c r="O2593" i="1"/>
  <c r="O3990" i="1"/>
  <c r="O156" i="1"/>
  <c r="O3873" i="1"/>
  <c r="O516" i="1"/>
  <c r="O774" i="1"/>
  <c r="O3139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938" i="1"/>
  <c r="O3964" i="1"/>
  <c r="O417" i="1"/>
  <c r="O744" i="1"/>
  <c r="O3524" i="1"/>
  <c r="O2045" i="1"/>
  <c r="O3001" i="1"/>
  <c r="O1035" i="1"/>
  <c r="O3978" i="1"/>
  <c r="O1853" i="1"/>
  <c r="O105" i="1"/>
  <c r="O830" i="1"/>
  <c r="O1379" i="1"/>
  <c r="O81" i="1"/>
  <c r="O112" i="1"/>
  <c r="O3712" i="1"/>
  <c r="O3131" i="1"/>
  <c r="O4004" i="1"/>
  <c r="O4071" i="1"/>
  <c r="O4000" i="1"/>
  <c r="O1730" i="1"/>
  <c r="O3615" i="1"/>
  <c r="O3151" i="1"/>
  <c r="O2783" i="1"/>
  <c r="O3764" i="1"/>
  <c r="O2560" i="1"/>
  <c r="O28" i="1"/>
  <c r="O133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957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2514" i="1"/>
  <c r="O530" i="1"/>
  <c r="O175" i="1"/>
  <c r="O1061" i="1"/>
  <c r="O1089" i="1"/>
  <c r="O2126" i="1"/>
  <c r="O3771" i="1"/>
  <c r="O3548" i="1"/>
  <c r="O2208" i="1"/>
  <c r="O3598" i="1"/>
  <c r="O2485" i="1"/>
  <c r="O1656" i="1"/>
  <c r="O848" i="1"/>
  <c r="O2741" i="1"/>
  <c r="O2634" i="1"/>
  <c r="O3319" i="1"/>
  <c r="O3705" i="1"/>
  <c r="O46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130" i="1"/>
  <c r="O1741" i="1"/>
  <c r="O2346" i="1"/>
  <c r="O3119" i="1"/>
  <c r="O3647" i="1"/>
  <c r="O4074" i="1"/>
  <c r="O1115" i="1"/>
  <c r="O1583" i="1"/>
  <c r="O2585" i="1"/>
  <c r="O2386" i="1"/>
  <c r="O586" i="1"/>
  <c r="O2843" i="1"/>
  <c r="O1904" i="1"/>
  <c r="O2349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2327" i="1"/>
  <c r="O1119" i="1"/>
  <c r="O1584" i="1"/>
  <c r="O3732" i="1"/>
  <c r="O4105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241" i="1"/>
  <c r="O3205" i="1"/>
  <c r="O1548" i="1"/>
  <c r="O3976" i="1"/>
  <c r="O236" i="1"/>
  <c r="O2856" i="1"/>
  <c r="O2917" i="1"/>
  <c r="O887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1244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949" i="1"/>
  <c r="O3734" i="1"/>
  <c r="O3984" i="1"/>
  <c r="O2839" i="1"/>
  <c r="O2295" i="1"/>
  <c r="O1298" i="1"/>
  <c r="O21" i="1"/>
  <c r="O3728" i="1"/>
  <c r="O2630" i="1"/>
  <c r="O1600" i="1"/>
  <c r="O2771" i="1"/>
  <c r="O4026" i="1"/>
  <c r="O474" i="1"/>
  <c r="O3893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611" i="1"/>
  <c r="O3137" i="1"/>
  <c r="O3554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3145" i="1"/>
  <c r="O4078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977" i="1"/>
  <c r="O3539" i="1"/>
  <c r="O1916" i="1"/>
  <c r="O1361" i="1"/>
  <c r="O1044" i="1"/>
  <c r="O203" i="1"/>
  <c r="O3453" i="1"/>
  <c r="O2826" i="1"/>
  <c r="O1266" i="1"/>
  <c r="O1942" i="1"/>
  <c r="O2277" i="1"/>
  <c r="O3876" i="1"/>
  <c r="O3667" i="1"/>
  <c r="O132" i="1"/>
  <c r="O4103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4014" i="1"/>
  <c r="O463" i="1"/>
  <c r="O1086" i="1"/>
  <c r="O2846" i="1"/>
  <c r="O912" i="1"/>
  <c r="O3609" i="1"/>
  <c r="O3380" i="1"/>
  <c r="O3757" i="1"/>
  <c r="O3396" i="1"/>
  <c r="O745" i="1"/>
  <c r="O2217" i="1"/>
  <c r="O2775" i="1"/>
  <c r="O4063" i="1"/>
  <c r="O1590" i="1"/>
  <c r="O617" i="1"/>
  <c r="O467" i="1"/>
  <c r="O931" i="1"/>
  <c r="O1053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883" i="1"/>
  <c r="O3649" i="1"/>
  <c r="O2125" i="1"/>
  <c r="O127" i="1"/>
  <c r="O4018" i="1"/>
  <c r="O3634" i="1"/>
  <c r="O3993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86" i="1"/>
  <c r="O141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135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3138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441" i="1"/>
  <c r="O1812" i="1"/>
  <c r="O179" i="1"/>
  <c r="O2838" i="1"/>
  <c r="O117" i="1"/>
  <c r="O2364" i="1"/>
  <c r="O2219" i="1"/>
  <c r="O443" i="1"/>
  <c r="O583" i="1"/>
  <c r="O620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3056" i="1"/>
  <c r="O4045" i="1"/>
  <c r="O1095" i="1"/>
  <c r="O4112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1878" i="1"/>
  <c r="O4102" i="1"/>
  <c r="O609" i="1"/>
  <c r="O4080" i="1"/>
  <c r="O2156" i="1"/>
  <c r="O4013" i="1"/>
  <c r="O2863" i="1"/>
  <c r="O2325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227" i="1"/>
  <c r="O2363" i="1"/>
  <c r="O3140" i="1"/>
  <c r="O2888" i="1"/>
  <c r="O1093" i="1"/>
  <c r="O3997" i="1"/>
  <c r="O3190" i="1"/>
  <c r="O1365" i="1"/>
  <c r="O3417" i="1"/>
  <c r="O3590" i="1"/>
  <c r="O85" i="1"/>
  <c r="O2822" i="1"/>
  <c r="O3373" i="1"/>
  <c r="O3837" i="1"/>
  <c r="O3721" i="1"/>
  <c r="O2267" i="1"/>
  <c r="O3124" i="1"/>
  <c r="O1064" i="1"/>
  <c r="O2171" i="1"/>
  <c r="O4084" i="1"/>
  <c r="O3927" i="1"/>
  <c r="O3737" i="1"/>
  <c r="O2169" i="1"/>
  <c r="O3431" i="1"/>
  <c r="O3538" i="1"/>
  <c r="O2629" i="1"/>
  <c r="O2627" i="1"/>
  <c r="O2366" i="1"/>
  <c r="O1925" i="1"/>
  <c r="O1422" i="1"/>
  <c r="O2203" i="1"/>
  <c r="O3294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1879" i="1"/>
  <c r="O1043" i="1"/>
  <c r="O3677" i="1"/>
  <c r="O2796" i="1"/>
  <c r="O80" i="1"/>
  <c r="O734" i="1"/>
  <c r="O1594" i="1"/>
  <c r="O2538" i="1"/>
  <c r="O1757" i="1"/>
  <c r="O1382" i="1"/>
  <c r="O1549" i="1"/>
  <c r="O33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632" i="1"/>
  <c r="O3318" i="1"/>
  <c r="O3925" i="1"/>
  <c r="O2637" i="1"/>
  <c r="O1311" i="1"/>
  <c r="O351" i="1"/>
  <c r="O2881" i="1"/>
  <c r="O576" i="1"/>
  <c r="O3985" i="1"/>
  <c r="O3196" i="1"/>
  <c r="O2503" i="1"/>
  <c r="O3114" i="1"/>
  <c r="O3856" i="1"/>
  <c r="O1766" i="1"/>
  <c r="O1781" i="1"/>
  <c r="O2608" i="1"/>
  <c r="O53" i="1"/>
  <c r="O2613" i="1"/>
  <c r="O3007" i="1"/>
  <c r="O2323" i="1"/>
  <c r="O2144" i="1"/>
  <c r="O448" i="1"/>
  <c r="O3849" i="1"/>
  <c r="O419" i="1"/>
  <c r="O2616" i="1"/>
  <c r="O3622" i="1"/>
  <c r="O3" i="1"/>
  <c r="O1334" i="1"/>
  <c r="O1751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915" i="1"/>
  <c r="O3906" i="1"/>
  <c r="O1696" i="1"/>
  <c r="O3121" i="1"/>
  <c r="O550" i="1"/>
  <c r="O445" i="1"/>
  <c r="O484" i="1"/>
  <c r="O1566" i="1"/>
  <c r="O1171" i="1"/>
  <c r="O3854" i="1"/>
  <c r="O4044" i="1"/>
  <c r="O3055" i="1"/>
  <c r="O1111" i="1"/>
  <c r="O2570" i="1"/>
  <c r="O1877" i="1"/>
  <c r="O1579" i="1"/>
  <c r="O588" i="1"/>
  <c r="O1084" i="1"/>
  <c r="O1563" i="1"/>
  <c r="O1072" i="1"/>
  <c r="O2564" i="1"/>
  <c r="O468" i="1"/>
  <c r="O1438" i="1"/>
  <c r="O456" i="1"/>
  <c r="O2162" i="1"/>
  <c r="O151" i="1"/>
  <c r="O663" i="1"/>
  <c r="O3142" i="1"/>
  <c r="O2567" i="1"/>
  <c r="O2946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2345" i="1"/>
  <c r="O3117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702" i="1"/>
  <c r="O1004" i="1"/>
  <c r="O2077" i="1"/>
  <c r="O269" i="1"/>
  <c r="O3846" i="1"/>
  <c r="O2282" i="1"/>
  <c r="O364" i="1"/>
  <c r="O4089" i="1"/>
  <c r="O2910" i="1"/>
  <c r="O2855" i="1"/>
  <c r="O4065" i="1"/>
  <c r="O934" i="1"/>
  <c r="O3435" i="1"/>
  <c r="O2830" i="1"/>
  <c r="O1268" i="1"/>
  <c r="O1470" i="1"/>
  <c r="O3211" i="1"/>
  <c r="O2043" i="1"/>
  <c r="O1146" i="1"/>
  <c r="O1897" i="1"/>
  <c r="O2601" i="1"/>
  <c r="O587" i="1"/>
  <c r="O1174" i="1"/>
  <c r="O3084" i="1"/>
  <c r="O4016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451" i="1"/>
  <c r="O458" i="1"/>
  <c r="O4056" i="1"/>
  <c r="O871" i="1"/>
  <c r="O1815" i="1"/>
  <c r="O1189" i="1"/>
  <c r="O1857" i="1"/>
  <c r="O57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230" i="1"/>
  <c r="O1880" i="1"/>
  <c r="O2414" i="1"/>
  <c r="O2439" i="1"/>
  <c r="O2575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357" i="1"/>
  <c r="O2683" i="1"/>
  <c r="O874" i="1"/>
  <c r="O970" i="1"/>
  <c r="O3891" i="1"/>
  <c r="O129" i="1"/>
  <c r="O897" i="1"/>
  <c r="O558" i="1"/>
  <c r="O3069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958" i="1"/>
  <c r="O1663" i="1"/>
  <c r="O3048" i="1"/>
  <c r="O960" i="1"/>
  <c r="O2105" i="1"/>
  <c r="O3365" i="1"/>
  <c r="O1237" i="1"/>
  <c r="O1029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4012" i="1"/>
  <c r="O2017" i="1"/>
  <c r="O520" i="1"/>
  <c r="O149" i="1"/>
  <c r="O439" i="1"/>
  <c r="O497" i="1"/>
  <c r="O928" i="1"/>
  <c r="O1710" i="1"/>
  <c r="O2507" i="1"/>
  <c r="O4025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161" i="1"/>
  <c r="O1487" i="1"/>
  <c r="O1256" i="1"/>
  <c r="O429" i="1"/>
  <c r="O903" i="1"/>
  <c r="O1158" i="1"/>
  <c r="O199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2305" i="1"/>
  <c r="O1899" i="1"/>
  <c r="O214" i="1"/>
  <c r="O1421" i="1"/>
  <c r="O4034" i="1"/>
  <c r="O176" i="1"/>
  <c r="O204" i="1"/>
  <c r="O471" i="1"/>
  <c r="O1179" i="1"/>
  <c r="O1459" i="1"/>
  <c r="O1555" i="1"/>
  <c r="O1684" i="1"/>
  <c r="O2580" i="1"/>
  <c r="O3865" i="1"/>
  <c r="O1412" i="1"/>
  <c r="O2423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2745" i="1"/>
  <c r="O1350" i="1"/>
  <c r="O3241" i="1"/>
  <c r="O3107" i="1"/>
  <c r="O1321" i="1"/>
  <c r="O3576" i="1"/>
  <c r="O3281" i="1"/>
  <c r="O4048" i="1"/>
  <c r="O1860" i="1"/>
  <c r="O145" i="1"/>
  <c r="O922" i="1"/>
  <c r="O1708" i="1"/>
  <c r="O2344" i="1"/>
  <c r="O2883" i="1"/>
  <c r="O3875" i="1"/>
  <c r="O395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165" i="1"/>
  <c r="O1701" i="1"/>
  <c r="O1703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568" i="1"/>
  <c r="O636" i="1"/>
  <c r="O2148" i="1"/>
  <c r="O3858" i="1"/>
  <c r="O4047" i="1"/>
  <c r="O2362" i="1"/>
  <c r="O2396" i="1"/>
  <c r="O442" i="1"/>
  <c r="O1484" i="1"/>
  <c r="O3941" i="1"/>
  <c r="O1881" i="1"/>
  <c r="O511" i="1"/>
  <c r="O579" i="1"/>
  <c r="O608" i="1"/>
  <c r="O2398" i="1"/>
  <c r="O2442" i="1"/>
  <c r="O3870" i="1"/>
  <c r="O1125" i="1"/>
  <c r="O1132" i="1"/>
  <c r="O1717" i="1"/>
  <c r="O3942" i="1"/>
  <c r="O3928" i="1"/>
  <c r="O168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1234" i="1"/>
  <c r="O2695" i="1"/>
  <c r="O2868" i="1"/>
  <c r="O1062" i="1"/>
  <c r="O1991" i="1"/>
  <c r="O3796" i="1"/>
  <c r="O472" i="1"/>
  <c r="O1705" i="1"/>
  <c r="O2750" i="1"/>
  <c r="O3866" i="1"/>
  <c r="O880" i="1"/>
  <c r="O999" i="1"/>
  <c r="O3921" i="1"/>
  <c r="O2854" i="1"/>
  <c r="O220" i="1"/>
  <c r="O602" i="1"/>
  <c r="O2768" i="1"/>
  <c r="O3744" i="1"/>
  <c r="O1483" i="1"/>
  <c r="O4049" i="1"/>
  <c r="O2157" i="1"/>
  <c r="O607" i="1"/>
  <c r="O1458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003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3287" i="1"/>
  <c r="O1446" i="1"/>
  <c r="O3475" i="1"/>
  <c r="O1348" i="1"/>
  <c r="O2047" i="1"/>
  <c r="O2754" i="1"/>
  <c r="O1779" i="1"/>
  <c r="O1202" i="1"/>
  <c r="O396" i="1"/>
  <c r="O1314" i="1"/>
  <c r="O1037" i="1"/>
  <c r="O2197" i="1"/>
  <c r="O2278" i="1"/>
  <c r="O1887" i="1"/>
  <c r="O2853" i="1"/>
  <c r="O1736" i="1"/>
  <c r="O543" i="1"/>
  <c r="O4101" i="1"/>
  <c r="O1419" i="1"/>
  <c r="O863" i="1"/>
  <c r="O1120" i="1"/>
  <c r="O14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499" i="1"/>
  <c r="O752" i="1"/>
  <c r="O217" i="1"/>
  <c r="O1417" i="1"/>
  <c r="O1400" i="1"/>
  <c r="O1054" i="1"/>
  <c r="O1554" i="1"/>
  <c r="O3726" i="1"/>
  <c r="O3186" i="1"/>
  <c r="O765" i="1"/>
  <c r="O2394" i="1"/>
  <c r="O1773" i="1"/>
  <c r="O3020" i="1"/>
  <c r="O3181" i="1"/>
  <c r="O2175" i="1"/>
  <c r="O1138" i="1"/>
  <c r="O3105" i="1"/>
  <c r="O3133" i="1"/>
  <c r="O3086" i="1"/>
  <c r="O126" i="1"/>
  <c r="O768" i="1"/>
  <c r="O1063" i="1"/>
  <c r="O1144" i="1"/>
  <c r="O1411" i="1"/>
  <c r="O1564" i="1"/>
  <c r="O1734" i="1"/>
  <c r="O2400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1567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4060" i="1"/>
  <c r="O3193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3063" i="1"/>
  <c r="O641" i="1"/>
  <c r="O3631" i="1"/>
  <c r="O194" i="1"/>
  <c r="O3083" i="1"/>
  <c r="O2645" i="1"/>
  <c r="O1107" i="1"/>
  <c r="O1002" i="1"/>
  <c r="O2375" i="1"/>
  <c r="O3126" i="1"/>
  <c r="O488" i="1"/>
  <c r="O2392" i="1"/>
  <c r="O180" i="1"/>
  <c r="O688" i="1"/>
  <c r="O1232" i="1"/>
  <c r="O2644" i="1"/>
  <c r="O161" i="1"/>
  <c r="O2950" i="1"/>
  <c r="O1449" i="1"/>
  <c r="O1118" i="1"/>
  <c r="O191" i="1"/>
  <c r="O2142" i="1"/>
  <c r="O3120" i="1"/>
  <c r="O1097" i="1"/>
  <c r="O2648" i="1"/>
  <c r="O2351" i="1"/>
  <c r="O1323" i="1"/>
  <c r="O629" i="1"/>
  <c r="O2955" i="1"/>
  <c r="O1973" i="1"/>
  <c r="O2149" i="1"/>
  <c r="O1919" i="1"/>
  <c r="O154" i="1"/>
  <c r="O3887" i="1"/>
  <c r="O2155" i="1"/>
  <c r="O235" i="1"/>
  <c r="O3068" i="1"/>
  <c r="O686" i="1"/>
  <c r="O1698" i="1"/>
  <c r="O957" i="1"/>
  <c r="O2160" i="1"/>
  <c r="O206" i="1"/>
  <c r="O1517" i="1"/>
  <c r="O2653" i="1"/>
  <c r="O2066" i="1"/>
  <c r="O1863" i="1"/>
  <c r="O544" i="1"/>
  <c r="O1123" i="1"/>
  <c r="O153" i="1"/>
  <c r="O3070" i="1"/>
  <c r="O2437" i="1"/>
  <c r="O1333" i="1"/>
  <c r="O1019" i="1"/>
  <c r="O1313" i="1"/>
  <c r="O1943" i="1"/>
  <c r="O561" i="1"/>
  <c r="O3092" i="1"/>
  <c r="O3062" i="1"/>
  <c r="O478" i="1"/>
  <c r="O142" i="1"/>
  <c r="O1450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1975" i="1"/>
  <c r="O1984" i="1"/>
  <c r="O2515" i="1"/>
  <c r="O2911" i="1"/>
  <c r="O1443" i="1"/>
  <c r="O1316" i="1"/>
  <c r="O2078" i="1"/>
  <c r="O2365" i="1"/>
  <c r="O698" i="1"/>
  <c r="O1178" i="1"/>
  <c r="O980" i="1"/>
  <c r="O1876" i="1"/>
  <c r="O2015" i="1"/>
  <c r="O238" i="1"/>
  <c r="O2878" i="1"/>
  <c r="O36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2431" i="1"/>
  <c r="O1998" i="1"/>
  <c r="O1336" i="1"/>
  <c r="O1447" i="1"/>
  <c r="O152" i="1"/>
  <c r="O701" i="1"/>
  <c r="O300" i="1"/>
  <c r="O1700" i="1"/>
  <c r="O580" i="1"/>
  <c r="O1175" i="1"/>
  <c r="O2651" i="1"/>
  <c r="O3125" i="1"/>
  <c r="O2041" i="1"/>
  <c r="O2072" i="1"/>
  <c r="O2399" i="1"/>
  <c r="O166" i="1"/>
  <c r="O2438" i="1"/>
  <c r="O2985" i="1"/>
  <c r="O1012" i="1"/>
  <c r="O2380" i="1"/>
  <c r="O437" i="1"/>
  <c r="O1867" i="1"/>
  <c r="O169" i="1"/>
  <c r="O4094" i="1"/>
  <c r="O2504" i="1"/>
  <c r="O966" i="1"/>
  <c r="O1308" i="1"/>
  <c r="O3115" i="1"/>
  <c r="O985" i="1"/>
  <c r="O464" i="1"/>
  <c r="O584" i="1"/>
  <c r="O639" i="1"/>
  <c r="O708" i="1"/>
  <c r="O913" i="1"/>
  <c r="O2513" i="1"/>
  <c r="O2522" i="1"/>
  <c r="O2563" i="1"/>
  <c r="O2782" i="1"/>
  <c r="O3129" i="1"/>
  <c r="O3630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1903" i="1"/>
  <c r="O2660" i="1"/>
  <c r="O2049" i="1"/>
  <c r="O517" i="1"/>
  <c r="O174" i="1"/>
  <c r="O2511" i="1"/>
  <c r="O963" i="1"/>
  <c r="O455" i="1"/>
  <c r="O1010" i="1"/>
  <c r="O2584" i="1"/>
  <c r="O1126" i="1"/>
  <c r="O3979" i="1"/>
  <c r="O1066" i="1"/>
  <c r="O672" i="1"/>
  <c r="O1966" i="1"/>
  <c r="O983" i="1"/>
  <c r="O575" i="1"/>
  <c r="O1114" i="1"/>
  <c r="O2383" i="1"/>
  <c r="O2577" i="1"/>
  <c r="O572" i="1"/>
  <c r="O1042" i="1"/>
  <c r="O1912" i="1"/>
  <c r="O250" i="1"/>
  <c r="O2050" i="1"/>
  <c r="O1436" i="1"/>
  <c r="O613" i="1"/>
  <c r="O2960" i="1"/>
  <c r="O578" i="1"/>
  <c r="O2596" i="1"/>
  <c r="O2138" i="1"/>
  <c r="O1147" i="1"/>
  <c r="O486" i="1"/>
  <c r="O2124" i="1"/>
  <c r="O134" i="1"/>
  <c r="O2692" i="1"/>
  <c r="O2027" i="1"/>
  <c r="O2037" i="1"/>
  <c r="O2036" i="1"/>
  <c r="O625" i="1"/>
  <c r="O3116" i="1"/>
  <c r="O4100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491" i="1"/>
  <c r="O135" i="1"/>
  <c r="O2074" i="1"/>
  <c r="O604" i="1"/>
  <c r="O122" i="1"/>
  <c r="O2350" i="1"/>
  <c r="O2686" i="1"/>
  <c r="O3800" i="1"/>
  <c r="O995" i="1"/>
  <c r="O1027" i="1"/>
  <c r="O1962" i="1"/>
  <c r="O1083" i="1"/>
  <c r="O709" i="1"/>
  <c r="O391" i="1"/>
  <c r="O500" i="1"/>
  <c r="O2693" i="1"/>
  <c r="O457" i="1"/>
  <c r="O3090" i="1"/>
  <c r="O2387" i="1"/>
  <c r="O1683" i="1"/>
  <c r="O2020" i="1"/>
  <c r="O279" i="1"/>
  <c r="O2622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355" i="1"/>
  <c r="O681" i="1"/>
  <c r="O2158" i="1"/>
  <c r="O962" i="1"/>
  <c r="O139" i="1"/>
  <c r="O125" i="1"/>
  <c r="O706" i="1"/>
  <c r="O465" i="1"/>
  <c r="O473" i="1"/>
  <c r="O3191" i="1"/>
  <c r="O344" i="1"/>
  <c r="O2003" i="1"/>
  <c r="O1813" i="1"/>
  <c r="O1076" i="1"/>
  <c r="O1503" i="1"/>
  <c r="O2655" i="1"/>
  <c r="O210" i="1"/>
  <c r="O223" i="1"/>
  <c r="O489" i="1"/>
  <c r="O564" i="1"/>
  <c r="O1236" i="1"/>
  <c r="O1418" i="1"/>
  <c r="O2352" i="1"/>
  <c r="O2402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50" i="1"/>
  <c r="O1906" i="1"/>
  <c r="O684" i="1"/>
  <c r="O2690" i="1"/>
  <c r="O1151" i="1"/>
  <c r="O2512" i="1"/>
  <c r="O3054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61" i="1"/>
  <c r="O954" i="1"/>
  <c r="O3100" i="1"/>
  <c r="O714" i="1"/>
  <c r="O1915" i="1"/>
  <c r="O1329" i="1"/>
  <c r="O2118" i="1"/>
  <c r="O1952" i="1"/>
  <c r="O737" i="1"/>
  <c r="O1802" i="1"/>
  <c r="O554" i="1"/>
  <c r="O870" i="1"/>
  <c r="O2153" i="1"/>
  <c r="O2569" i="1"/>
  <c r="O2886" i="1"/>
  <c r="O1145" i="1"/>
  <c r="O1090" i="1"/>
  <c r="O1021" i="1"/>
  <c r="O284" i="1"/>
  <c r="O2927" i="1"/>
  <c r="O1535" i="1"/>
  <c r="O1471" i="1"/>
  <c r="O6" i="1"/>
  <c r="O1524" i="1"/>
  <c r="O2509" i="1"/>
  <c r="O1913" i="1"/>
  <c r="O2132" i="1"/>
  <c r="O1366" i="1"/>
  <c r="O1957" i="1"/>
  <c r="O1060" i="1"/>
  <c r="O1133" i="1"/>
  <c r="O1434" i="1"/>
  <c r="O2566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765" i="1"/>
  <c r="O461" i="1"/>
  <c r="O664" i="1"/>
  <c r="O2672" i="1"/>
  <c r="O773" i="1"/>
  <c r="O2859" i="1"/>
  <c r="O368" i="1"/>
  <c r="O389" i="1"/>
  <c r="O487" i="1"/>
  <c r="O1523" i="1"/>
  <c r="O1461" i="1"/>
  <c r="O2390" i="1"/>
  <c r="O243" i="1"/>
  <c r="O2146" i="1"/>
  <c r="O2506" i="1"/>
  <c r="O2568" i="1"/>
  <c r="O2430" i="1"/>
  <c r="O2691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397" i="1"/>
  <c r="O1985" i="1"/>
  <c r="O1792" i="1"/>
  <c r="O4107" i="1"/>
  <c r="O2032" i="1"/>
  <c r="O1777" i="1"/>
  <c r="O1371" i="1"/>
  <c r="O2682" i="1"/>
  <c r="O1473" i="1"/>
  <c r="O2001" i="1"/>
  <c r="O3284" i="1"/>
  <c r="O495" i="1"/>
  <c r="O1571" i="1"/>
  <c r="O2381" i="1"/>
  <c r="O2388" i="1"/>
  <c r="O2574" i="1"/>
  <c r="O2688" i="1"/>
  <c r="O2890" i="1"/>
  <c r="O3877" i="1"/>
  <c r="O3884" i="1"/>
  <c r="O3950" i="1"/>
  <c r="O2696" i="1"/>
  <c r="O2912" i="1"/>
  <c r="O4008" i="1"/>
  <c r="O449" i="1"/>
  <c r="O3134" i="1"/>
  <c r="O1070" i="1"/>
  <c r="O2154" i="1"/>
  <c r="O2587" i="1"/>
  <c r="O259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28" i="1"/>
  <c r="O680" i="1"/>
  <c r="O660" i="1"/>
  <c r="O34" i="1"/>
  <c r="O229" i="1"/>
  <c r="O3959" i="1"/>
  <c r="O2403" i="1"/>
  <c r="O2129" i="1"/>
  <c r="O1797" i="1"/>
  <c r="O1810" i="1"/>
  <c r="O2270" i="1"/>
  <c r="O856" i="1"/>
  <c r="O717" i="1"/>
  <c r="O2359" i="1"/>
  <c r="O924" i="1"/>
  <c r="O280" i="1"/>
  <c r="O2732" i="1"/>
  <c r="O3111" i="1"/>
  <c r="O1219" i="1"/>
  <c r="O240" i="1"/>
  <c r="O3954" i="1"/>
  <c r="O1081" i="1"/>
  <c r="O1822" i="1"/>
  <c r="O295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136" i="1"/>
  <c r="O2916" i="1"/>
  <c r="O2943" i="1"/>
  <c r="O3641" i="1"/>
  <c r="O637" i="1"/>
  <c r="O2420" i="1"/>
  <c r="O3067" i="1"/>
  <c r="O3112" i="1"/>
  <c r="O3076" i="1"/>
  <c r="O1173" i="1"/>
  <c r="O596" i="1"/>
  <c r="O992" i="1"/>
  <c r="O1424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570" i="1"/>
  <c r="O506" i="1"/>
  <c r="O1772" i="1"/>
  <c r="O361" i="1"/>
  <c r="O1787" i="1"/>
  <c r="O256" i="1"/>
  <c r="O2444" i="1"/>
  <c r="O4035" i="1"/>
  <c r="O2699" i="1"/>
  <c r="O703" i="1"/>
  <c r="O2459" i="1"/>
  <c r="O3261" i="1"/>
  <c r="O3213" i="1"/>
  <c r="O1528" i="1"/>
  <c r="O2612" i="1"/>
  <c r="O3798" i="1"/>
  <c r="O1807" i="1"/>
  <c r="O420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2778" i="1"/>
  <c r="O1195" i="1"/>
  <c r="O3247" i="1"/>
  <c r="O222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3" i="1"/>
  <c r="O1225" i="1"/>
  <c r="O2679" i="1"/>
  <c r="O2225" i="1"/>
  <c r="O2706" i="1"/>
  <c r="O1798" i="1"/>
  <c r="O1531" i="1"/>
  <c r="O1965" i="1"/>
  <c r="O2192" i="1"/>
  <c r="O1453" i="1"/>
  <c r="O2353" i="1"/>
  <c r="O1271" i="1"/>
  <c r="O394" i="1"/>
  <c r="O416" i="1"/>
  <c r="O2249" i="1"/>
  <c r="O23" i="1"/>
  <c r="O1510" i="1"/>
  <c r="O1525" i="1"/>
  <c r="O2312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55" i="1"/>
  <c r="O772" i="1"/>
  <c r="O984" i="1"/>
  <c r="O1805" i="1"/>
  <c r="O2666" i="1"/>
  <c r="O1511" i="1"/>
  <c r="O823" i="1"/>
  <c r="O3633" i="1"/>
  <c r="O167" i="1"/>
  <c r="O1803" i="1"/>
  <c r="O4050" i="1"/>
  <c r="O1433" i="1"/>
  <c r="O444" i="1"/>
  <c r="O315" i="1"/>
  <c r="O1518" i="1"/>
  <c r="O281" i="1"/>
  <c r="O2422" i="1"/>
  <c r="O1209" i="1"/>
  <c r="O1704" i="1"/>
  <c r="O2707" i="1"/>
  <c r="O1221" i="1"/>
  <c r="O1205" i="1"/>
  <c r="O2391" i="1"/>
  <c r="O911" i="1"/>
  <c r="O2746" i="1"/>
  <c r="O1154" i="1"/>
  <c r="O1800" i="1"/>
  <c r="O3104" i="1"/>
  <c r="O1512" i="1"/>
  <c r="O1507" i="1"/>
  <c r="O2110" i="1"/>
  <c r="O1468" i="1"/>
  <c r="O1977" i="1"/>
  <c r="O1806" i="1"/>
  <c r="O3276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82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097" i="1"/>
  <c r="O1406" i="1"/>
  <c r="O930" i="1"/>
  <c r="O347" i="1"/>
  <c r="O1198" i="1"/>
  <c r="O2914" i="1"/>
  <c r="O512" i="1"/>
  <c r="O1454" i="1"/>
  <c r="O2434" i="1"/>
  <c r="O3973" i="1"/>
  <c r="O209" i="1"/>
  <c r="O862" i="1"/>
  <c r="O1593" i="1"/>
  <c r="O797" i="1"/>
  <c r="O1513" i="1"/>
  <c r="O2198" i="1"/>
  <c r="O44" i="1"/>
  <c r="O1218" i="1"/>
  <c r="O287" i="1"/>
  <c r="O612" i="1"/>
  <c r="O4036" i="1"/>
  <c r="O3871" i="1"/>
  <c r="O1427" i="1"/>
  <c r="O1445" i="1"/>
  <c r="O2401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1092" i="1"/>
  <c r="O415" i="1"/>
  <c r="O208" i="1"/>
  <c r="O2864" i="1"/>
  <c r="O1281" i="1"/>
  <c r="O216" i="1"/>
  <c r="O3794" i="1"/>
  <c r="O1699" i="1"/>
  <c r="O185" i="1"/>
  <c r="O1767" i="1"/>
  <c r="O827" i="1"/>
  <c r="O370" i="1"/>
  <c r="O1187" i="1"/>
  <c r="O2523" i="1"/>
  <c r="O1196" i="1"/>
  <c r="O399" i="1"/>
  <c r="O3264" i="1"/>
  <c r="O1573" i="1"/>
  <c r="O521" i="1"/>
  <c r="O490" i="1"/>
  <c r="O1051" i="1"/>
  <c r="O3934" i="1"/>
  <c r="O3074" i="1"/>
  <c r="O1408" i="1"/>
  <c r="O192" i="1"/>
  <c r="O507" i="1"/>
  <c r="O2404" i="1"/>
  <c r="O720" i="1"/>
  <c r="O2650" i="1"/>
  <c r="O581" i="1"/>
  <c r="O2516" i="1"/>
  <c r="O959" i="1"/>
  <c r="O2899" i="1"/>
  <c r="O2962" i="1"/>
  <c r="O1462" i="1"/>
  <c r="O494" i="1"/>
  <c r="O2680" i="1"/>
  <c r="O226" i="1"/>
  <c r="O2952" i="1"/>
  <c r="O124" i="1"/>
</calcChain>
</file>

<file path=xl/sharedStrings.xml><?xml version="1.0" encoding="utf-8"?>
<sst xmlns="http://schemas.openxmlformats.org/spreadsheetml/2006/main" count="33028" uniqueCount="8389">
  <si>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</si>
  <si>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</si>
  <si>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</si>
  <si>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</si>
  <si>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</si>
  <si>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</si>
  <si>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</si>
  <si>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</si>
  <si>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</si>
  <si>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</si>
  <si>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</si>
  <si>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</si>
  <si>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</si>
  <si>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</si>
  <si>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</si>
  <si>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</si>
  <si>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</si>
  <si>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</si>
  <si>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</si>
  <si>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</si>
  <si>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</si>
  <si>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</si>
  <si>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</si>
  <si>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</si>
  <si>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</si>
  <si>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</si>
  <si>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</si>
  <si>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</si>
  <si>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</si>
  <si>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</si>
  <si>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</si>
  <si>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</si>
  <si>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</si>
  <si>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</si>
  <si>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</si>
  <si>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</si>
  <si>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</si>
  <si>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</si>
  <si>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</si>
  <si>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</si>
  <si>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</si>
  <si>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</si>
  <si>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</si>
  <si>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</si>
  <si>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</si>
  <si>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</si>
  <si>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</si>
  <si>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</si>
  <si>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</si>
  <si>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</si>
  <si>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</si>
  <si>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</si>
  <si>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</si>
  <si>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</si>
  <si>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</si>
  <si>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</si>
  <si>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</si>
  <si>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</si>
  <si>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</si>
  <si>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</si>
  <si>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</si>
  <si>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</si>
  <si>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</si>
  <si>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</si>
  <si>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</si>
  <si>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</si>
  <si>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</si>
  <si>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</si>
  <si>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</si>
  <si>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</si>
  <si>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</si>
  <si>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</si>
  <si>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</si>
  <si>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</si>
  <si>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</si>
  <si>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</si>
  <si>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</si>
  <si>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</si>
  <si>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</si>
  <si>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</si>
  <si>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</si>
  <si>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</si>
  <si>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</si>
  <si>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</si>
  <si>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</si>
  <si>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</si>
  <si>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</si>
  <si>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</si>
  <si>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</si>
  <si>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</si>
  <si>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</si>
  <si>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</si>
  <si>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</si>
  <si>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</si>
  <si>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</si>
  <si>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</si>
  <si>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</si>
  <si>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</si>
  <si>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</si>
  <si>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</si>
  <si>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</si>
  <si>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</si>
  <si>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</si>
  <si>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</si>
  <si>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</si>
  <si>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</si>
  <si>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</si>
  <si>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</si>
  <si>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</si>
  <si>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</si>
  <si>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</si>
  <si>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</si>
  <si>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</si>
  <si>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</si>
  <si>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</si>
  <si>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</si>
  <si>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</si>
  <si>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</si>
  <si>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</si>
  <si>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</si>
  <si>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</si>
  <si>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</si>
  <si>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</si>
  <si>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</si>
  <si>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</si>
  <si>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</si>
  <si>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</si>
  <si>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</si>
  <si>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</si>
  <si>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</si>
  <si>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</si>
  <si>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</si>
  <si>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</si>
  <si>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</si>
  <si>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</si>
  <si>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</si>
  <si>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</si>
  <si>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</si>
  <si>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</si>
  <si>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</si>
  <si>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</si>
  <si>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</si>
  <si>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</si>
  <si>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</si>
  <si>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</si>
  <si>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</si>
  <si>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</si>
  <si>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</si>
  <si>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</si>
  <si>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</si>
  <si>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</si>
  <si>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</si>
  <si>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</si>
  <si>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</si>
  <si>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</si>
  <si>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</si>
  <si>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</si>
  <si>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</si>
  <si>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</si>
  <si>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</si>
  <si>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</si>
  <si>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</si>
  <si>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</si>
  <si>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</si>
  <si>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</si>
  <si>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</si>
  <si>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</si>
  <si>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</si>
  <si>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</si>
  <si>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</si>
  <si>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</si>
  <si>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</si>
  <si>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</si>
  <si>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</si>
  <si>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</si>
  <si>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</si>
  <si>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</si>
  <si>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</si>
  <si>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</si>
  <si>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</si>
  <si>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</si>
  <si>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</si>
  <si>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</si>
  <si>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</si>
  <si>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</si>
  <si>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</si>
  <si>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</si>
  <si>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</si>
  <si>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</si>
  <si>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</si>
  <si>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</si>
  <si>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</si>
  <si>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</si>
  <si>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</si>
  <si>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</si>
  <si>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</si>
  <si>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</si>
  <si>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</si>
  <si>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</si>
  <si>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</si>
  <si>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</si>
  <si>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</si>
  <si>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</si>
  <si>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</si>
  <si>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</si>
  <si>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</si>
  <si>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</si>
  <si>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</si>
  <si>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</si>
  <si>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</si>
  <si>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</si>
  <si>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</si>
  <si>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</si>
  <si>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</si>
  <si>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</si>
  <si>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</si>
  <si>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</si>
  <si>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</si>
  <si>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</si>
  <si>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</si>
  <si>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</si>
  <si>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</si>
  <si>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</si>
  <si>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</si>
  <si>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</si>
  <si>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</si>
  <si>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</si>
  <si>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</si>
  <si>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</si>
  <si>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</si>
  <si>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</si>
  <si>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</si>
  <si>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</si>
  <si>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</si>
  <si>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</si>
  <si>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</si>
  <si>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</si>
  <si>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</si>
  <si>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</si>
  <si>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</si>
  <si>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</si>
  <si>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</si>
  <si>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</si>
  <si>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</si>
  <si>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</si>
  <si>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</si>
  <si>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</si>
  <si>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</si>
  <si>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</si>
  <si>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</si>
  <si>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</si>
  <si>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</si>
  <si>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</si>
  <si>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</si>
  <si>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</si>
  <si>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</si>
  <si>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</si>
  <si>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</si>
  <si>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</si>
  <si>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</si>
  <si>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</si>
  <si>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</si>
  <si>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</si>
  <si>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</si>
  <si>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</si>
  <si>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</si>
  <si>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</si>
  <si>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</si>
  <si>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</si>
  <si>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</si>
  <si>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</si>
  <si>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</si>
  <si>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</si>
  <si>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</si>
  <si>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</si>
  <si>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</si>
  <si>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</si>
  <si>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</si>
  <si>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</si>
  <si>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</si>
  <si>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</si>
  <si>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</si>
  <si>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</si>
  <si>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</si>
  <si>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</si>
  <si>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</si>
  <si>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</si>
  <si>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</si>
  <si>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</si>
  <si>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</si>
  <si>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</si>
  <si>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</si>
  <si>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</si>
  <si>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</si>
  <si>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</si>
  <si>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</si>
  <si>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</si>
  <si>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</si>
  <si>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</si>
  <si>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</si>
  <si>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</si>
  <si>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</si>
  <si>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</si>
  <si>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</si>
  <si>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</si>
  <si>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</si>
  <si>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</si>
  <si>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</si>
  <si>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</si>
  <si>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</si>
  <si>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</si>
  <si>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</si>
  <si>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</si>
  <si>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</si>
  <si>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</si>
  <si>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</si>
  <si>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</si>
  <si>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</si>
  <si>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</si>
  <si>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</si>
  <si>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</si>
  <si>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</si>
  <si>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</si>
  <si>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</si>
  <si>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</si>
  <si>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</si>
  <si>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</si>
  <si>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</si>
  <si>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</si>
  <si>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</si>
  <si>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</si>
  <si>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</si>
  <si>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</si>
  <si>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</si>
  <si>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</si>
  <si>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</si>
  <si>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</si>
  <si>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</si>
  <si>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</si>
  <si>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</si>
  <si>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</si>
  <si>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</si>
  <si>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</si>
  <si>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</si>
  <si>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</si>
  <si>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</si>
  <si>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</si>
  <si>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</si>
  <si>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</si>
  <si>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</si>
  <si>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</si>
  <si>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</si>
  <si>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</si>
  <si>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</si>
  <si>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</si>
  <si>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</si>
  <si>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</si>
  <si>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</si>
  <si>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</si>
  <si>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</si>
  <si>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</si>
  <si>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</si>
  <si>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</si>
  <si>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</si>
  <si>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</si>
  <si>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</si>
  <si>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</si>
  <si>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</si>
  <si>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</si>
  <si>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</si>
  <si>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</si>
  <si>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</si>
  <si>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</si>
  <si>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</si>
  <si>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</si>
  <si>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</si>
  <si>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</si>
  <si>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</si>
  <si>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</si>
  <si>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</si>
  <si>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</si>
  <si>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</si>
  <si>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</si>
  <si>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</si>
  <si>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</si>
  <si>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</si>
  <si>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</si>
  <si>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</si>
  <si>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</si>
  <si>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</si>
  <si>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</si>
  <si>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</si>
  <si>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</si>
  <si>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</si>
  <si>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</si>
  <si>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</si>
  <si>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</si>
  <si>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</si>
  <si>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</si>
  <si>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</si>
  <si>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</si>
  <si>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</si>
  <si>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</si>
  <si>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</si>
  <si>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</si>
  <si>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</si>
  <si>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</si>
  <si>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</si>
  <si>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</si>
  <si>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</si>
  <si>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</si>
  <si>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</si>
  <si>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</si>
  <si>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</si>
  <si>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</si>
  <si>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</si>
  <si>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</si>
  <si>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</si>
  <si>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</si>
  <si>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</si>
  <si>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</si>
  <si>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</si>
  <si>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</si>
  <si>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</si>
  <si>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</si>
  <si>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</si>
  <si>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</si>
  <si>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</si>
  <si>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</si>
  <si>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</si>
  <si>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</si>
  <si>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</si>
  <si>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</si>
  <si>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</si>
  <si>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</si>
  <si>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</si>
  <si>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</si>
  <si>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</si>
  <si>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</si>
  <si>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</si>
  <si>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</si>
  <si>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</si>
  <si>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</si>
  <si>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</si>
  <si>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</si>
  <si>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</si>
  <si>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</si>
  <si>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</si>
  <si>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</si>
  <si>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</si>
  <si>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</si>
  <si>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</si>
  <si>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</si>
  <si>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</si>
  <si>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</si>
  <si>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</si>
  <si>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</si>
  <si>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</si>
  <si>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</si>
  <si>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</si>
  <si>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</si>
  <si>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</si>
  <si>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</si>
  <si>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</si>
  <si>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</si>
  <si>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</si>
  <si>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</si>
  <si>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</si>
  <si>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</si>
  <si>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</si>
  <si>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</si>
  <si>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</si>
  <si>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</si>
  <si>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</si>
  <si>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</si>
  <si>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</si>
  <si>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</si>
  <si>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</si>
  <si>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</si>
  <si>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</si>
  <si>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</si>
  <si>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</si>
  <si>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</si>
  <si>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</si>
  <si>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</si>
  <si>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</si>
  <si>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</si>
  <si>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</si>
  <si>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</si>
  <si>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</si>
  <si>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</si>
  <si>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</si>
  <si>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</si>
  <si>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</si>
  <si>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</si>
  <si>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</si>
  <si>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</si>
  <si>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</si>
  <si>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</si>
  <si>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</si>
  <si>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</si>
  <si>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</si>
  <si>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</si>
  <si>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</si>
  <si>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</si>
  <si>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</si>
  <si>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</si>
  <si>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</si>
  <si>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</si>
  <si>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</si>
  <si>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</si>
  <si>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</si>
  <si>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</si>
  <si>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</si>
  <si>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</si>
  <si>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</si>
  <si>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</si>
  <si>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</si>
  <si>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</si>
  <si>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</si>
  <si>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</si>
  <si>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</si>
  <si>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</si>
  <si>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</si>
  <si>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</si>
  <si>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</si>
  <si>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</si>
  <si>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</si>
  <si>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</si>
  <si>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</si>
  <si>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</si>
  <si>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</si>
  <si>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</si>
  <si>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</si>
  <si>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</si>
  <si>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</si>
  <si>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</si>
  <si>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</si>
  <si>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</si>
  <si>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</si>
  <si>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</si>
  <si>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</si>
  <si>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</si>
  <si>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</si>
  <si>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</si>
  <si>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</si>
  <si>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</si>
  <si>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</si>
  <si>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</si>
  <si>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</si>
  <si>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</si>
  <si>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</si>
  <si>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</si>
  <si>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</si>
  <si>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</si>
  <si>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</si>
  <si>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</si>
  <si>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</si>
  <si>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</si>
  <si>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</si>
  <si>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</si>
  <si>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</si>
  <si>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</si>
  <si>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</si>
  <si>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</si>
  <si>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</si>
  <si>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</si>
  <si>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</si>
  <si>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</si>
  <si>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</si>
  <si>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</si>
  <si>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</si>
  <si>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</si>
  <si>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</si>
  <si>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</si>
  <si>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</si>
  <si>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</si>
  <si>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</si>
  <si>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</si>
  <si>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</si>
  <si>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</si>
  <si>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</si>
  <si>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</si>
  <si>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</si>
  <si>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</si>
  <si>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</si>
  <si>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</si>
  <si>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</si>
  <si>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</si>
  <si>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</si>
  <si>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</si>
  <si>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</si>
  <si>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</si>
  <si>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</si>
  <si>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</si>
  <si>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</si>
  <si>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</si>
  <si>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</si>
  <si>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</si>
  <si>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</si>
  <si>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</si>
  <si>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</si>
  <si>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</si>
  <si>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</si>
  <si>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</si>
  <si>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</si>
  <si>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</si>
  <si>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</si>
  <si>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</si>
  <si>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</si>
  <si>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</si>
  <si>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</si>
  <si>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</si>
  <si>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</si>
  <si>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</si>
  <si>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</si>
  <si>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</si>
  <si>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</si>
  <si>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</si>
  <si>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</si>
  <si>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</si>
  <si>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</si>
  <si>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</si>
  <si>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</si>
  <si>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</si>
  <si>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</si>
  <si>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</si>
  <si>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</si>
  <si>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</si>
  <si>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</si>
  <si>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</si>
  <si>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</si>
  <si>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</si>
  <si>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</si>
  <si>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</si>
  <si>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</si>
  <si>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</si>
  <si>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</si>
  <si>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</si>
  <si>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</si>
  <si>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</si>
  <si>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</si>
  <si>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</si>
  <si>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</si>
  <si>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</si>
  <si>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</si>
  <si>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</si>
  <si>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</si>
  <si>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</si>
  <si>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</si>
  <si>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</si>
  <si>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</si>
  <si>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</si>
  <si>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</si>
  <si>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</si>
  <si>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</si>
  <si>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</si>
  <si>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</si>
  <si>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</si>
  <si>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</si>
  <si>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</si>
  <si>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</si>
  <si>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</si>
  <si>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</si>
  <si>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</si>
  <si>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</si>
  <si>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</si>
  <si>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</si>
  <si>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</si>
  <si>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</si>
  <si>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</si>
  <si>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</si>
  <si>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</si>
  <si>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</si>
  <si>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</si>
  <si>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</si>
  <si>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</si>
  <si>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</si>
  <si>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</si>
  <si>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</si>
  <si>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</si>
  <si>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</si>
  <si>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</si>
  <si>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</si>
  <si>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</si>
  <si>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</si>
  <si>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</si>
  <si>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</si>
  <si>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</si>
  <si>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</si>
  <si>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</si>
  <si>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</si>
  <si>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</si>
  <si>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</si>
  <si>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</si>
  <si>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</si>
  <si>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</si>
  <si>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</si>
  <si>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</si>
  <si>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</si>
  <si>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</si>
  <si>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</si>
  <si>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</si>
  <si>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</si>
  <si>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</si>
  <si>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</si>
  <si>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</si>
  <si>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</si>
  <si>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</si>
  <si>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</si>
  <si>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</si>
  <si>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</si>
  <si>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</si>
  <si>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</si>
  <si>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</si>
  <si>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</si>
  <si>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</si>
  <si>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</si>
  <si>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</si>
  <si>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</si>
  <si>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</si>
  <si>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</si>
  <si>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</si>
  <si>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</si>
  <si>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</si>
  <si>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</si>
  <si>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</si>
  <si>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</si>
  <si>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</si>
  <si>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</si>
  <si>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</si>
  <si>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</si>
  <si>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</si>
  <si>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</si>
  <si>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</si>
  <si>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</si>
  <si>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</si>
  <si>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</si>
  <si>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</si>
  <si>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</si>
  <si>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</si>
  <si>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</si>
  <si>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</si>
  <si>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</si>
  <si>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</si>
  <si>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</si>
  <si>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</si>
  <si>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</si>
  <si>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</si>
  <si>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</si>
  <si>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</si>
  <si>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</si>
  <si>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</si>
  <si>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</si>
  <si>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</si>
  <si>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</si>
  <si>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</si>
  <si>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</si>
  <si>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</si>
  <si>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</si>
  <si>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</si>
  <si>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</si>
  <si>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</si>
  <si>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</si>
  <si>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</si>
  <si>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</si>
  <si>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</si>
  <si>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</si>
  <si>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</si>
  <si>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</si>
  <si>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</si>
  <si>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</si>
  <si>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</si>
  <si>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</si>
  <si>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</si>
  <si>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</si>
  <si>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</si>
  <si>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</si>
  <si>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</si>
  <si>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</si>
  <si>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</si>
  <si>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</si>
  <si>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</si>
  <si>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</si>
  <si>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</si>
  <si>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</si>
  <si>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</si>
  <si>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</si>
  <si>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</si>
  <si>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</si>
  <si>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</si>
  <si>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</si>
  <si>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</si>
  <si>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</si>
  <si>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</si>
  <si>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</si>
  <si>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</si>
  <si>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</si>
  <si>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</si>
  <si>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</si>
  <si>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</si>
  <si>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</si>
  <si>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</si>
  <si>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</si>
  <si>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</si>
  <si>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</si>
  <si>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</si>
  <si>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</si>
  <si>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</si>
  <si>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</si>
  <si>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</si>
  <si>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</si>
  <si>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</si>
  <si>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</si>
  <si>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</si>
  <si>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</si>
  <si>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</si>
  <si>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</si>
  <si>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</si>
  <si>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</si>
  <si>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</si>
  <si>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</si>
  <si>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</si>
  <si>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</si>
  <si>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</si>
  <si>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</si>
  <si>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</si>
  <si>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</si>
  <si>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</si>
  <si>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</si>
  <si>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</si>
  <si>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</si>
  <si>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</si>
  <si>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</si>
  <si>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</si>
  <si>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</si>
  <si>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</si>
  <si>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</si>
  <si>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</si>
  <si>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</si>
  <si>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</si>
  <si>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</si>
  <si>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</si>
  <si>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</si>
  <si>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</si>
  <si>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</si>
  <si>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</si>
  <si>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</si>
  <si>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</si>
  <si>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</si>
  <si>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</si>
  <si>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</si>
  <si>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</si>
  <si>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</si>
  <si>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</si>
  <si>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</si>
  <si>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</si>
  <si>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</si>
  <si>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</si>
  <si>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</si>
  <si>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</si>
  <si>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</si>
  <si>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</si>
  <si>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</si>
  <si>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</si>
  <si>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</si>
  <si>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</si>
  <si>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</si>
  <si>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</si>
  <si>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</si>
  <si>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</si>
  <si>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</si>
  <si>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</si>
  <si>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</si>
  <si>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</si>
  <si>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</si>
  <si>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</si>
  <si>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</si>
  <si>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</si>
  <si>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</si>
  <si>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</si>
  <si>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</si>
  <si>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</si>
  <si>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</si>
  <si>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</si>
  <si>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</si>
  <si>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</si>
  <si>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</si>
  <si>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</si>
  <si>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</si>
  <si>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</si>
  <si>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</si>
  <si>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</si>
  <si>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</si>
  <si>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</si>
  <si>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</si>
  <si>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</si>
  <si>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</si>
  <si>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</si>
  <si>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</si>
  <si>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</si>
  <si>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</si>
  <si>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</si>
  <si>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</si>
  <si>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</si>
  <si>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</si>
  <si>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</si>
  <si>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</si>
  <si>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</si>
  <si>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</si>
  <si>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</si>
  <si>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</si>
  <si>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</si>
  <si>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</si>
  <si>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</si>
  <si>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</si>
  <si>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</si>
  <si>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</si>
  <si>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</si>
  <si>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</si>
  <si>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</si>
  <si>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</si>
  <si>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</si>
  <si>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</si>
  <si>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</si>
  <si>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</si>
  <si>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</si>
  <si>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</si>
  <si>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</si>
  <si>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</si>
  <si>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</si>
  <si>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</si>
  <si>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</si>
  <si>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</si>
  <si>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</si>
  <si>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</si>
  <si>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</si>
  <si>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</si>
  <si>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</si>
  <si>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</si>
  <si>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</si>
  <si>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</si>
  <si>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</si>
  <si>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</si>
  <si>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</si>
  <si>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</si>
  <si>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</si>
  <si>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</si>
  <si>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</si>
  <si>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</si>
  <si>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</si>
  <si>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</si>
  <si>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</si>
  <si>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</si>
  <si>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</si>
  <si>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</si>
  <si>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</si>
  <si>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</si>
  <si>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</si>
  <si>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</si>
  <si>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</si>
  <si>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</si>
  <si>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</si>
  <si>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</si>
  <si>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</si>
  <si>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</si>
  <si>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</si>
  <si>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</si>
  <si>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</si>
  <si>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</si>
  <si>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</si>
  <si>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</si>
  <si>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</si>
  <si>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</si>
  <si>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</si>
  <si>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</si>
  <si>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</si>
  <si>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</si>
  <si>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</si>
  <si>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</si>
  <si>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</si>
  <si>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</si>
  <si>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</si>
  <si>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</si>
  <si>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</si>
  <si>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</si>
  <si>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</si>
  <si>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</si>
  <si>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</si>
  <si>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</si>
  <si>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</si>
  <si>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</si>
  <si>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</si>
  <si>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</si>
  <si>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</si>
  <si>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</si>
  <si>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</si>
  <si>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</si>
  <si>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</si>
  <si>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</si>
  <si>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</si>
  <si>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</si>
  <si>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</si>
  <si>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</si>
  <si>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</si>
  <si>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</si>
  <si>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</si>
  <si>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</si>
  <si>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</si>
  <si>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</si>
  <si>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</si>
  <si>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</si>
  <si>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</si>
  <si>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</si>
  <si>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</si>
  <si>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</si>
  <si>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</si>
  <si>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</si>
  <si>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</si>
  <si>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</si>
  <si>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</si>
  <si>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</si>
  <si>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</si>
  <si>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</si>
  <si>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</si>
  <si>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</si>
  <si>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</si>
  <si>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</si>
  <si>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</si>
  <si>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</si>
  <si>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</si>
  <si>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</si>
  <si>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</si>
  <si>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</si>
  <si>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</si>
  <si>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</si>
  <si>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</si>
  <si>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</si>
  <si>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</si>
  <si>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</si>
  <si>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</si>
  <si>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</si>
  <si>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</si>
  <si>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</si>
  <si>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</si>
  <si>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</si>
  <si>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</si>
  <si>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</si>
  <si>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</si>
  <si>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</si>
  <si>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</si>
  <si>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</si>
  <si>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</si>
  <si>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</si>
  <si>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</si>
  <si>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</si>
  <si>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</si>
  <si>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</si>
  <si>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</si>
  <si>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</si>
  <si>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</si>
  <si>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</si>
  <si>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</si>
  <si>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</si>
  <si>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</si>
  <si>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</si>
  <si>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</si>
  <si>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</si>
  <si>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</si>
  <si>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</si>
  <si>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</si>
  <si>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</si>
  <si>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</si>
  <si>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</si>
  <si>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</si>
  <si>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</si>
  <si>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</si>
  <si>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</si>
  <si>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</si>
  <si>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</si>
  <si>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</si>
  <si>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</si>
  <si>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</si>
  <si>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</si>
  <si>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</si>
  <si>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</si>
  <si>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</si>
  <si>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</si>
  <si>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</si>
  <si>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</si>
  <si>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</si>
  <si>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</si>
  <si>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</si>
  <si>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</si>
  <si>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</si>
  <si>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</si>
  <si>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</si>
  <si>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</si>
  <si>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</si>
  <si>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</si>
  <si>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</si>
  <si>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</si>
  <si>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</si>
  <si>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</si>
  <si>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</si>
  <si>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</si>
  <si>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</si>
  <si>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</si>
  <si>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</si>
  <si>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</si>
  <si>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</si>
  <si>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</si>
  <si>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</si>
  <si>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</si>
  <si>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</si>
  <si>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</si>
  <si>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</si>
  <si>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</si>
  <si>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</si>
  <si>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</si>
  <si>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</si>
  <si>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</si>
  <si>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</si>
  <si>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</si>
  <si>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</si>
  <si>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</si>
  <si>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</si>
  <si>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</si>
  <si>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</si>
  <si>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</si>
  <si>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</si>
  <si>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</si>
  <si>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</si>
  <si>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</si>
  <si>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</si>
  <si>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</si>
  <si>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</si>
  <si>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</si>
  <si>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</si>
  <si>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</si>
  <si>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</si>
  <si>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</si>
  <si>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</si>
  <si>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</si>
  <si>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</si>
  <si>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</si>
  <si>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</si>
  <si>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</si>
  <si>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</si>
  <si>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</si>
  <si>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</si>
  <si>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</si>
  <si>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</si>
  <si>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</si>
  <si>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</si>
  <si>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</si>
  <si>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</si>
  <si>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</si>
  <si>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</si>
  <si>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</si>
  <si>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</si>
  <si>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</si>
  <si>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</si>
  <si>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</si>
  <si>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</si>
  <si>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</si>
  <si>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</si>
  <si>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</si>
  <si>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</si>
  <si>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</si>
  <si>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</si>
  <si>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</si>
  <si>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</si>
  <si>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</si>
  <si>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</si>
  <si>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</si>
  <si>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</si>
  <si>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</si>
  <si>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</si>
  <si>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</si>
  <si>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</si>
  <si>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</si>
  <si>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</si>
  <si>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</si>
  <si>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</si>
  <si>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</si>
  <si>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</si>
  <si>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</si>
  <si>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</si>
  <si>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</si>
  <si>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</si>
  <si>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</si>
  <si>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</si>
  <si>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</si>
  <si>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</si>
  <si>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</si>
  <si>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</si>
  <si>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</si>
  <si>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</si>
  <si>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</si>
  <si>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</si>
  <si>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</si>
  <si>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</si>
  <si>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</si>
  <si>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</si>
  <si>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</si>
  <si>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</si>
  <si>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</si>
  <si>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</si>
  <si>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</si>
  <si>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</si>
  <si>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</si>
  <si>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</si>
  <si>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</si>
  <si>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</si>
  <si>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</si>
  <si>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</si>
  <si>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</si>
  <si>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</si>
  <si>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</si>
  <si>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</si>
  <si>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</si>
  <si>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</si>
  <si>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</si>
  <si>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</si>
  <si>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</si>
  <si>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</si>
  <si>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</si>
  <si>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</si>
  <si>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</si>
  <si>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</si>
  <si>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</si>
  <si>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</si>
  <si>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</si>
  <si>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</si>
  <si>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</si>
  <si>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</si>
  <si>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</si>
  <si>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</si>
  <si>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</si>
  <si>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</si>
  <si>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</si>
  <si>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</si>
  <si>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</si>
  <si>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</si>
  <si>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</si>
  <si>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</si>
  <si>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</si>
  <si>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</si>
  <si>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</si>
  <si>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</si>
  <si>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</si>
  <si>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</si>
  <si>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</si>
  <si>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</si>
  <si>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</si>
  <si>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</si>
  <si>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</si>
  <si>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</si>
  <si>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</si>
  <si>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</si>
  <si>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</si>
  <si>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</si>
  <si>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</si>
  <si>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</si>
  <si>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</si>
  <si>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</si>
  <si>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</si>
  <si>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</si>
  <si>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</si>
  <si>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</si>
  <si>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</si>
  <si>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</si>
  <si>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</si>
  <si>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</si>
  <si>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</si>
  <si>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</si>
  <si>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</si>
  <si>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</si>
  <si>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</si>
  <si>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</si>
  <si>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</si>
  <si>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</si>
  <si>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</si>
  <si>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</si>
  <si>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</si>
  <si>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</si>
  <si>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</si>
  <si>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</si>
  <si>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</si>
  <si>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</si>
  <si>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</si>
  <si>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</si>
  <si>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</si>
  <si>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</si>
  <si>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</si>
  <si>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</si>
  <si>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</si>
  <si>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</si>
  <si>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</si>
  <si>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</si>
  <si>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</si>
  <si>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</si>
  <si>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</si>
  <si>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</si>
  <si>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</si>
  <si>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</si>
  <si>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</si>
  <si>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</si>
  <si>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</si>
  <si>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</si>
  <si>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</si>
  <si>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</si>
  <si>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</si>
  <si>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</si>
  <si>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</si>
  <si>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</si>
  <si>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</si>
  <si>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</si>
  <si>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</si>
  <si>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</si>
  <si>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</si>
  <si>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</si>
  <si>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</si>
  <si>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</si>
  <si>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</si>
  <si>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</si>
  <si>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</si>
  <si>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</si>
  <si>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</si>
  <si>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</si>
  <si>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</si>
  <si>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</si>
  <si>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</si>
  <si>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</si>
  <si>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</si>
  <si>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</si>
  <si>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</si>
  <si>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</si>
  <si>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</si>
  <si>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</si>
  <si>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</si>
  <si>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</si>
  <si>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</si>
  <si>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</si>
  <si>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</si>
  <si>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</si>
  <si>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</si>
  <si>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</si>
  <si>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</si>
  <si>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</si>
  <si>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</si>
  <si>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</si>
  <si>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</si>
  <si>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</si>
  <si>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</si>
  <si>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</si>
  <si>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</si>
  <si>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</si>
  <si>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</si>
  <si>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</si>
  <si>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</si>
  <si>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</si>
  <si>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</si>
  <si>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</si>
  <si>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</si>
  <si>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</si>
  <si>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</si>
  <si>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</si>
  <si>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</si>
  <si>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</si>
  <si>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</si>
  <si>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</si>
  <si>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</si>
  <si>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</si>
  <si>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</si>
  <si>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</si>
  <si>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</si>
  <si>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</si>
  <si>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</si>
  <si>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</si>
  <si>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</si>
  <si>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</si>
  <si>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</si>
  <si>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</si>
  <si>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</si>
  <si>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</si>
  <si>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</si>
  <si>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</si>
  <si>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</si>
  <si>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</si>
  <si>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</si>
  <si>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</si>
  <si>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</si>
  <si>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</si>
  <si>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</si>
  <si>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</si>
  <si>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</si>
  <si>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</si>
  <si>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</si>
  <si>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</si>
  <si>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</si>
  <si>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</si>
  <si>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</si>
  <si>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</si>
  <si>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</si>
  <si>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</si>
  <si>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</si>
  <si>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</si>
  <si>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</si>
  <si>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</si>
  <si>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</si>
  <si>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</si>
  <si>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</si>
  <si>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</si>
  <si>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</si>
  <si>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</si>
  <si>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</si>
  <si>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</si>
  <si>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</si>
  <si>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</si>
  <si>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</si>
  <si>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</si>
  <si>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</si>
  <si>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</si>
  <si>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</si>
  <si>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</si>
  <si>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</si>
  <si>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</si>
  <si>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</si>
  <si>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</si>
  <si>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</si>
  <si>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</si>
  <si>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</si>
  <si>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</si>
  <si>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</si>
  <si>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</si>
  <si>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</si>
  <si>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</si>
  <si>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</si>
  <si>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</si>
  <si>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</si>
  <si>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</si>
  <si>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</si>
  <si>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</si>
  <si>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</si>
  <si>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</si>
  <si>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</si>
  <si>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</si>
  <si>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</si>
  <si>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</si>
  <si>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</si>
  <si>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</si>
  <si>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</si>
  <si>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</si>
  <si>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</si>
  <si>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</si>
  <si>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</si>
  <si>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</si>
  <si>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</si>
  <si>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</si>
  <si>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</si>
  <si>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</si>
  <si>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</si>
  <si>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</si>
  <si>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</si>
  <si>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</si>
  <si>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</si>
  <si>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</si>
  <si>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</si>
  <si>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</si>
  <si>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</si>
  <si>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</si>
  <si>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</si>
  <si>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</si>
  <si>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</si>
  <si>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</si>
  <si>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</si>
  <si>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</si>
  <si>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</si>
  <si>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</si>
  <si>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</si>
  <si>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</si>
  <si>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</si>
  <si>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</si>
  <si>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</si>
  <si>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</si>
  <si>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</si>
  <si>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</si>
  <si>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</si>
  <si>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</si>
  <si>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</si>
  <si>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</si>
  <si>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</si>
  <si>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</si>
  <si>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</si>
  <si>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</si>
  <si>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</si>
  <si>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</si>
  <si>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</si>
  <si>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</si>
  <si>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</si>
  <si>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</si>
  <si>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</si>
  <si>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</si>
  <si>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</si>
  <si>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</si>
  <si>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</si>
  <si>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</si>
  <si>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</si>
  <si>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</si>
  <si>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</si>
  <si>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</si>
  <si>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</si>
  <si>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</si>
  <si>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</si>
  <si>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</si>
  <si>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</si>
  <si>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</si>
  <si>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</si>
  <si>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</si>
  <si>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</si>
  <si>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</si>
  <si>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</si>
  <si>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</si>
  <si>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</si>
  <si>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</si>
  <si>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</si>
  <si>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</si>
  <si>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</si>
  <si>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</si>
  <si>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</si>
  <si>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</si>
  <si>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</si>
  <si>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</si>
  <si>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</si>
  <si>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</si>
  <si>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</si>
  <si>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</si>
  <si>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</si>
  <si>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</si>
  <si>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</si>
  <si>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</si>
  <si>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</si>
  <si>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</si>
  <si>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</si>
  <si>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</si>
  <si>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</si>
  <si>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</si>
  <si>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</si>
  <si>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</si>
  <si>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</si>
  <si>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</si>
  <si>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</si>
  <si>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</si>
  <si>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</si>
  <si>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</si>
  <si>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</si>
  <si>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</si>
  <si>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</si>
  <si>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</si>
  <si>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</si>
  <si>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</si>
  <si>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</si>
  <si>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</si>
  <si>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</si>
  <si>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</si>
  <si>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</si>
  <si>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</si>
  <si>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</si>
  <si>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</si>
  <si>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</si>
  <si>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</si>
  <si>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</si>
  <si>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</si>
  <si>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</si>
  <si>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</si>
  <si>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</si>
  <si>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</si>
  <si>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</si>
  <si>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</si>
  <si>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</si>
  <si>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</si>
  <si>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</si>
  <si>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</si>
  <si>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</si>
  <si>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</si>
  <si>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</si>
  <si>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</si>
  <si>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</si>
  <si>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</si>
  <si>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</si>
  <si>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</si>
  <si>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</si>
  <si>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</si>
  <si>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</si>
  <si>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</si>
  <si>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</si>
  <si>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</si>
  <si>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</si>
  <si>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</si>
  <si>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</si>
  <si>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</si>
  <si>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</si>
  <si>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</si>
  <si>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</si>
  <si>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</si>
  <si>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</si>
  <si>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</si>
  <si>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</si>
  <si>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</si>
  <si>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</si>
  <si>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</si>
  <si>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</si>
  <si>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</si>
  <si>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</si>
  <si>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</si>
  <si>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</si>
  <si>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</si>
  <si>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</si>
  <si>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</si>
  <si>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</si>
  <si>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</si>
  <si>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</si>
  <si>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</si>
  <si>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</si>
  <si>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</si>
  <si>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</si>
  <si>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</si>
  <si>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</si>
  <si>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</si>
  <si>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</si>
  <si>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</si>
  <si>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</si>
  <si>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</si>
  <si>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</si>
  <si>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</si>
  <si>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</si>
  <si>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</si>
  <si>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</si>
  <si>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</si>
  <si>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</si>
  <si>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</si>
  <si>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</si>
  <si>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</si>
  <si>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</si>
  <si>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</si>
  <si>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</si>
  <si>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</si>
  <si>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</si>
  <si>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</si>
  <si>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</si>
  <si>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</si>
  <si>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</si>
  <si>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</si>
  <si>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</si>
  <si>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</si>
  <si>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</si>
  <si>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</si>
  <si>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</si>
  <si>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</si>
  <si>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</si>
  <si>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</si>
  <si>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</si>
  <si>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</si>
  <si>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</si>
  <si>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</si>
  <si>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</si>
  <si>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</si>
  <si>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</si>
  <si>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</si>
  <si>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</si>
  <si>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</si>
  <si>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</si>
  <si>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</si>
  <si>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</si>
  <si>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</si>
  <si>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</si>
  <si>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</si>
  <si>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</si>
  <si>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</si>
  <si>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</si>
  <si>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</si>
  <si>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</si>
  <si>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</si>
  <si>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</si>
  <si>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</si>
  <si>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</si>
  <si>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</si>
  <si>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</si>
  <si>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</si>
  <si>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</si>
  <si>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</si>
  <si>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</si>
  <si>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</si>
  <si>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</si>
  <si>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</si>
  <si>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</si>
  <si>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</si>
  <si>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</si>
  <si>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</si>
  <si>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</si>
  <si>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</si>
  <si>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</si>
  <si>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</si>
  <si>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</si>
  <si>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</si>
  <si>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</si>
  <si>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</si>
  <si>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</si>
  <si>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</si>
  <si>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</si>
  <si>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</si>
  <si>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</si>
  <si>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</si>
  <si>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</si>
  <si>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</si>
  <si>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</si>
  <si>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</si>
  <si>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</si>
  <si>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</si>
  <si>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</si>
  <si>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</si>
  <si>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</si>
  <si>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</si>
  <si>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</si>
  <si>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</si>
  <si>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</si>
  <si>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</si>
  <si>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</si>
  <si>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</si>
  <si>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</si>
  <si>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</si>
  <si>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</si>
  <si>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</si>
  <si>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</si>
  <si>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</si>
  <si>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</si>
  <si>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</si>
  <si>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</si>
  <si>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</si>
  <si>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</si>
  <si>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</si>
  <si>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</si>
  <si>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</si>
  <si>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</si>
  <si>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</si>
  <si>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</si>
  <si>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</si>
  <si>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</si>
  <si>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</si>
  <si>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</si>
  <si>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</si>
  <si>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</si>
  <si>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</si>
  <si>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</si>
  <si>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</si>
  <si>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</si>
  <si>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</si>
  <si>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</si>
  <si>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</si>
  <si>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</si>
  <si>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</si>
  <si>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</si>
  <si>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</si>
  <si>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</si>
  <si>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</si>
  <si>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</si>
  <si>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</si>
  <si>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</si>
  <si>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</si>
  <si>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</si>
  <si>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</si>
  <si>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</si>
  <si>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</si>
  <si>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</si>
  <si>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</si>
  <si>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</si>
  <si>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</si>
  <si>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</si>
  <si>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</si>
  <si>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</si>
  <si>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</si>
  <si>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</si>
  <si>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</si>
  <si>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</si>
  <si>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</si>
  <si>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</si>
  <si>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</si>
  <si>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</si>
  <si>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</si>
  <si>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</si>
  <si>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</si>
  <si>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</si>
  <si>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</si>
  <si>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</si>
  <si>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</si>
  <si>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</si>
  <si>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</si>
  <si>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</si>
  <si>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</si>
  <si>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</si>
  <si>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</si>
  <si>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</si>
  <si>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</si>
  <si>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</si>
  <si>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</si>
  <si>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</si>
  <si>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</si>
  <si>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</si>
  <si>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</si>
  <si>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</si>
  <si>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</si>
  <si>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</si>
  <si>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</si>
  <si>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</si>
  <si>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</si>
  <si>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</si>
  <si>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</si>
  <si>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</si>
  <si>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</si>
  <si>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</si>
  <si>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</si>
  <si>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</si>
  <si>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</si>
  <si>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</si>
  <si>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</si>
  <si>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</si>
  <si>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</si>
  <si>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</si>
  <si>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</si>
  <si>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</si>
  <si>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</si>
  <si>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</si>
  <si>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</si>
  <si>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</si>
  <si>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</si>
  <si>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</si>
  <si>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</si>
  <si>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</si>
  <si>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</si>
  <si>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</si>
  <si>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</si>
  <si>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</si>
  <si>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</si>
  <si>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</si>
  <si>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</si>
  <si>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</si>
  <si>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</si>
  <si>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</si>
  <si>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</si>
  <si>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</si>
  <si>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</si>
  <si>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</si>
  <si>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</si>
  <si>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</si>
  <si>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</si>
  <si>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</si>
  <si>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</si>
  <si>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</si>
  <si>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</si>
  <si>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</si>
  <si>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</si>
  <si>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</si>
  <si>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</si>
  <si>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</si>
  <si>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</si>
  <si>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</si>
  <si>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</si>
  <si>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</si>
  <si>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</si>
  <si>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</si>
  <si>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</si>
  <si>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</si>
  <si>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</si>
  <si>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</si>
  <si>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</si>
  <si>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</si>
  <si>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</si>
  <si>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</si>
  <si>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</si>
  <si>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</si>
  <si>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</si>
  <si>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</si>
  <si>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</si>
  <si>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</si>
  <si>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</si>
  <si>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</si>
  <si>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</si>
  <si>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</si>
  <si>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</si>
  <si>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</si>
  <si>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</si>
  <si>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</si>
  <si>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</si>
  <si>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</si>
  <si>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</si>
  <si>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</si>
  <si>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</si>
  <si>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</si>
  <si>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</si>
  <si>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</si>
  <si>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</si>
  <si>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</si>
  <si>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</si>
  <si>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</si>
  <si>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</si>
  <si>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</si>
  <si>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</si>
  <si>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</si>
  <si>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</si>
  <si>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</si>
  <si>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</si>
  <si>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</si>
  <si>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</si>
  <si>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</si>
  <si>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</si>
  <si>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</si>
  <si>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</si>
  <si>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</si>
  <si>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</si>
  <si>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</si>
  <si>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</si>
  <si>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</si>
  <si>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</si>
  <si>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</si>
  <si>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</si>
  <si>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</si>
  <si>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</si>
  <si>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</si>
  <si>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</si>
  <si>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</si>
  <si>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</si>
  <si>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</si>
  <si>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</si>
  <si>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</si>
  <si>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</si>
  <si>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</si>
  <si>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</si>
  <si>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</si>
  <si>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</si>
  <si>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</si>
  <si>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</si>
  <si>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</si>
  <si>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</si>
  <si>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</si>
  <si>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</si>
  <si>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</si>
  <si>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</si>
  <si>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</si>
  <si>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</si>
  <si>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</si>
  <si>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</si>
  <si>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</si>
  <si>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</si>
  <si>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</si>
  <si>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</si>
  <si>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</si>
  <si>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</si>
  <si>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</si>
  <si>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</si>
  <si>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</si>
  <si>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</si>
  <si>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</si>
  <si>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</si>
  <si>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</si>
  <si>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</si>
  <si>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</si>
  <si>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</si>
  <si>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</si>
  <si>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</si>
  <si>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</si>
  <si>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</si>
  <si>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</si>
  <si>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</si>
  <si>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</si>
  <si>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</si>
  <si>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</si>
  <si>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</si>
  <si>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</si>
  <si>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</si>
  <si>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</si>
  <si>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</si>
  <si>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</si>
  <si>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</si>
  <si>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</si>
  <si>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</si>
  <si>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</si>
  <si>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</si>
  <si>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</si>
  <si>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</si>
  <si>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</si>
  <si>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</si>
  <si>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</si>
  <si>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</si>
  <si>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</si>
  <si>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</si>
  <si>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</si>
  <si>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</si>
  <si>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</si>
  <si>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</si>
  <si>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</si>
  <si>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</si>
  <si>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</si>
  <si>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</si>
  <si>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</si>
  <si>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</si>
  <si>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</si>
  <si>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</si>
  <si>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</si>
  <si>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</si>
  <si>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</si>
  <si>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</si>
  <si>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</si>
  <si>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</si>
  <si>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</si>
  <si>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</si>
  <si>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</si>
  <si>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</si>
  <si>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</si>
  <si>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</si>
  <si>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</si>
  <si>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</si>
  <si>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</si>
  <si>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</si>
  <si>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</si>
  <si>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</si>
  <si>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</si>
  <si>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</si>
  <si>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</si>
  <si>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</si>
  <si>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</si>
  <si>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</si>
  <si>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</si>
  <si>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</si>
  <si>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</si>
  <si>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</si>
  <si>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</si>
  <si>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</si>
  <si>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</si>
  <si>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</si>
  <si>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</si>
  <si>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</si>
  <si>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</si>
  <si>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</si>
  <si>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</si>
  <si>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</si>
  <si>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</si>
  <si>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</si>
  <si>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</si>
  <si>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</si>
  <si>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</si>
  <si>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</si>
  <si>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</si>
  <si>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</si>
  <si>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</si>
  <si>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</si>
  <si>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</si>
  <si>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</si>
  <si>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</si>
  <si>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</si>
  <si>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</si>
  <si>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</si>
  <si>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</si>
  <si>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</si>
  <si>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</si>
  <si>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</si>
  <si>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</si>
  <si>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</si>
  <si>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</si>
  <si>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</si>
  <si>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</si>
  <si>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</si>
  <si>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</si>
  <si>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</si>
  <si>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</si>
  <si>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</si>
  <si>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</si>
  <si>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</si>
  <si>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</si>
  <si>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</si>
  <si>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</si>
  <si>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</si>
  <si>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</si>
  <si>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</si>
  <si>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</si>
  <si>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</si>
  <si>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</si>
  <si>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</si>
  <si>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</si>
  <si>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</si>
  <si>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</si>
  <si>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</si>
  <si>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</si>
  <si>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</si>
  <si>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</si>
  <si>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</si>
  <si>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</si>
  <si>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</si>
  <si>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</si>
  <si>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</si>
  <si>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</si>
  <si>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</si>
  <si>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</si>
  <si>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</si>
  <si>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</si>
  <si>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</si>
  <si>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</si>
  <si>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</si>
  <si>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</si>
  <si>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</si>
  <si>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</si>
  <si>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</si>
  <si>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</si>
  <si>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</si>
  <si>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</si>
  <si>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</si>
  <si>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</si>
  <si>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</si>
  <si>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</si>
  <si>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</si>
  <si>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</si>
  <si>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</si>
  <si>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</si>
  <si>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</si>
  <si>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</si>
  <si>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</si>
  <si>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</si>
  <si>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</si>
  <si>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</si>
  <si>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</si>
  <si>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</si>
  <si>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</si>
  <si>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</si>
  <si>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</si>
  <si>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</si>
  <si>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</si>
  <si>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</si>
  <si>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</si>
  <si>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</si>
  <si>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</si>
  <si>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</si>
  <si>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</si>
  <si>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</si>
  <si>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</si>
  <si>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</si>
  <si>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</si>
  <si>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</si>
  <si>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</si>
  <si>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</si>
  <si>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</si>
  <si>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</si>
  <si>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</si>
  <si>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</si>
  <si>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</si>
  <si>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</si>
  <si>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</si>
  <si>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</si>
  <si>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</si>
  <si>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</si>
  <si>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</si>
  <si>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</si>
  <si>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</si>
  <si>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</si>
  <si>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</si>
  <si>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</si>
  <si>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</si>
  <si>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</si>
  <si>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</si>
  <si>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</si>
  <si>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</si>
  <si>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</si>
  <si>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</si>
  <si>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</si>
  <si>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</si>
  <si>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</si>
  <si>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</si>
  <si>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</si>
  <si>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</si>
  <si>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</si>
  <si>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</si>
  <si>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</si>
  <si>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</si>
  <si>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</si>
  <si>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</si>
  <si>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</si>
  <si>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</si>
  <si>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</si>
  <si>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</si>
  <si>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</si>
  <si>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</si>
  <si>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</si>
  <si>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</si>
  <si>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</si>
  <si>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</si>
  <si>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</si>
  <si>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</si>
  <si>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</si>
  <si>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</si>
  <si>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</si>
  <si>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</si>
  <si>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</si>
  <si>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</si>
  <si>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</si>
  <si>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</si>
  <si>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</si>
  <si>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</si>
  <si>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</si>
  <si>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</si>
  <si>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</si>
  <si>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</si>
  <si>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</si>
  <si>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</si>
  <si>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</si>
  <si>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</si>
  <si>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</si>
  <si>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</si>
  <si>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</si>
  <si>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</si>
  <si>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</si>
  <si>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</si>
  <si>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</si>
  <si>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</si>
  <si>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</si>
  <si>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</si>
  <si>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</si>
  <si>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</si>
  <si>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</si>
  <si>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</si>
  <si>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</si>
  <si>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</si>
  <si>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</si>
  <si>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</si>
  <si>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</si>
  <si>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</si>
  <si>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</si>
  <si>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</si>
  <si>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</si>
  <si>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</si>
  <si>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</si>
  <si>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</si>
  <si>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</si>
  <si>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</si>
  <si>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</si>
  <si>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</si>
  <si>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</si>
  <si>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</si>
  <si>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</si>
  <si>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</si>
  <si>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</si>
  <si>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</si>
  <si>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</si>
  <si>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</si>
  <si>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</si>
  <si>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</si>
  <si>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</si>
  <si>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</si>
  <si>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</si>
  <si>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</si>
  <si>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</si>
  <si>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</si>
  <si>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</si>
  <si>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</si>
  <si>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</si>
  <si>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</si>
  <si>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</si>
  <si>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</si>
  <si>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</si>
  <si>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</si>
  <si>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</si>
  <si>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</si>
  <si>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</si>
  <si>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</si>
  <si>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</si>
  <si>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</si>
  <si>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</si>
  <si>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</si>
  <si>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</si>
  <si>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</si>
  <si>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</si>
  <si>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</si>
  <si>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</si>
  <si>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</si>
  <si>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</si>
  <si>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</si>
  <si>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</si>
  <si>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</si>
  <si>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</si>
  <si>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</si>
  <si>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</si>
  <si>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</si>
  <si>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</si>
  <si>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</si>
  <si>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</si>
  <si>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</si>
  <si>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</si>
  <si>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</si>
  <si>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</si>
  <si>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</si>
  <si>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</si>
  <si>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</si>
  <si>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</si>
  <si>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</si>
  <si>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</si>
  <si>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</si>
  <si>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</si>
  <si>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</si>
  <si>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</si>
  <si>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</si>
  <si>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</si>
  <si>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</si>
  <si>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</si>
  <si>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</si>
  <si>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</si>
  <si>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</si>
  <si>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</si>
  <si>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</si>
  <si>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</si>
  <si>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</si>
  <si>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</si>
  <si>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</si>
  <si>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</si>
  <si>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</si>
  <si>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</si>
  <si>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</si>
  <si>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</si>
  <si>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</si>
  <si>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</si>
  <si>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</si>
  <si>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</si>
  <si>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</si>
  <si>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</si>
  <si>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</si>
  <si>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</si>
  <si>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</si>
  <si>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</si>
  <si>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</si>
  <si>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</si>
  <si>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</si>
  <si>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</si>
  <si>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</si>
  <si>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</si>
  <si>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</si>
  <si>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</si>
  <si>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</si>
  <si>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</si>
  <si>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</si>
  <si>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</si>
  <si>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</si>
  <si>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</si>
  <si>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</si>
  <si>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</si>
  <si>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</si>
  <si>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</si>
  <si>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</si>
  <si>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</si>
  <si>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</si>
  <si>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</si>
  <si>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</si>
  <si>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</si>
  <si>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</si>
  <si>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</si>
  <si>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</si>
  <si>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</si>
  <si>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</si>
  <si>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</si>
  <si>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</si>
  <si>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</si>
  <si>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</si>
  <si>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</si>
  <si>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</si>
  <si>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</si>
  <si>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</si>
  <si>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</si>
  <si>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</si>
  <si>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</si>
  <si>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</si>
  <si>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</si>
  <si>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</si>
  <si>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</si>
  <si>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</si>
  <si>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</si>
  <si>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</si>
  <si>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</si>
  <si>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</si>
  <si>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</si>
  <si>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</si>
  <si>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</si>
  <si>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</si>
  <si>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</si>
  <si>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</si>
  <si>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</si>
  <si>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</si>
  <si>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</si>
  <si>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</si>
  <si>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</si>
  <si>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</si>
  <si>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</si>
  <si>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</si>
  <si>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</si>
  <si>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</si>
  <si>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</si>
  <si>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</si>
  <si>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</si>
  <si>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</si>
  <si>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</si>
  <si>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</si>
  <si>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</si>
  <si>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</si>
  <si>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</si>
  <si>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</si>
  <si>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</si>
  <si>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</si>
  <si>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</si>
  <si>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</si>
  <si>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</si>
  <si>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</si>
  <si>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</si>
  <si>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</si>
  <si>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</si>
  <si>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</si>
  <si>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</si>
  <si>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</si>
  <si>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</si>
  <si>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</si>
  <si>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</si>
  <si>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</si>
  <si>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</si>
  <si>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</si>
  <si>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</si>
  <si>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</si>
  <si>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</si>
  <si>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</si>
  <si>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</si>
  <si>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</si>
  <si>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</si>
  <si>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</si>
  <si>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</si>
  <si>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</si>
  <si>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</si>
  <si>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</si>
  <si>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</si>
  <si>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</si>
  <si>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</si>
  <si>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</si>
  <si>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</si>
  <si>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</si>
  <si>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</si>
  <si>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</si>
  <si>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</si>
  <si>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</si>
  <si>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</si>
  <si>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</si>
  <si>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</si>
  <si>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</si>
  <si>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</si>
  <si>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</si>
  <si>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</si>
  <si>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</si>
  <si>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</si>
  <si>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</si>
  <si>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</si>
  <si>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</si>
  <si>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</si>
  <si>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</si>
  <si>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</si>
  <si>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</si>
  <si>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</si>
  <si>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</si>
  <si>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</si>
  <si>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</si>
  <si>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</si>
  <si>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</si>
  <si>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</si>
  <si>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</si>
  <si>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</si>
  <si>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</si>
  <si>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</si>
  <si>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</si>
  <si>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</si>
  <si>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</si>
  <si>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</si>
  <si>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</si>
  <si>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</si>
  <si>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</si>
  <si>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</si>
  <si>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</si>
  <si>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</si>
  <si>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</si>
  <si>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</si>
  <si>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</si>
  <si>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</si>
  <si>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</si>
  <si>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</si>
  <si>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</si>
  <si>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</si>
  <si>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</si>
  <si>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</si>
  <si>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</si>
  <si>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</si>
  <si>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</si>
  <si>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</si>
  <si>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</si>
  <si>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</si>
  <si>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</si>
  <si>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</si>
  <si>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</si>
  <si>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</si>
  <si>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</si>
  <si>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</si>
  <si>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</si>
  <si>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</si>
  <si>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</si>
  <si>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</si>
  <si>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</si>
  <si>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</si>
  <si>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</si>
  <si>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</si>
  <si>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</si>
  <si>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</si>
  <si>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</si>
  <si>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</si>
  <si>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</si>
  <si>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</si>
  <si>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</si>
  <si>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</si>
  <si>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</si>
  <si>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</si>
  <si>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</si>
  <si>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</si>
  <si>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</si>
  <si>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</si>
  <si>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</si>
  <si>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</si>
  <si>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</si>
  <si>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</si>
  <si>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</si>
  <si>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</si>
  <si>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</si>
  <si>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</si>
  <si>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</si>
  <si>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</si>
  <si>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</si>
  <si>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</si>
  <si>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</si>
  <si>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</si>
  <si>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</si>
  <si>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</si>
  <si>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</si>
  <si>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</si>
  <si>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</si>
  <si>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</si>
  <si>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</si>
  <si>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</si>
  <si>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</si>
  <si>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</si>
  <si>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</si>
  <si>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</si>
  <si>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</si>
  <si>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</si>
  <si>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</si>
  <si>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</si>
  <si>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</si>
  <si>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</si>
  <si>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</si>
  <si>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</si>
  <si>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</si>
  <si>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</si>
  <si>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</si>
  <si>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</si>
  <si>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</si>
  <si>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</si>
  <si>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</si>
  <si>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</si>
  <si>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</si>
  <si>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</si>
  <si>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</si>
  <si>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</si>
  <si>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</si>
  <si>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</si>
  <si>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</si>
  <si>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</si>
  <si>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</si>
  <si>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</si>
  <si>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</si>
  <si>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</si>
  <si>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</si>
  <si>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</si>
  <si>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</si>
  <si>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</si>
  <si>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</si>
  <si>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</si>
  <si>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</si>
  <si>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</si>
  <si>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</si>
  <si>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</si>
  <si>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</si>
  <si>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</si>
  <si>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</si>
  <si>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</si>
  <si>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</si>
  <si>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</si>
  <si>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</si>
  <si>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</si>
  <si>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</si>
  <si>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</si>
  <si>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</si>
  <si>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</si>
  <si>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</si>
  <si>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</si>
  <si>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</si>
  <si>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</si>
  <si>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</si>
  <si>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</si>
  <si>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</si>
  <si>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</si>
  <si>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</si>
  <si>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</si>
  <si>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</si>
  <si>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</si>
  <si>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</si>
  <si>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</si>
  <si>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</si>
  <si>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</si>
  <si>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</si>
  <si>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</si>
  <si>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</si>
  <si>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</si>
  <si>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</si>
  <si>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</si>
  <si>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</si>
  <si>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</si>
  <si>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</si>
  <si>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</si>
  <si>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</si>
  <si>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</si>
  <si>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</si>
  <si>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</si>
  <si>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</si>
  <si>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</si>
  <si>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</si>
  <si>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</si>
  <si>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</si>
  <si>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</si>
  <si>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</si>
  <si>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</si>
  <si>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</si>
  <si>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</si>
  <si>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</si>
  <si>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</si>
  <si>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</si>
  <si>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</si>
  <si>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</si>
  <si>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</si>
  <si>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</si>
  <si>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</si>
  <si>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</si>
  <si>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</si>
  <si>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</si>
  <si>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</si>
  <si>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</si>
  <si>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</si>
  <si>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</si>
  <si>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</si>
  <si>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</si>
  <si>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</si>
  <si>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</si>
  <si>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</si>
  <si>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</si>
  <si>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</si>
  <si>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</si>
  <si>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</si>
  <si>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</si>
  <si>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</si>
  <si>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</si>
  <si>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</si>
  <si>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</si>
  <si>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</si>
  <si>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</si>
  <si>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</si>
  <si>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</si>
  <si>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</si>
  <si>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</si>
  <si>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</si>
  <si>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</si>
  <si>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</si>
  <si>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</si>
  <si>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</si>
  <si>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</si>
  <si>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</si>
  <si>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</si>
  <si>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</si>
  <si>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</si>
  <si>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</si>
  <si>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</si>
  <si>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</si>
  <si>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</si>
  <si>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</si>
  <si>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</si>
  <si>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</si>
  <si>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</si>
  <si>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</si>
  <si>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</si>
  <si>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</si>
  <si>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</si>
  <si>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</si>
  <si>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</si>
  <si>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</si>
  <si>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</si>
  <si>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</si>
  <si>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</si>
  <si>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</si>
  <si>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</si>
  <si>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</si>
  <si>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</si>
  <si>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</si>
  <si>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</si>
  <si>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</si>
  <si>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</si>
  <si>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</si>
  <si>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</si>
  <si>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</si>
  <si>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</si>
  <si>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</si>
  <si>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</si>
  <si>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</si>
  <si>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</si>
  <si>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</si>
  <si>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</si>
  <si>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</si>
  <si>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</si>
  <si>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</si>
  <si>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</si>
  <si>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</si>
  <si>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</si>
  <si>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</si>
  <si>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</si>
  <si>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</si>
  <si>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</si>
  <si>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</si>
  <si>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</si>
  <si>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</si>
  <si>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</si>
  <si>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</si>
  <si>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</si>
  <si>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</si>
  <si>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</si>
  <si>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</si>
  <si>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</si>
  <si>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</si>
  <si>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</si>
  <si>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</si>
  <si>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</si>
  <si>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</si>
  <si>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</si>
  <si>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</si>
  <si>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</si>
  <si>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</si>
  <si>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</si>
  <si>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</si>
  <si>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</si>
  <si>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</si>
  <si>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</si>
  <si>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</si>
  <si>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</si>
  <si>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</si>
  <si>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</si>
  <si>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</si>
  <si>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</si>
  <si>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</si>
  <si>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</si>
  <si>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</si>
  <si>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</si>
  <si>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</si>
  <si>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</si>
  <si>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</si>
  <si>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</si>
  <si>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</si>
  <si>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</si>
  <si>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</si>
  <si>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</si>
  <si>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</si>
  <si>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</si>
  <si>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</si>
  <si>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</si>
  <si>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</si>
  <si>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</si>
  <si>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</si>
  <si>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</si>
  <si>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</si>
  <si>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</si>
  <si>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</si>
  <si>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</si>
  <si>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</si>
  <si>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</si>
  <si>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</si>
  <si>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</si>
  <si>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</si>
  <si>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</si>
  <si>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</si>
  <si>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</si>
  <si>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</si>
  <si>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</si>
  <si>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</si>
  <si>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</si>
  <si>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</si>
  <si>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</si>
  <si>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</si>
  <si>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</si>
  <si>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</si>
  <si>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</si>
  <si>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</si>
  <si>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</si>
  <si>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</si>
  <si>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</si>
  <si>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</si>
  <si>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</si>
  <si>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</si>
  <si>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</si>
  <si>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</si>
  <si>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</si>
  <si>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</si>
  <si>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</si>
  <si>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</si>
  <si>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</si>
  <si>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</si>
  <si>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</si>
  <si>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</si>
  <si>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</si>
  <si>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</si>
  <si>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</si>
  <si>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</si>
  <si>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</si>
  <si>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</si>
  <si>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</si>
  <si>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</si>
  <si>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</si>
  <si>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</si>
  <si>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</si>
  <si>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</si>
  <si>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</si>
  <si>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</si>
  <si>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</si>
  <si>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</si>
  <si>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</si>
  <si>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</si>
  <si>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</si>
  <si>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</si>
  <si>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</si>
  <si>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</si>
  <si>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</si>
  <si>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</si>
  <si>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</si>
  <si>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</si>
  <si>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</si>
  <si>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</si>
  <si>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</si>
  <si>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</si>
  <si>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</si>
  <si>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</si>
  <si>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</si>
  <si>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</si>
  <si>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</si>
  <si>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</si>
  <si>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</si>
  <si>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</si>
  <si>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</si>
  <si>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</si>
  <si>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</si>
  <si>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</si>
  <si>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</si>
  <si>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</si>
  <si>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</si>
  <si>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</si>
  <si>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</si>
  <si>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</si>
  <si>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</si>
  <si>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</si>
  <si>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</si>
  <si>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</si>
  <si>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</si>
  <si>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</si>
  <si>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</si>
  <si>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</si>
  <si>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</si>
  <si>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</si>
  <si>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</si>
  <si>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</si>
  <si>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</si>
  <si>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</si>
  <si>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</si>
  <si>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</si>
  <si>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</si>
  <si>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</si>
  <si>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</si>
  <si>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</si>
  <si>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</si>
  <si>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</si>
  <si>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</si>
  <si>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</si>
  <si>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</si>
  <si>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</si>
  <si>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</si>
  <si>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</si>
  <si>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</si>
  <si>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</si>
  <si>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</si>
  <si>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</si>
  <si>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</si>
  <si>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</si>
  <si>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</si>
  <si>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</si>
  <si>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</si>
  <si>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</si>
  <si>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</si>
  <si>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</si>
  <si>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</si>
  <si>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</si>
  <si>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</si>
  <si>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</si>
  <si>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</si>
  <si>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</si>
  <si>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</si>
  <si>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</si>
  <si>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</si>
  <si>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</si>
  <si>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</si>
  <si>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</si>
  <si>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</si>
  <si>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</si>
  <si>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</si>
  <si>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</si>
  <si>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</si>
  <si>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</si>
  <si>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</si>
  <si>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</si>
  <si>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</si>
  <si>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</si>
  <si>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</si>
  <si>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</si>
  <si>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</si>
  <si>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</si>
  <si>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</si>
  <si>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</si>
  <si>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</si>
  <si>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</si>
  <si>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</si>
  <si>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</si>
  <si>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</si>
  <si>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</si>
  <si>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</si>
  <si>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</si>
  <si>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</si>
  <si>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</si>
  <si>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</si>
  <si>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</si>
  <si>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</si>
  <si>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</si>
  <si>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</si>
  <si>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</si>
  <si>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</si>
  <si>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</si>
  <si>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</si>
  <si>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</si>
  <si>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</si>
  <si>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</si>
  <si>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</si>
  <si>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</si>
  <si>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</si>
  <si>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</si>
  <si>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</si>
  <si>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</si>
  <si>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</si>
  <si>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</si>
  <si>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</si>
  <si>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</si>
  <si>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</si>
  <si>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</si>
  <si>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</si>
  <si>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</si>
  <si>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</si>
  <si>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</si>
  <si>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</si>
  <si>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</si>
  <si>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</si>
  <si>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</si>
  <si>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</si>
  <si>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</si>
  <si>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</si>
  <si>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</si>
  <si>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</si>
  <si>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</si>
  <si>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</si>
  <si>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</si>
  <si>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</si>
  <si>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</si>
  <si>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</si>
  <si>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</si>
  <si>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</si>
  <si>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</si>
  <si>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</si>
  <si>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</si>
  <si>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</si>
  <si>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</si>
  <si>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</si>
  <si>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</si>
  <si>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</si>
  <si>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</si>
  <si>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</si>
  <si>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</si>
  <si>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</si>
  <si>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</si>
  <si>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</si>
  <si>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</si>
  <si>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</si>
  <si>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</si>
  <si>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</si>
  <si>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</si>
  <si>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</si>
  <si>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</si>
  <si>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</si>
  <si>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</si>
  <si>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</si>
  <si>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</si>
  <si>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</si>
  <si>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</si>
  <si>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</si>
  <si>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</si>
  <si>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</si>
  <si>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</si>
  <si>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</si>
  <si>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</si>
  <si>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</si>
  <si>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</si>
  <si>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</si>
  <si>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</si>
  <si>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</si>
  <si>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</si>
  <si>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</si>
  <si>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</si>
  <si>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</si>
  <si>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</si>
  <si>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</si>
  <si>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</si>
  <si>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</si>
  <si>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</si>
  <si>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</si>
  <si>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</si>
  <si>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</si>
  <si>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</si>
  <si>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</si>
  <si>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</si>
  <si>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</si>
  <si>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</si>
  <si>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</si>
  <si>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</si>
  <si>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</si>
  <si>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</si>
  <si>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</si>
  <si>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</si>
  <si>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</si>
  <si>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</si>
  <si>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</si>
  <si>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</si>
  <si>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</si>
  <si>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</si>
  <si>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</si>
  <si>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</si>
  <si>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</si>
  <si>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</si>
  <si>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</si>
  <si>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</si>
  <si>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</si>
  <si>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</si>
  <si>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</si>
  <si>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</si>
  <si>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</si>
  <si>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</si>
  <si>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</si>
  <si>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</si>
  <si>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</si>
  <si>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</si>
  <si>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</si>
  <si>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</si>
  <si>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</si>
  <si>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</si>
  <si>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</si>
  <si>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</si>
  <si>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</si>
  <si>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</si>
  <si>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</si>
  <si>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</si>
  <si>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</si>
  <si>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</si>
  <si>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</si>
  <si>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</si>
  <si>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</si>
  <si>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</si>
  <si>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</si>
  <si>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</si>
  <si>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</si>
  <si>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</si>
  <si>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</si>
  <si>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</si>
  <si>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</si>
  <si>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</si>
  <si>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</si>
  <si>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</si>
  <si>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</si>
  <si>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</si>
  <si>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</si>
  <si>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</si>
  <si>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</si>
  <si>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</si>
  <si>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</si>
  <si>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</si>
  <si>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</si>
  <si>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</si>
  <si>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</si>
  <si>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</si>
  <si>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</si>
  <si>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</si>
  <si>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</si>
  <si>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</si>
  <si>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</si>
  <si>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</si>
  <si>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</si>
  <si>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</si>
  <si>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</si>
  <si>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</si>
  <si>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</si>
  <si>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</si>
  <si>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</si>
  <si>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</si>
  <si>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</si>
  <si>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</si>
  <si>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</si>
  <si>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</si>
  <si>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</si>
  <si>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</si>
  <si>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</si>
  <si>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</si>
  <si>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</si>
  <si>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</si>
  <si>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</si>
  <si>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</si>
  <si>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</si>
  <si>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</si>
  <si>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</si>
  <si>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</si>
  <si>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</si>
  <si>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</si>
  <si>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</si>
  <si>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</si>
  <si>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</si>
  <si>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</si>
  <si>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</si>
  <si>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</si>
  <si>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</si>
  <si>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</si>
  <si>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</si>
  <si>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</si>
  <si>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</si>
  <si>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</si>
  <si>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</si>
  <si>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</si>
  <si>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</si>
  <si>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</si>
  <si>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</si>
  <si>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</si>
  <si>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</si>
  <si>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</si>
  <si>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</si>
  <si>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</si>
  <si>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</si>
  <si>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</si>
  <si>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</si>
  <si>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</si>
  <si>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</si>
  <si>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</si>
  <si>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</si>
  <si>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</si>
  <si>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</si>
  <si>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</si>
  <si>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</si>
  <si>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</si>
  <si>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</si>
  <si>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</si>
  <si>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</si>
  <si>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</si>
  <si>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</si>
  <si>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</si>
  <si>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</si>
  <si>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</si>
  <si>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</si>
  <si>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</si>
  <si>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</si>
  <si>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</si>
  <si>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</si>
  <si>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</si>
  <si>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</si>
  <si>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</si>
  <si>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</si>
  <si>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</si>
  <si>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</si>
  <si>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</si>
  <si>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</si>
  <si>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</si>
  <si>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</si>
  <si>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</si>
  <si>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</si>
  <si>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</si>
  <si>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</si>
  <si>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</si>
  <si>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</si>
  <si>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</si>
  <si>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</si>
  <si>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</si>
  <si>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</si>
  <si>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</si>
  <si>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</si>
  <si>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</si>
  <si>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</si>
  <si>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</si>
  <si>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</si>
  <si>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</si>
  <si>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</si>
  <si>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</si>
  <si>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</si>
  <si>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</si>
  <si>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</si>
  <si>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</si>
  <si>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</si>
  <si>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</si>
  <si>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</si>
  <si>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</si>
  <si>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</si>
  <si>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</si>
  <si>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</si>
  <si>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</si>
  <si>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</si>
  <si>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</si>
  <si>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</si>
  <si>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</si>
  <si>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</si>
  <si>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</si>
  <si>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</si>
  <si>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</si>
  <si>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</si>
  <si>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</si>
  <si>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</si>
  <si>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</si>
  <si>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</si>
  <si>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</si>
  <si>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</si>
  <si>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</si>
  <si>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</si>
  <si>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</si>
  <si>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</si>
  <si>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</si>
  <si>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</si>
  <si>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</si>
  <si>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</si>
  <si>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</si>
  <si>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</si>
  <si>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</si>
  <si>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</si>
  <si>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</si>
  <si>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</si>
  <si>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</si>
  <si>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</si>
  <si>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</si>
  <si>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</si>
  <si>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</si>
  <si>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</si>
  <si>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</si>
  <si>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</si>
  <si>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</si>
  <si>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</si>
  <si>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</si>
  <si>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</si>
  <si>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</si>
  <si>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</si>
  <si>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</si>
  <si>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</si>
  <si>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</si>
  <si>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</si>
  <si>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</si>
  <si>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</si>
  <si>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</si>
  <si>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</si>
  <si>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</si>
  <si>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</si>
  <si>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</si>
  <si>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</si>
  <si>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</si>
  <si>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</si>
  <si>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</si>
  <si>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</si>
  <si>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</si>
  <si>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</si>
  <si>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</si>
  <si>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</si>
  <si>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</si>
  <si>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</si>
  <si>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</si>
  <si>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</si>
  <si>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</si>
  <si>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</si>
  <si>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</si>
  <si>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</si>
  <si>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</si>
  <si>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</si>
  <si>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</si>
  <si>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</si>
  <si>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</si>
  <si>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</si>
  <si>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</si>
  <si>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</si>
  <si>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</si>
  <si>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</si>
  <si>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</si>
  <si>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</si>
  <si>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</si>
  <si>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</si>
  <si>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</si>
  <si>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</si>
  <si>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</si>
  <si>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</si>
  <si>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</si>
  <si>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</si>
  <si>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</si>
  <si>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</si>
  <si>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</si>
  <si>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</si>
  <si>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</si>
  <si>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</si>
  <si>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</si>
  <si>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</si>
  <si>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</si>
  <si>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</si>
  <si>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</si>
  <si>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</si>
  <si>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</si>
  <si>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</si>
  <si>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</si>
  <si>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</si>
  <si>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</si>
  <si>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</si>
  <si>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</si>
  <si>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</si>
  <si>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</si>
  <si>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</si>
  <si>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</si>
  <si>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</si>
  <si>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</si>
  <si>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</si>
  <si>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</si>
  <si>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</si>
  <si>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</si>
  <si>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</si>
  <si>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</si>
  <si>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</si>
  <si>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</si>
  <si>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</si>
  <si>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</si>
  <si>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</si>
  <si>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</si>
  <si>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</si>
  <si>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</si>
  <si>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</si>
  <si>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</si>
  <si>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</si>
  <si>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</si>
  <si>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</si>
  <si>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</si>
  <si>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</si>
  <si>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</si>
  <si>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</si>
  <si>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</si>
  <si>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</si>
  <si>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</si>
  <si>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</si>
  <si>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</si>
  <si>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</si>
  <si>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</si>
  <si>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</si>
  <si>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</si>
  <si>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</si>
  <si>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</si>
  <si>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</si>
  <si>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</si>
  <si>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</si>
  <si>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</si>
  <si>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</si>
  <si>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</si>
  <si>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</si>
  <si>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</si>
  <si>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</si>
  <si>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</si>
  <si>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</si>
  <si>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</si>
  <si>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</si>
  <si>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</si>
  <si>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</si>
  <si>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</si>
  <si>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</si>
  <si>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</si>
  <si>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</si>
  <si>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</si>
  <si>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</si>
  <si>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</si>
  <si>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</si>
  <si>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</si>
  <si>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</si>
  <si>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</si>
  <si>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</si>
  <si>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</si>
  <si>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</si>
  <si>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</si>
  <si>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</si>
  <si>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</si>
  <si>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</si>
  <si>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</si>
  <si>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</si>
  <si>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</si>
  <si>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</si>
  <si>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</si>
  <si>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</si>
  <si>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</si>
  <si>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</si>
  <si>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</si>
  <si>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</si>
  <si>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</si>
  <si>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</si>
  <si>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</si>
  <si>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</si>
  <si>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</si>
  <si>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</si>
  <si>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</si>
  <si>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</si>
  <si>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</si>
  <si>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</si>
  <si>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</si>
  <si>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</si>
  <si>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</si>
  <si>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</si>
  <si>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</si>
  <si>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</si>
  <si>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</si>
  <si>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</si>
  <si>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</si>
  <si>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</si>
  <si>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</si>
  <si>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</si>
  <si>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</si>
  <si>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</si>
  <si>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</si>
  <si>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</si>
  <si>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</si>
  <si>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</si>
  <si>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</si>
  <si>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</si>
  <si>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</si>
  <si>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</si>
  <si>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</si>
  <si>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</si>
  <si>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</si>
  <si>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</si>
  <si>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</si>
  <si>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</si>
  <si>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</si>
  <si>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</si>
  <si>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</si>
  <si>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</si>
  <si>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</si>
  <si>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</si>
  <si>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</si>
  <si>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</si>
  <si>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</si>
  <si>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</si>
  <si>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</si>
  <si>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</si>
  <si>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</si>
  <si>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</si>
  <si>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</si>
  <si>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</si>
  <si>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</si>
  <si>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</si>
  <si>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</si>
  <si>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</si>
  <si>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</si>
  <si>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</si>
  <si>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</si>
  <si>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</si>
  <si>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</si>
  <si>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</si>
  <si>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</si>
  <si>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</si>
  <si>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</si>
  <si>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</si>
  <si>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</si>
  <si>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</si>
  <si>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</si>
  <si>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</si>
  <si>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</si>
  <si>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</si>
  <si>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</si>
  <si>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</si>
  <si>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</si>
  <si>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</si>
  <si>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</si>
  <si>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</si>
  <si>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</si>
  <si>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</si>
  <si>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</si>
  <si>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</si>
  <si>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</si>
  <si>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</si>
  <si>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</si>
  <si>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</si>
  <si>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</si>
  <si>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</si>
  <si>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</si>
  <si>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</si>
  <si>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</si>
  <si>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</si>
  <si>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</si>
  <si>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</si>
  <si>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</si>
  <si>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</si>
  <si>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</si>
  <si>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</si>
  <si>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</si>
  <si>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</si>
  <si>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</si>
  <si>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</si>
  <si>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</si>
  <si>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</si>
  <si>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</si>
  <si>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</si>
  <si>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</si>
  <si>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</si>
  <si>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</si>
  <si>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</si>
  <si>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</si>
  <si>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</si>
  <si>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</si>
  <si>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</si>
  <si>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</si>
  <si>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</si>
  <si>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</si>
  <si>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</si>
  <si>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</si>
  <si>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</si>
  <si>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</si>
  <si>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</si>
  <si>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</si>
  <si>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</si>
  <si>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</si>
  <si>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</si>
  <si>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</si>
  <si>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</si>
  <si>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</si>
  <si>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</si>
  <si>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</si>
  <si>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</si>
  <si>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</si>
  <si>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</si>
  <si>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</si>
  <si>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</si>
  <si>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</si>
  <si>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</si>
  <si>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</si>
  <si>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</si>
  <si>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</si>
  <si>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</si>
  <si>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</si>
  <si>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</si>
  <si>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</si>
  <si>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</si>
  <si>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</si>
  <si>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</si>
  <si>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</si>
  <si>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</si>
  <si>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</si>
  <si>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</si>
  <si>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</si>
  <si>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</si>
  <si>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</si>
  <si>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</si>
  <si>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</si>
  <si>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</si>
  <si>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</si>
  <si>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</si>
  <si>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</si>
  <si>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</si>
  <si>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</si>
  <si>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</si>
  <si>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</si>
  <si>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</si>
  <si>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</si>
  <si>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</si>
  <si>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</si>
  <si>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</si>
  <si>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</si>
  <si>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</si>
  <si>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</si>
  <si>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</si>
  <si>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</si>
  <si>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</si>
  <si>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</si>
  <si>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</si>
  <si>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</si>
  <si>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</si>
  <si>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</si>
  <si>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</si>
  <si>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</si>
  <si>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</si>
  <si>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</si>
  <si>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</si>
  <si>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</si>
  <si>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</si>
  <si>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</si>
  <si>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</si>
  <si>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</si>
  <si>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</si>
  <si>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</si>
  <si>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</si>
  <si>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</si>
  <si>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</si>
  <si>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</si>
  <si>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</si>
  <si>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</si>
  <si>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</si>
  <si>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</si>
  <si>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</si>
  <si>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</si>
  <si>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</si>
  <si>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</si>
  <si>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</si>
  <si>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</si>
  <si>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</si>
  <si>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</si>
  <si>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</si>
  <si>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</si>
  <si>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</si>
  <si>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</si>
  <si>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</si>
  <si>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</si>
  <si>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</si>
  <si>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</si>
  <si>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</si>
  <si>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</si>
  <si>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</si>
  <si>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</si>
  <si>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</si>
  <si>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</si>
  <si>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</si>
  <si>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</si>
  <si>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</si>
  <si>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</si>
  <si>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</si>
  <si>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</si>
  <si>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</si>
  <si>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</si>
  <si>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</si>
  <si>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</si>
  <si>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</si>
  <si>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</si>
  <si>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</si>
  <si>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</si>
  <si>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</si>
  <si>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</si>
  <si>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</si>
  <si>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</si>
  <si>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</si>
  <si>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</si>
  <si>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</si>
  <si>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</si>
  <si>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</si>
  <si>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</si>
  <si>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</si>
  <si>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</si>
  <si>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</si>
  <si>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</si>
  <si>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</si>
  <si>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</si>
  <si>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</si>
  <si>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</si>
  <si>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</si>
  <si>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</si>
  <si>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</si>
  <si>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</si>
  <si>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</si>
  <si>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</si>
  <si>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</si>
  <si>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</si>
  <si>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</si>
  <si>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</si>
  <si>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</si>
  <si>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</si>
  <si>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</si>
  <si>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</si>
  <si>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</si>
  <si>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</si>
  <si>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</si>
  <si>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</si>
  <si>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</si>
  <si>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</si>
  <si>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</si>
  <si>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</si>
  <si>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</si>
  <si>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</si>
  <si>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</si>
  <si>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</si>
  <si>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</si>
  <si>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</si>
  <si>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</si>
  <si>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</si>
  <si>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</si>
  <si>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</si>
  <si>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</si>
  <si>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</si>
  <si>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</si>
  <si>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</si>
  <si>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</si>
  <si>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</si>
  <si>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</si>
  <si>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</si>
  <si>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</si>
  <si>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</si>
  <si>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</si>
  <si>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</si>
  <si>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</si>
  <si>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</si>
  <si>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</si>
  <si>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</si>
  <si>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</si>
  <si>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</si>
  <si>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</si>
  <si>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</si>
  <si>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</si>
  <si>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</si>
  <si>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</si>
  <si>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</si>
  <si>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</si>
  <si>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</si>
  <si>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</si>
  <si>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</si>
  <si>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</si>
  <si>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</si>
  <si>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</si>
  <si>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</si>
  <si>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</si>
  <si>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</si>
  <si>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</si>
  <si>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</si>
  <si>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</si>
  <si>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</si>
  <si>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</si>
  <si>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</si>
  <si>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</si>
  <si>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</si>
  <si>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</si>
  <si>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</si>
  <si>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</si>
  <si>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</si>
  <si>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</si>
  <si>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</si>
  <si>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</si>
  <si>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</si>
  <si>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</si>
  <si>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</si>
  <si>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</si>
  <si>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</si>
  <si>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</si>
  <si>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</si>
  <si>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</si>
  <si>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</si>
  <si>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</si>
  <si>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</si>
  <si>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</si>
  <si>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</si>
  <si>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</si>
  <si>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</si>
  <si>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</si>
  <si>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</si>
  <si>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</si>
  <si>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</si>
  <si>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</si>
  <si>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</si>
  <si>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</si>
  <si>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</si>
  <si>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</si>
  <si>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</si>
  <si>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</si>
  <si>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</si>
  <si>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</si>
  <si>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</si>
  <si>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</si>
  <si>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</si>
  <si>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</si>
  <si>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</si>
  <si>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</si>
  <si>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</si>
  <si>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</si>
  <si>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</si>
  <si>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</si>
  <si>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</si>
  <si>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</si>
  <si>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</si>
  <si>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</si>
  <si>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</si>
  <si>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</si>
  <si>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</si>
  <si>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</si>
  <si>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</si>
  <si>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</si>
  <si>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</si>
  <si>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</si>
  <si>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</si>
  <si>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</si>
  <si>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</si>
  <si>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</si>
  <si>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</si>
  <si>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</si>
  <si>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</si>
  <si>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</si>
  <si>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</si>
  <si>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</si>
  <si>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</si>
  <si>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</si>
  <si>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</si>
  <si>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</si>
  <si>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</si>
  <si>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</si>
  <si>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</si>
  <si>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</si>
  <si>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</si>
  <si>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</si>
  <si>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</si>
  <si>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</si>
  <si>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</si>
  <si>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</si>
  <si>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</si>
  <si>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</si>
  <si>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</si>
  <si>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</si>
  <si>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</si>
  <si>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</si>
  <si>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</si>
  <si>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</si>
  <si>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</si>
  <si>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</si>
  <si>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</si>
  <si>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</si>
  <si>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</si>
  <si>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</si>
  <si>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</si>
  <si>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</si>
  <si>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</si>
  <si>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</si>
  <si>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</si>
  <si>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</si>
  <si>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</si>
  <si>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</si>
  <si>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</si>
  <si>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</si>
  <si>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</si>
  <si>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</si>
  <si>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</si>
  <si>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</si>
  <si>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</si>
  <si>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</si>
  <si>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</si>
  <si>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</si>
  <si>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</si>
  <si>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</si>
  <si>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</si>
  <si>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</si>
  <si>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</si>
  <si>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</si>
  <si>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</si>
  <si>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</si>
  <si>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</si>
  <si>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</si>
  <si>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</si>
  <si>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</si>
  <si>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</si>
  <si>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</si>
  <si>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</si>
  <si>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</si>
  <si>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</si>
  <si>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</si>
  <si>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</si>
  <si>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</si>
  <si>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</si>
  <si>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</si>
  <si>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</si>
  <si>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</si>
  <si>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</si>
  <si>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</si>
  <si>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</si>
  <si>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</si>
  <si>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</si>
  <si>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</si>
  <si>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</si>
  <si>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</si>
  <si>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</si>
  <si>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</si>
  <si>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</si>
  <si>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</si>
  <si>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</si>
  <si>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</si>
  <si>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</si>
  <si>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</si>
  <si>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</si>
  <si>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</si>
  <si>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</si>
  <si>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</si>
  <si>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</si>
  <si>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</si>
  <si>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</si>
  <si>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</si>
  <si>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</si>
  <si>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</si>
  <si>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</si>
  <si>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</si>
  <si>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</si>
  <si>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</si>
  <si>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</si>
  <si>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</si>
  <si>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</si>
  <si>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</si>
  <si>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</si>
  <si>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</si>
  <si>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</si>
  <si>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</si>
  <si>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</si>
  <si>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</si>
  <si>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</si>
  <si>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</si>
  <si>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</si>
  <si>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</si>
  <si>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</si>
  <si>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</si>
  <si>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</si>
  <si>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</si>
  <si>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</si>
  <si>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</si>
  <si>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</si>
  <si>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</si>
  <si>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</si>
  <si>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</si>
  <si>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</si>
  <si>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</si>
  <si>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</si>
  <si>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</si>
  <si>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</si>
  <si>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</si>
  <si>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</si>
  <si>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</si>
  <si>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</si>
  <si>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</si>
  <si>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</si>
  <si>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</si>
  <si>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</si>
  <si>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</si>
  <si>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</si>
  <si>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</si>
  <si>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</si>
  <si>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</si>
  <si>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</si>
  <si>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</si>
  <si>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</si>
  <si>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</si>
  <si>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</si>
  <si>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</si>
  <si>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</si>
  <si>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</si>
  <si>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</si>
  <si>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</si>
  <si>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</si>
  <si>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</si>
  <si>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</si>
  <si>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</si>
  <si>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</si>
  <si>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</si>
  <si>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</si>
  <si>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</si>
  <si>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</si>
  <si>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</si>
  <si>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</si>
  <si>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</si>
  <si>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</si>
  <si>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</si>
  <si>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</si>
  <si>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</si>
  <si>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</si>
  <si>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</si>
  <si>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</si>
  <si>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</si>
  <si>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</si>
  <si>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</si>
  <si>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</si>
  <si>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</si>
  <si>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</si>
  <si>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</si>
  <si>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</si>
  <si>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</si>
  <si>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</si>
  <si>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</si>
  <si>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</si>
  <si>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</si>
  <si>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</si>
  <si>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</si>
  <si>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</si>
  <si>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</si>
  <si>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</si>
  <si>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</si>
  <si>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</si>
  <si>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</si>
  <si>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</si>
  <si>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</si>
  <si>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</si>
  <si>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</si>
  <si>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</si>
  <si>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</si>
  <si>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</si>
  <si>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</si>
  <si>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</si>
  <si>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</si>
  <si>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</si>
  <si>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</si>
  <si>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</si>
  <si>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</si>
  <si>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</si>
  <si>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</si>
  <si>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</si>
  <si>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</si>
  <si>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</si>
  <si>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</si>
  <si>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</si>
  <si>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</si>
  <si>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</si>
  <si>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</si>
  <si>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</si>
  <si>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</si>
  <si>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</si>
  <si>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</si>
  <si>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</si>
  <si>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</si>
  <si>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</si>
  <si>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</si>
  <si>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</si>
  <si>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</si>
  <si>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</si>
  <si>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</si>
  <si>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</si>
  <si>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</si>
  <si>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</si>
  <si>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</si>
  <si>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</si>
  <si>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</si>
  <si>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</si>
  <si>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</si>
  <si>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</si>
  <si>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</si>
  <si>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</si>
  <si>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</si>
  <si>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</si>
  <si>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</si>
  <si>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</si>
  <si>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</si>
  <si>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</si>
  <si>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</si>
  <si>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</si>
  <si>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</si>
  <si>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</si>
  <si>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</si>
  <si>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</si>
  <si>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</si>
  <si>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</si>
  <si>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</si>
  <si>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</si>
  <si>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</si>
  <si>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</si>
  <si>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</si>
  <si>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</si>
  <si>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</si>
  <si>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</si>
  <si>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</si>
  <si>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</si>
  <si>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</si>
  <si>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</si>
  <si>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</si>
  <si>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</si>
  <si>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</si>
  <si>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</si>
  <si>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</si>
  <si>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</si>
  <si>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</si>
  <si>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</si>
  <si>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</si>
  <si>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</si>
  <si>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</si>
  <si>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</si>
  <si>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</si>
  <si>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</si>
  <si>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</si>
  <si>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</si>
  <si>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</si>
  <si>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</si>
  <si>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</si>
  <si>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</si>
  <si>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</si>
  <si>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</si>
  <si>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</si>
  <si>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</si>
  <si>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</si>
  <si>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</si>
  <si>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</si>
  <si>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</si>
  <si>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</si>
  <si>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</si>
  <si>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</si>
  <si>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</si>
  <si>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</si>
  <si>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</si>
  <si>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</si>
  <si>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</si>
  <si>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</si>
  <si>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</si>
  <si>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</si>
  <si>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</si>
  <si>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</si>
  <si>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</si>
  <si>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</si>
  <si>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</si>
  <si>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</si>
  <si>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</si>
  <si>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</si>
  <si>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</si>
  <si>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</si>
  <si>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</si>
  <si>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</si>
  <si>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</si>
  <si>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</si>
  <si>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</si>
  <si>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</si>
  <si>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</si>
  <si>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</si>
  <si>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</si>
  <si>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</si>
  <si>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</si>
  <si>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</si>
  <si>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</si>
  <si>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</si>
  <si>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</si>
  <si>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</si>
  <si>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</si>
  <si>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</si>
  <si>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</si>
  <si>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</si>
  <si>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</si>
  <si>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</si>
  <si>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</si>
  <si>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</si>
  <si>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</si>
  <si>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</si>
  <si>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</si>
  <si>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</si>
  <si>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</si>
  <si>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</si>
  <si>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</si>
  <si>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</si>
  <si>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</si>
  <si>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</si>
  <si>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</si>
  <si>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</si>
  <si>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</si>
  <si>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</si>
  <si>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</si>
  <si>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</si>
  <si>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</si>
  <si>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</si>
  <si>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</si>
  <si>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</si>
  <si>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</si>
  <si>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</si>
  <si>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</si>
  <si>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</si>
  <si>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</si>
  <si>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</si>
  <si>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</si>
  <si>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</si>
  <si>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</si>
  <si>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</si>
  <si>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</si>
  <si>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</si>
  <si>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</si>
  <si>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</si>
  <si>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</si>
  <si>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</si>
  <si>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</si>
  <si>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</si>
  <si>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</si>
  <si>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</si>
  <si>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</si>
  <si>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</si>
  <si>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</si>
  <si>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</si>
  <si>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</si>
  <si>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</si>
  <si>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</si>
  <si>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</si>
  <si>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</si>
  <si>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</si>
  <si>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</si>
  <si>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</si>
  <si>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</si>
  <si>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</si>
  <si>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</si>
  <si>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</si>
  <si>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</si>
  <si>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</si>
  <si>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</si>
  <si>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</si>
  <si>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</si>
  <si>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</si>
  <si>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</si>
  <si>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</si>
  <si>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</si>
  <si>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</si>
  <si>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</si>
  <si>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</si>
  <si>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</si>
  <si>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</si>
  <si>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</si>
  <si>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</si>
  <si>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</si>
  <si>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</si>
  <si>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</si>
  <si>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</si>
  <si>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</si>
  <si>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</si>
  <si>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</si>
  <si>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</si>
  <si>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</si>
  <si>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</si>
  <si>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</si>
  <si>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</si>
  <si>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</si>
  <si>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</si>
  <si>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</si>
  <si>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</si>
  <si>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</si>
  <si>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</si>
  <si>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</si>
  <si>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</si>
  <si>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</si>
  <si>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</si>
  <si>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</si>
  <si>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</si>
  <si>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</si>
  <si>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</si>
  <si>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</si>
  <si>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</si>
  <si>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</si>
  <si>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</si>
  <si>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</si>
  <si>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</si>
  <si>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</si>
  <si>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</si>
  <si>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</si>
  <si>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</si>
  <si>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</si>
  <si>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</si>
  <si>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</si>
  <si>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</si>
  <si>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</si>
  <si>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</si>
  <si>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</si>
  <si>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</si>
  <si>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</si>
  <si>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</si>
  <si>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</si>
  <si>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</si>
  <si>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</si>
  <si>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</si>
  <si>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</si>
  <si>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</si>
  <si>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</si>
  <si>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</si>
  <si>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</si>
  <si>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</si>
  <si>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</si>
  <si>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</si>
  <si>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</si>
  <si>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</si>
  <si>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</si>
  <si>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</si>
  <si>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</si>
  <si>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</si>
  <si>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</si>
  <si>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</si>
  <si>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</si>
  <si>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</si>
  <si>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</si>
  <si>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</si>
  <si>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</si>
  <si>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</si>
  <si>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</si>
  <si>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</si>
  <si>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</si>
  <si>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</si>
  <si>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</si>
  <si>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</si>
  <si>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</si>
  <si>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</si>
  <si>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</si>
  <si>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</si>
  <si>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</si>
  <si>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</si>
  <si>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</si>
  <si>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</si>
  <si>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</si>
  <si>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</si>
  <si>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</si>
  <si>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</si>
  <si>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</si>
  <si>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</si>
  <si>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</si>
  <si>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</si>
  <si>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</si>
  <si>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</si>
  <si>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</si>
  <si>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</si>
  <si>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</si>
  <si>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</si>
  <si>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</si>
  <si>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</si>
  <si>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</si>
  <si>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</si>
  <si>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</si>
  <si>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</si>
  <si>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</si>
  <si>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</si>
  <si>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</si>
  <si>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</si>
  <si>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</si>
  <si>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</si>
  <si>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</si>
  <si>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</si>
  <si>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</si>
  <si>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</si>
  <si>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</si>
  <si>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</si>
  <si>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</si>
  <si>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</si>
  <si>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</si>
  <si>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</si>
  <si>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</si>
  <si>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</si>
  <si>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</si>
  <si>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</si>
  <si>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</si>
  <si>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</si>
  <si>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</si>
  <si>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</si>
  <si>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</si>
  <si>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</si>
  <si>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</si>
  <si>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</si>
  <si>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</si>
  <si>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</si>
  <si>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</si>
  <si>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</si>
  <si>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</si>
  <si>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</si>
  <si>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</si>
  <si>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</si>
  <si>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</si>
  <si>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</si>
  <si>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</si>
  <si>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</si>
  <si>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</si>
  <si>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</si>
  <si>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</si>
  <si>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</si>
  <si>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</si>
  <si>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</si>
  <si>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</si>
  <si>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</si>
  <si>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</si>
  <si>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</si>
  <si>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</si>
  <si>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</si>
  <si>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</si>
  <si>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</si>
  <si>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</si>
  <si>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</si>
  <si>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</si>
  <si>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</si>
  <si>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</si>
  <si>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</si>
  <si>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</si>
  <si>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</si>
  <si>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</si>
  <si>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</si>
  <si>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</si>
  <si>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</si>
  <si>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</si>
  <si>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</si>
  <si>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</si>
  <si>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</si>
  <si>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</si>
  <si>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</si>
  <si>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</si>
  <si>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</si>
  <si>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</si>
  <si>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</si>
  <si>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</si>
  <si>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</si>
  <si>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</si>
  <si>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</si>
  <si>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</si>
  <si>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</si>
  <si>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</si>
  <si>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</si>
  <si>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</si>
  <si>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</si>
  <si>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</si>
  <si>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</si>
  <si>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</si>
  <si>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</si>
  <si>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</si>
  <si>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</si>
  <si>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</si>
  <si>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</si>
  <si>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</si>
  <si>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</si>
  <si>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</si>
  <si>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</si>
  <si>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</si>
  <si>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</si>
  <si>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</si>
  <si>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</si>
  <si>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</si>
  <si>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</si>
  <si>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</si>
  <si>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</si>
  <si>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</si>
  <si>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</si>
  <si>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</si>
  <si>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</si>
  <si>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</si>
  <si>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</si>
  <si>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</si>
  <si>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</si>
  <si>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</si>
  <si>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</si>
  <si>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</si>
  <si>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</si>
  <si>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</si>
  <si>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</si>
  <si>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</si>
  <si>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</si>
  <si>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</si>
  <si>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</si>
  <si>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</si>
  <si>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</si>
  <si>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</si>
  <si>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</si>
  <si>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</si>
  <si>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</si>
  <si>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</si>
  <si>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</si>
  <si>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</si>
  <si>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</si>
  <si>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</si>
  <si>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</si>
  <si>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</si>
  <si>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</si>
  <si>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</si>
  <si>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</si>
  <si>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</si>
  <si>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</si>
  <si>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</si>
  <si>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</si>
  <si>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</si>
  <si>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</si>
  <si>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</si>
  <si>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</si>
  <si>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</si>
  <si>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</si>
  <si>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</si>
  <si>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</si>
  <si>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</si>
  <si>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</si>
  <si>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</si>
  <si>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</si>
  <si>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</si>
  <si>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</si>
  <si>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</si>
  <si>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</si>
  <si>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</si>
  <si>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</si>
  <si>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</si>
  <si>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</si>
  <si>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</si>
  <si>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</si>
  <si>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</si>
  <si>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</si>
  <si>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</si>
  <si>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</si>
  <si>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</si>
  <si>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</si>
  <si>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</si>
  <si>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</si>
  <si>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</si>
  <si>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</si>
  <si>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</si>
  <si>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</si>
  <si>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</si>
  <si>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</si>
  <si>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</si>
  <si>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</si>
  <si>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</si>
  <si>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</si>
  <si>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</si>
  <si>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</si>
  <si>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</si>
  <si>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</si>
  <si>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</si>
  <si>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</si>
  <si>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</si>
  <si>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</si>
  <si>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</si>
  <si>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</si>
  <si>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</si>
  <si>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</si>
  <si>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</si>
  <si>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</si>
  <si>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</si>
  <si>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</si>
  <si>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</si>
  <si>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</si>
  <si>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</si>
  <si>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</si>
  <si>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</si>
  <si>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</si>
  <si>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</si>
  <si>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</si>
  <si>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</si>
  <si>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</si>
  <si>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</si>
  <si>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</si>
  <si>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</si>
  <si>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</si>
  <si>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</si>
  <si>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</si>
  <si>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</si>
  <si>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</si>
  <si>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</si>
  <si>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</si>
  <si>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</si>
  <si>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</si>
  <si>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</si>
  <si>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</si>
  <si>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</si>
  <si>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</si>
  <si>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</si>
  <si>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</si>
  <si>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</si>
  <si>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</si>
  <si>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</si>
  <si>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</si>
  <si>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</si>
  <si>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</si>
  <si>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</si>
  <si>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</si>
  <si>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</si>
  <si>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</si>
  <si>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</si>
  <si>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</si>
  <si>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</si>
  <si>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</si>
  <si>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</si>
  <si>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</si>
  <si>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</si>
  <si>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</si>
  <si>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</si>
  <si>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</si>
  <si>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</si>
  <si>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</si>
  <si>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</si>
  <si>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</si>
  <si>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</si>
  <si>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</si>
  <si>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</si>
  <si>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</si>
  <si>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</si>
  <si>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</si>
  <si>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</si>
  <si>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</si>
  <si>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</si>
  <si>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</si>
  <si>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</si>
  <si>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</si>
  <si>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</si>
  <si>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</si>
  <si>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</si>
  <si>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</si>
  <si>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</si>
  <si>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</si>
  <si>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</si>
  <si>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</si>
  <si>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</si>
  <si>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</si>
  <si>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</si>
  <si>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</si>
  <si>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</si>
  <si>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</si>
  <si>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</si>
  <si>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</si>
  <si>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</si>
  <si>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</si>
  <si>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</si>
  <si>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</si>
  <si>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</si>
  <si>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</si>
  <si>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</si>
  <si>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</si>
  <si>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</si>
  <si>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</si>
  <si>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</si>
  <si>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</si>
  <si>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</si>
  <si>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</si>
  <si>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</si>
  <si>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</si>
  <si>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</si>
  <si>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</si>
  <si>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</si>
  <si>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</si>
  <si>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</si>
  <si>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</si>
  <si>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</si>
  <si>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</si>
  <si>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</si>
  <si>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</si>
  <si>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</si>
  <si>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</si>
  <si>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</si>
  <si>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</si>
  <si>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</si>
  <si>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</si>
  <si>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</si>
  <si>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</si>
  <si>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</si>
  <si>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</si>
  <si>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</si>
  <si>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</si>
  <si>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</si>
  <si>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</si>
  <si>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</si>
  <si>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</si>
  <si>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</si>
  <si>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</si>
  <si>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</si>
  <si>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</si>
  <si>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</si>
  <si>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</si>
  <si>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</si>
  <si>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</si>
  <si>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</si>
  <si>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</si>
  <si>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</si>
  <si>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</si>
  <si>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</si>
  <si>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</si>
  <si>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</si>
  <si>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</si>
  <si>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</si>
  <si>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</si>
  <si>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</si>
  <si>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</si>
  <si>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</si>
  <si>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</si>
  <si>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</si>
  <si>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</si>
  <si>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</si>
  <si>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</si>
  <si>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</si>
  <si>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</si>
  <si>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</si>
  <si>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</si>
  <si>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</si>
  <si>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</si>
  <si>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</si>
  <si>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</si>
  <si>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</si>
  <si>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</si>
  <si>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</si>
  <si>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</si>
  <si>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</si>
  <si>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</si>
  <si>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</si>
  <si>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</si>
  <si>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</si>
  <si>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</si>
  <si>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</si>
  <si>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</si>
  <si>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</si>
  <si>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</si>
  <si>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</si>
  <si>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</si>
  <si>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</si>
  <si>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</si>
  <si>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</si>
  <si>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</si>
  <si>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</si>
  <si>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</si>
  <si>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</si>
  <si>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</si>
  <si>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</si>
  <si>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</si>
  <si>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</si>
  <si>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</si>
  <si>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</si>
  <si>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</si>
  <si>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</si>
  <si>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</si>
  <si>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</si>
  <si>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</si>
  <si>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</si>
  <si>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</si>
  <si>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</si>
  <si>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</si>
  <si>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</si>
  <si>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</si>
  <si>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</si>
  <si>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</si>
  <si>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</si>
  <si>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</si>
  <si>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</si>
  <si>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</si>
  <si>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</si>
  <si>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</si>
  <si>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</si>
  <si>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</si>
  <si>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</si>
  <si>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</si>
  <si>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</si>
  <si>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</si>
  <si>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</si>
  <si>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</si>
  <si>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</si>
  <si>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</si>
  <si>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</si>
  <si>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</si>
  <si>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</si>
  <si>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</si>
  <si>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</si>
  <si>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</si>
  <si>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</si>
  <si>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</si>
  <si>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</si>
  <si>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</si>
  <si>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</si>
  <si>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</si>
  <si>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</si>
  <si>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</si>
  <si>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</si>
  <si>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</si>
  <si>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</si>
  <si>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</si>
  <si>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</si>
  <si>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</si>
  <si>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</si>
  <si>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</si>
  <si>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</si>
  <si>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</si>
  <si>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</si>
  <si>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</si>
  <si>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</si>
  <si>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</si>
  <si>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</si>
  <si>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</si>
  <si>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</si>
  <si>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</si>
  <si>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</si>
  <si>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</si>
  <si>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</si>
  <si>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</si>
  <si>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</si>
  <si>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</si>
  <si>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</si>
  <si>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</si>
  <si>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</si>
  <si>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</si>
  <si>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</si>
  <si>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</si>
  <si>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</si>
  <si>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</si>
  <si>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</si>
  <si>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</si>
  <si>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</si>
  <si>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</si>
  <si>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</si>
  <si>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</si>
  <si>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</si>
  <si>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</si>
  <si>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</si>
  <si>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</si>
  <si>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</si>
  <si>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</si>
  <si>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</si>
  <si>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</si>
  <si>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</si>
  <si>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</si>
  <si>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</si>
  <si>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</si>
  <si>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</si>
  <si>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</si>
  <si>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</si>
  <si>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</si>
  <si>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</si>
  <si>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</si>
  <si>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</si>
  <si>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</si>
  <si>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</si>
  <si>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</si>
  <si>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</si>
  <si>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</si>
  <si>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</si>
  <si>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</si>
  <si>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</si>
  <si>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</si>
  <si>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</si>
  <si>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</si>
  <si>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</si>
  <si>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</si>
  <si>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</si>
  <si>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</si>
  <si>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</si>
  <si>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</si>
  <si>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</si>
  <si>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</si>
  <si>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</si>
  <si>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</si>
  <si>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</si>
  <si>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</si>
  <si>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</si>
  <si>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</si>
  <si>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</si>
  <si>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</si>
  <si>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</si>
  <si>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</si>
  <si>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</si>
  <si>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</si>
  <si>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</si>
  <si>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</si>
  <si>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</si>
  <si>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</si>
  <si>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</si>
  <si>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</si>
  <si>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</si>
  <si>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</si>
  <si>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</si>
  <si>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</si>
  <si>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</si>
  <si>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</si>
  <si>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</si>
  <si>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</si>
  <si>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</si>
  <si>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</si>
  <si>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</si>
  <si>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</si>
  <si>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</si>
  <si>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</si>
  <si>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</si>
  <si>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</si>
  <si>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</si>
  <si>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</si>
  <si>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</si>
  <si>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</si>
  <si>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</si>
  <si>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</si>
  <si>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</si>
  <si>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</si>
  <si>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</si>
  <si>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</si>
  <si>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</si>
  <si>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</si>
  <si>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</si>
  <si>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</si>
  <si>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</si>
  <si>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</si>
  <si>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</si>
  <si>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</si>
  <si>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</si>
  <si>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</si>
  <si>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</si>
  <si>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</si>
  <si>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</si>
  <si>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</si>
  <si>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</si>
  <si>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</si>
  <si>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</si>
  <si>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</si>
  <si>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</si>
  <si>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</si>
  <si>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</si>
  <si>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</si>
  <si>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</si>
  <si>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</si>
  <si>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</si>
  <si>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</si>
  <si>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</si>
  <si>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</si>
  <si>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</si>
  <si>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</si>
  <si>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</si>
  <si>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</si>
  <si>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</si>
  <si>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</si>
  <si>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</si>
  <si>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</si>
  <si>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</si>
  <si>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</si>
  <si>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</si>
  <si>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</si>
  <si>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</si>
  <si>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</si>
  <si>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</si>
  <si>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</si>
  <si>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</si>
  <si>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</si>
  <si>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</si>
  <si>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</si>
  <si>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</si>
  <si>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</si>
  <si>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</si>
  <si>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</si>
  <si>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</si>
  <si>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</si>
  <si>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</si>
  <si>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</si>
  <si>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</si>
  <si>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</si>
  <si>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</si>
  <si>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</si>
  <si>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</si>
  <si>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</si>
  <si>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</si>
  <si>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</si>
  <si>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</si>
  <si>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</si>
  <si>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</si>
  <si>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</si>
  <si>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</si>
  <si>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</si>
  <si>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</si>
  <si>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</si>
  <si>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</si>
  <si>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</si>
  <si>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</si>
  <si>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</si>
  <si>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</si>
  <si>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</si>
  <si>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</si>
  <si>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</si>
  <si>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</si>
  <si>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</si>
  <si>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</si>
  <si>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</si>
  <si>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</si>
  <si>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</si>
  <si>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</si>
  <si>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</si>
  <si>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</si>
  <si>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</si>
  <si>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</si>
  <si>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</si>
  <si>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</si>
  <si>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</si>
  <si>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</si>
  <si>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</si>
  <si>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</si>
  <si>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</si>
  <si>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</si>
  <si>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</si>
  <si>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</si>
  <si>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</si>
  <si>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</si>
  <si>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</si>
  <si>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</si>
  <si>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</si>
  <si>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</si>
  <si>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</si>
  <si>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</si>
  <si>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</si>
  <si>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</si>
  <si>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</si>
  <si>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</si>
  <si>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</si>
  <si>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</si>
  <si>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</si>
  <si>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</si>
  <si>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</si>
  <si>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</si>
  <si>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</si>
  <si>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</si>
  <si>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</si>
  <si>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</si>
  <si>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</si>
  <si>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</si>
  <si>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</si>
  <si>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</si>
  <si>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</si>
  <si>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</si>
  <si>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</si>
  <si>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</si>
  <si>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</si>
  <si>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</si>
  <si>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</si>
  <si>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</si>
  <si>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</si>
  <si>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</si>
  <si>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</si>
  <si>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</si>
  <si>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</si>
  <si>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</si>
  <si>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</si>
  <si>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</si>
  <si>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</si>
  <si>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</si>
  <si>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</si>
  <si>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</si>
  <si>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</si>
  <si>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</si>
  <si>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</si>
  <si>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</si>
  <si>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</si>
  <si>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</si>
  <si>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</si>
  <si>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</si>
  <si>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</si>
  <si>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</si>
  <si>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</si>
  <si>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</si>
  <si>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</si>
  <si>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</si>
  <si>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</si>
  <si>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</si>
  <si>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</si>
  <si>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</si>
  <si>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</si>
  <si>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</si>
  <si>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</si>
  <si>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</si>
  <si>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</si>
  <si>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</si>
  <si>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</si>
  <si>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</si>
  <si>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</si>
  <si>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</si>
  <si>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</si>
  <si>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</si>
  <si>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</si>
  <si>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</si>
  <si>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</si>
  <si>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</si>
  <si>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</si>
  <si>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</si>
  <si>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</si>
  <si>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</si>
  <si>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</si>
  <si>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</si>
  <si>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</si>
  <si>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</si>
  <si>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</si>
  <si>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</si>
  <si>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</si>
  <si>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</si>
  <si>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</si>
  <si>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</si>
  <si>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</si>
  <si>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</si>
  <si>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</si>
  <si>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</si>
  <si>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</si>
  <si>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</si>
  <si>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</si>
  <si>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</si>
  <si>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</si>
  <si>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</si>
  <si>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</si>
  <si>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</si>
  <si>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</si>
  <si>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</si>
  <si>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</si>
  <si>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</si>
  <si>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</si>
  <si>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</si>
  <si>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</si>
  <si>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</si>
  <si>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</si>
  <si>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</si>
  <si>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</si>
  <si>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</si>
  <si>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</si>
  <si>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</si>
  <si>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</si>
  <si>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</si>
  <si>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</si>
  <si>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</si>
  <si>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</si>
  <si>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</si>
  <si>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</si>
  <si>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</si>
  <si>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</si>
  <si>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</si>
  <si>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</si>
  <si>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</si>
  <si>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</si>
  <si>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</si>
  <si>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</si>
  <si>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</si>
  <si>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</si>
  <si>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</si>
  <si>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</si>
  <si>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</si>
  <si>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</si>
  <si>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</si>
  <si>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</si>
  <si>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</si>
  <si>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</si>
  <si>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</si>
  <si>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</si>
  <si>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</si>
  <si>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</si>
  <si>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</si>
  <si>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</si>
  <si>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</si>
  <si>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</si>
  <si>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</si>
  <si>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</si>
  <si>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</si>
  <si>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</si>
  <si>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</si>
  <si>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</si>
  <si>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</si>
  <si>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</si>
  <si>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</si>
  <si>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</si>
  <si>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</si>
  <si>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</si>
  <si>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</si>
  <si>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</si>
  <si>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</si>
  <si>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</si>
  <si>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</si>
  <si>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</si>
  <si>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</si>
  <si>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</si>
  <si>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</si>
  <si>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</si>
  <si>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</si>
  <si>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</si>
  <si>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</si>
  <si>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</si>
  <si>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</si>
  <si>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</si>
  <si>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</si>
  <si>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</si>
  <si>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</si>
  <si>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</si>
  <si>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</si>
  <si>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</si>
  <si>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</si>
  <si>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</si>
  <si>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</si>
  <si>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</si>
  <si>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</si>
  <si>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</si>
  <si>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</si>
  <si>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</si>
  <si>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</si>
  <si>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</si>
  <si>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</si>
  <si>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</si>
  <si>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</si>
  <si>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</si>
  <si>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</si>
  <si>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</si>
  <si>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</si>
  <si>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</si>
  <si>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</si>
  <si>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</si>
  <si>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</si>
  <si>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</si>
  <si>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</si>
  <si>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</si>
  <si>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</si>
  <si>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</si>
  <si>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</si>
  <si>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</si>
  <si>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</si>
  <si>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</si>
  <si>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</si>
  <si>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</si>
  <si>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</si>
  <si>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</si>
  <si>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</si>
  <si>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</si>
  <si>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</si>
  <si>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</si>
  <si>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</si>
  <si>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</si>
  <si>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</si>
  <si>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</si>
  <si>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</si>
  <si>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</si>
  <si>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</si>
  <si>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</si>
  <si>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</si>
  <si>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</si>
  <si>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</si>
  <si>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</si>
  <si>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</si>
  <si>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</si>
  <si>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</si>
  <si>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</si>
  <si>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</si>
  <si>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</si>
  <si>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</si>
  <si>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</si>
  <si>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</si>
  <si>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</si>
  <si>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</si>
  <si>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</si>
  <si>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</si>
  <si>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</si>
  <si>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</si>
  <si>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</si>
  <si>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</si>
  <si>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</si>
  <si>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</si>
  <si>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</si>
  <si>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</si>
  <si>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</si>
  <si>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</si>
  <si>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</si>
  <si>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</si>
  <si>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</si>
  <si>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</si>
  <si>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</si>
  <si>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</si>
  <si>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</si>
  <si>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</si>
  <si>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</si>
  <si>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</si>
  <si>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</si>
  <si>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</si>
  <si>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</si>
  <si>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</si>
  <si>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</si>
  <si>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</si>
  <si>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</si>
  <si>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</si>
  <si>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</si>
  <si>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</si>
  <si>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</si>
  <si>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</si>
  <si>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</si>
  <si>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</si>
  <si>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</si>
  <si>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</si>
  <si>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</si>
  <si>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</si>
  <si>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</si>
  <si>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</si>
  <si>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</si>
  <si>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</si>
  <si>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</si>
  <si>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</si>
  <si>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</si>
  <si>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</si>
  <si>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</si>
  <si>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</si>
  <si>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</si>
  <si>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</si>
  <si>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</si>
  <si>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</si>
  <si>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</si>
  <si>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</si>
  <si>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</si>
  <si>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</si>
  <si>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</si>
  <si>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</si>
  <si>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</si>
  <si>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</si>
  <si>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</si>
  <si>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</si>
  <si>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</si>
  <si>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</si>
  <si>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</si>
  <si>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</si>
  <si>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</si>
  <si>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</si>
  <si>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</si>
  <si>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</si>
  <si>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</si>
  <si>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</si>
  <si>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</si>
  <si>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</si>
  <si>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</si>
  <si>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</si>
  <si>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</si>
  <si>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</si>
  <si>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</si>
  <si>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</si>
  <si>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</si>
  <si>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</si>
  <si>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</si>
  <si>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</si>
  <si>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</si>
  <si>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</si>
  <si>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</si>
  <si>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</si>
  <si>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</si>
  <si>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</si>
  <si>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</si>
  <si>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</si>
  <si>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</si>
  <si>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</si>
  <si>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</si>
  <si>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</si>
  <si>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</si>
  <si>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</si>
  <si>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</si>
  <si>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</si>
  <si>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</si>
  <si>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</si>
  <si>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</si>
  <si>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</si>
  <si>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</si>
  <si>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</si>
  <si>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</si>
  <si>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</si>
  <si>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</si>
  <si>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</si>
  <si>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</si>
  <si>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</si>
  <si>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</si>
  <si>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</si>
  <si>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</si>
  <si>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</si>
  <si>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</si>
  <si>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</si>
  <si>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</si>
  <si>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</si>
  <si>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</si>
  <si>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</si>
  <si>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</si>
  <si>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</si>
  <si>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</si>
  <si>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</si>
  <si>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</si>
  <si>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</si>
  <si>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</si>
  <si>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</si>
  <si>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</si>
  <si>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</si>
  <si>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</si>
  <si>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</si>
  <si>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</si>
  <si>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</si>
  <si>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</si>
  <si>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</si>
  <si>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</si>
  <si>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</si>
  <si>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</si>
  <si>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</si>
  <si>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</si>
  <si>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</si>
  <si>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</si>
  <si>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</si>
  <si>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</si>
  <si>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</si>
  <si>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</si>
  <si>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</si>
  <si>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</si>
  <si>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</si>
  <si>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</si>
  <si>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</si>
  <si>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</si>
  <si>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</si>
  <si>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</si>
  <si>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</si>
  <si>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</si>
  <si>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</si>
  <si>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</si>
  <si>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</si>
  <si>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</si>
  <si>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</si>
  <si>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</si>
  <si>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</si>
  <si>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</si>
  <si>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</si>
  <si>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</si>
  <si>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</si>
  <si>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</si>
  <si>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</si>
  <si>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</si>
  <si>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</si>
  <si>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</si>
  <si>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</si>
  <si>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</si>
  <si>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</si>
  <si>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</si>
  <si>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</si>
  <si>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</si>
  <si>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</si>
  <si>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</si>
  <si>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</si>
  <si>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</si>
  <si>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</si>
  <si>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</si>
  <si>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</si>
  <si>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</si>
  <si>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</si>
  <si>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</si>
  <si>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</si>
  <si>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</si>
  <si>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</si>
  <si>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</si>
  <si>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</si>
  <si>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</si>
  <si>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</si>
  <si>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</si>
  <si>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</si>
  <si>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</si>
  <si>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</si>
  <si>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</si>
  <si>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</si>
  <si>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</si>
  <si>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</si>
  <si>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</si>
  <si>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</si>
  <si>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</si>
  <si>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</si>
  <si>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</si>
  <si>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</si>
  <si>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</si>
  <si>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</si>
  <si>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</si>
  <si>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</si>
  <si>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</si>
  <si>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</si>
  <si>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</si>
  <si>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</si>
  <si>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</si>
  <si>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</si>
  <si>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</si>
  <si>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</si>
  <si>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</si>
  <si>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</si>
  <si>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</si>
  <si>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</si>
  <si>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</si>
  <si>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</si>
  <si>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</si>
  <si>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</si>
  <si>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</si>
  <si>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</si>
  <si>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</si>
  <si>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</si>
  <si>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</si>
  <si>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</si>
  <si>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</si>
  <si>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</si>
  <si>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</si>
  <si>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</si>
  <si>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</si>
  <si>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</si>
  <si>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</si>
  <si>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</si>
  <si>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</si>
  <si>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</si>
  <si>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</si>
  <si>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</si>
  <si>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</si>
  <si>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</si>
  <si>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</si>
  <si>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</si>
  <si>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</si>
  <si>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</si>
  <si>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</si>
  <si>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</si>
  <si>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</si>
  <si>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</si>
  <si>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</si>
  <si>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</si>
  <si>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</si>
  <si>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</si>
  <si>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</si>
  <si>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</si>
  <si>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</si>
  <si>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</si>
  <si>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</si>
  <si>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</si>
  <si>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</si>
  <si>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</si>
  <si>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</si>
  <si>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</si>
  <si>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</si>
  <si>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</si>
  <si>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</si>
  <si>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</si>
  <si>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</si>
  <si>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</si>
  <si>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</si>
  <si>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</si>
  <si>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</si>
  <si>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</si>
  <si>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</si>
  <si>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</si>
  <si>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</si>
  <si>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</si>
  <si>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</si>
  <si>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</si>
  <si>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</si>
  <si>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</si>
  <si>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</si>
  <si>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</si>
  <si>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</si>
  <si>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</si>
  <si>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</si>
  <si>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</si>
  <si>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</si>
  <si>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</si>
  <si>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</si>
  <si>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</si>
  <si>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</si>
  <si>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</si>
  <si>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</si>
  <si>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</si>
  <si>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</si>
  <si>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</si>
  <si>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</si>
  <si>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</si>
  <si>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</si>
  <si>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</si>
  <si>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</si>
  <si>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</si>
  <si>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</si>
  <si>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</si>
  <si>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</si>
  <si>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</si>
  <si>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</si>
  <si>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</si>
  <si>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</si>
  <si>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</si>
  <si>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</si>
  <si>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</si>
  <si>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</si>
  <si>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</si>
  <si>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</si>
  <si>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</si>
  <si>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</si>
  <si>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</si>
  <si>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</si>
  <si>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</si>
  <si>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</si>
  <si>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</si>
  <si>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</si>
  <si>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</si>
  <si>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</si>
  <si>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</si>
  <si>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</si>
  <si>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</si>
  <si>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</si>
  <si>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</si>
  <si>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</si>
  <si>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</si>
  <si>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</si>
  <si>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</si>
  <si>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</si>
  <si>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</si>
  <si>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</si>
  <si>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</si>
  <si>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</si>
  <si>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</si>
  <si>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</si>
  <si>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</si>
  <si>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</si>
  <si>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</si>
  <si>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</si>
  <si>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</si>
  <si>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</si>
  <si>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</si>
  <si>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</si>
  <si>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</si>
  <si>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</si>
  <si>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</si>
  <si>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</si>
  <si>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</si>
  <si>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</si>
  <si>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</si>
  <si>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</si>
  <si>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</si>
  <si>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</si>
  <si>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</si>
  <si>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</si>
  <si>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</si>
  <si>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</si>
  <si>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</si>
  <si>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</si>
  <si>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</si>
  <si>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</si>
  <si>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</si>
  <si>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</si>
  <si>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</si>
  <si>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</si>
  <si>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</si>
  <si>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</si>
  <si>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</si>
  <si>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</si>
  <si>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</si>
  <si>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</si>
  <si>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</si>
  <si>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</si>
  <si>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</si>
  <si>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</si>
  <si>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</si>
  <si>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</si>
  <si>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</si>
  <si>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</si>
  <si>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</si>
  <si>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</si>
  <si>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</si>
  <si>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</si>
  <si>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</si>
  <si>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</si>
  <si>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</si>
  <si>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</si>
  <si>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</si>
  <si>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</si>
  <si>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</si>
  <si>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</si>
  <si>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</si>
  <si>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</si>
  <si>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</si>
  <si>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</si>
  <si>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</si>
  <si>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</si>
  <si>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</si>
  <si>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</si>
  <si>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</si>
  <si>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</si>
  <si>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</si>
  <si>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</si>
  <si>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</si>
  <si>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</si>
  <si>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</si>
  <si>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</si>
  <si>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</si>
  <si>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</si>
  <si>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</si>
  <si>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</si>
  <si>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</si>
  <si>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</si>
  <si>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</si>
  <si>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</si>
  <si>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</si>
  <si>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</si>
  <si>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</si>
  <si>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</si>
  <si>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</si>
  <si>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</si>
  <si>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</si>
  <si>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</si>
  <si>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</si>
  <si>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</si>
  <si>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</si>
  <si>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</si>
  <si>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</si>
  <si>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</si>
  <si>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</si>
  <si>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</si>
  <si>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</si>
  <si>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</si>
  <si>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</si>
  <si>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</si>
  <si>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</si>
  <si>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</si>
  <si>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</si>
  <si>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</si>
  <si>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</si>
  <si>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</si>
  <si>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</si>
  <si>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</si>
  <si>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</si>
  <si>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</si>
  <si>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</si>
  <si>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</si>
  <si>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</si>
  <si>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</si>
  <si>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</si>
  <si>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</si>
  <si>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</si>
  <si>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</si>
  <si>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</si>
  <si>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</si>
  <si>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</si>
  <si>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</si>
  <si>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</si>
  <si>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</si>
  <si>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</si>
  <si>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</si>
  <si>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</si>
  <si>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</si>
  <si>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</si>
  <si>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</si>
  <si>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</si>
  <si>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</si>
  <si>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</si>
  <si>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</si>
  <si>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</si>
  <si>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</si>
  <si>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</si>
  <si>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</si>
  <si>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</si>
  <si>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</si>
  <si>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</si>
  <si>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</si>
  <si>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</si>
  <si>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</si>
  <si>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</si>
  <si>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</si>
  <si>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</si>
  <si>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</si>
  <si>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</si>
  <si>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</si>
  <si>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</si>
  <si>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</si>
  <si>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</si>
  <si>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</si>
  <si>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</si>
  <si>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</si>
  <si>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</si>
  <si>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</si>
  <si>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</si>
  <si>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</si>
  <si>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</si>
  <si>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</si>
  <si>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</si>
  <si>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</si>
  <si>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</si>
  <si>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</si>
  <si>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</si>
  <si>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</si>
  <si>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</si>
  <si>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</si>
  <si>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</si>
  <si>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</si>
  <si>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</si>
  <si>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</si>
  <si>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</si>
  <si>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</si>
  <si>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</si>
  <si>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</si>
  <si>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</si>
  <si>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</si>
  <si>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</si>
  <si>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</si>
  <si>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</si>
  <si>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</si>
  <si>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</si>
  <si>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</si>
  <si>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</si>
  <si>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</si>
  <si>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</si>
  <si>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</si>
  <si>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</si>
  <si>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</si>
  <si>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</si>
  <si>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</si>
  <si>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</si>
  <si>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</si>
  <si>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</si>
  <si>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</si>
  <si>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</si>
  <si>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</si>
  <si>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</si>
  <si>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</si>
  <si>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</si>
  <si>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</si>
  <si>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</si>
  <si>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</si>
  <si>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</si>
  <si>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</si>
  <si>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</si>
  <si>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</si>
  <si>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</si>
  <si>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</si>
  <si>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</si>
  <si>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</si>
  <si>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</si>
  <si>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</si>
  <si>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</si>
  <si>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</si>
  <si>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</si>
  <si>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</si>
  <si>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</si>
  <si>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</si>
  <si>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</si>
  <si>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</si>
  <si>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</si>
  <si>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</si>
  <si>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</si>
  <si>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</si>
  <si>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</si>
  <si>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</si>
  <si>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</si>
  <si>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</si>
  <si>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</si>
  <si>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</si>
  <si>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</si>
  <si>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</si>
  <si>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</si>
  <si>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</si>
  <si>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</si>
  <si>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</si>
  <si>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</si>
  <si>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</si>
  <si>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</si>
  <si>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</si>
  <si>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</si>
  <si>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</si>
  <si>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</si>
  <si>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</si>
  <si>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</si>
  <si>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</si>
  <si>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</si>
  <si>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</si>
  <si>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</si>
  <si>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</si>
  <si>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</si>
  <si>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</si>
  <si>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</si>
  <si>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</si>
  <si>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</si>
  <si>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</si>
  <si>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</si>
  <si>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</si>
  <si>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</si>
  <si>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</si>
  <si>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</si>
  <si>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</si>
  <si>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</si>
  <si>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</si>
  <si>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</si>
  <si>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</si>
  <si>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</si>
  <si>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</si>
  <si>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</si>
  <si>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</si>
  <si>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</si>
  <si>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</si>
  <si>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</si>
  <si>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</si>
  <si>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</si>
  <si>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</si>
  <si>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</si>
  <si>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</si>
  <si>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</si>
  <si>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</si>
  <si>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</si>
  <si>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</si>
  <si>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</si>
  <si>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</si>
  <si>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</si>
  <si>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</si>
  <si>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</si>
  <si>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</si>
  <si>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</si>
  <si>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</si>
  <si>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</si>
  <si>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</si>
  <si>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</si>
  <si>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</si>
  <si>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</si>
  <si>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</si>
  <si>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</si>
  <si>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</si>
  <si>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</si>
  <si>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</si>
  <si>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</si>
  <si>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</si>
  <si>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</si>
  <si>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</si>
  <si>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</si>
  <si>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</si>
  <si>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</si>
  <si>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</si>
  <si>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</si>
  <si>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</si>
  <si>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</si>
  <si>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</si>
  <si>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</si>
  <si>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</si>
  <si>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</si>
  <si>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</si>
  <si>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</si>
  <si>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</si>
  <si>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</si>
  <si>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</si>
  <si>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</si>
  <si>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</si>
  <si>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</si>
  <si>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</si>
  <si>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</si>
  <si>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</si>
  <si>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</si>
  <si>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</si>
  <si>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</si>
  <si>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</si>
  <si>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</si>
  <si>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</si>
  <si>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</si>
  <si>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</si>
  <si>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</si>
  <si>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</si>
  <si>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</si>
  <si>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</si>
  <si>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</si>
  <si>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</si>
  <si>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</si>
  <si>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</si>
  <si>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</si>
  <si>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</si>
  <si>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</si>
  <si>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</si>
  <si>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</si>
  <si>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</si>
  <si>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</si>
  <si>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</si>
  <si>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</si>
  <si>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</si>
  <si>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</si>
  <si>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</si>
  <si>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</si>
  <si>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</si>
  <si>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</si>
  <si>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</si>
  <si>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</si>
  <si>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</si>
  <si>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</si>
  <si>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</si>
  <si>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</si>
  <si>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</si>
  <si>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</si>
  <si>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</si>
  <si>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</si>
  <si>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</si>
  <si>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</si>
  <si>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</si>
  <si>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</si>
  <si>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</si>
  <si>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</si>
  <si>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</si>
  <si>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</si>
  <si>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</si>
  <si>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</si>
  <si>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</si>
  <si>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</si>
  <si>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</si>
  <si>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</si>
  <si>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</si>
  <si>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</si>
  <si>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</si>
  <si>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</si>
  <si>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</si>
  <si>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</si>
  <si>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</si>
  <si>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</si>
  <si>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</si>
  <si>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</si>
  <si>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</si>
  <si>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</si>
  <si>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</si>
  <si>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</si>
  <si>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</si>
  <si>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</si>
  <si>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</si>
  <si>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</si>
  <si>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</si>
  <si>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</si>
  <si>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</si>
  <si>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</si>
  <si>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</si>
  <si>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</si>
  <si>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</si>
  <si>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</si>
  <si>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</si>
  <si>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</si>
  <si>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</si>
  <si>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</si>
  <si>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</si>
  <si>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</si>
  <si>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</si>
  <si>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</si>
  <si>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</si>
  <si>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</si>
  <si>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</si>
  <si>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</si>
  <si>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</si>
  <si>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</si>
  <si>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</si>
  <si>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</si>
  <si>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</si>
  <si>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</si>
  <si>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</si>
  <si>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</si>
  <si>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</si>
  <si>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</si>
  <si>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</si>
  <si>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</si>
  <si>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</si>
  <si>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</si>
  <si>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</si>
  <si>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</si>
  <si>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</si>
  <si>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</si>
  <si>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</si>
  <si>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</si>
  <si>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</si>
  <si>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</si>
  <si>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</si>
  <si>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</si>
  <si>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</si>
  <si>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</si>
  <si>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</si>
  <si>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</si>
  <si>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</si>
  <si>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</si>
  <si>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</si>
  <si>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</si>
  <si>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</si>
  <si>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</si>
  <si>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</si>
  <si>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</si>
  <si>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</si>
  <si>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</si>
  <si>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</si>
  <si>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</si>
  <si>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</si>
  <si>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</si>
  <si>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</si>
  <si>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</si>
  <si>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</si>
  <si>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</si>
  <si>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</si>
  <si>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</si>
  <si>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</si>
  <si>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</si>
  <si>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</si>
  <si>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</si>
  <si>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</si>
  <si>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</si>
  <si>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</si>
  <si>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</si>
  <si>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</si>
  <si>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</si>
  <si>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</si>
  <si>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</si>
  <si>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</si>
  <si>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</si>
  <si>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</si>
  <si>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</si>
  <si>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</si>
  <si>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</si>
  <si>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</si>
  <si>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</si>
  <si>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</si>
  <si>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</si>
  <si>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</si>
  <si>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</si>
  <si>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</si>
  <si>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</si>
  <si>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</si>
  <si>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</si>
  <si>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</si>
  <si>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</si>
  <si>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</si>
  <si>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</si>
  <si>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</si>
  <si>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</si>
  <si>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</si>
  <si>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</si>
  <si>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</si>
  <si>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</si>
  <si>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</si>
  <si>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</si>
  <si>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</si>
  <si>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</si>
  <si>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</si>
  <si>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</si>
  <si>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</si>
  <si>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</si>
  <si>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</si>
  <si>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</si>
  <si>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</si>
  <si>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</si>
  <si>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</si>
  <si>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</si>
  <si>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</si>
  <si>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</si>
  <si>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</si>
  <si>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</si>
  <si>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</si>
  <si>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</si>
  <si>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</si>
  <si>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</si>
  <si>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</si>
  <si>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</si>
  <si>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</si>
  <si>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</si>
  <si>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</si>
  <si>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</si>
  <si>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</si>
  <si>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</si>
  <si>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</si>
  <si>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</si>
  <si>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</si>
  <si>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</si>
  <si>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</si>
  <si>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</si>
  <si>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</si>
  <si>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</si>
  <si>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</si>
  <si>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</si>
  <si>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</si>
  <si>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</si>
  <si>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</si>
  <si>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</si>
  <si>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</si>
  <si>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</si>
  <si>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</si>
  <si>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</si>
  <si>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</si>
  <si>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</si>
  <si>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</si>
  <si>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</si>
  <si>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</si>
  <si>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</si>
  <si>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</si>
  <si>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</si>
  <si>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</si>
  <si>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</si>
  <si>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</si>
  <si>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</si>
  <si>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</si>
  <si>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</si>
  <si>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</si>
  <si>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</si>
  <si>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</si>
  <si>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</si>
  <si>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</si>
  <si>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</si>
  <si>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</si>
  <si>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</si>
  <si>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</si>
  <si>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</si>
  <si>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</si>
  <si>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</si>
  <si>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</si>
  <si>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</si>
  <si>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</si>
  <si>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</si>
  <si>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</si>
  <si>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</si>
  <si>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</si>
  <si>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</si>
  <si>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</si>
  <si>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</si>
  <si>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</si>
  <si>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</si>
  <si>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</si>
  <si>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</si>
  <si>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</si>
  <si>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</si>
  <si>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</si>
  <si>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</si>
  <si>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</si>
  <si>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</si>
  <si>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</si>
  <si>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</si>
  <si>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</si>
  <si>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</si>
  <si>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</si>
  <si>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</si>
  <si>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</si>
  <si>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</si>
  <si>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</si>
  <si>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</si>
  <si>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</si>
  <si>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</si>
  <si>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</si>
  <si>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</si>
  <si>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</si>
  <si>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</si>
  <si>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</si>
  <si>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</si>
  <si>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</si>
  <si>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</si>
  <si>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</si>
  <si>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</si>
  <si>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</si>
  <si>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</si>
  <si>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</si>
  <si>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</si>
  <si>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</si>
  <si>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</si>
  <si>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</si>
  <si>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</si>
  <si>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</si>
  <si>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</si>
  <si>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</si>
  <si>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</si>
  <si>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</si>
  <si>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</si>
  <si>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</si>
  <si>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</si>
  <si>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</si>
  <si>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</si>
  <si>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</si>
  <si>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</si>
  <si>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</si>
  <si>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</si>
  <si>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</si>
  <si>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</si>
  <si>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</si>
  <si>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</si>
  <si>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</si>
  <si>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</si>
  <si>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</si>
  <si>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</si>
  <si>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</si>
  <si>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</si>
  <si>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</si>
  <si>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</si>
  <si>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</si>
  <si>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</si>
  <si>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</si>
  <si>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</si>
  <si>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</si>
  <si>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</si>
  <si>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</si>
  <si>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</si>
  <si>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</si>
  <si>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</si>
  <si>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</si>
  <si>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</si>
  <si>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</si>
  <si>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</si>
  <si>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</si>
  <si>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</si>
  <si>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</si>
  <si>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</si>
  <si>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</si>
  <si>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</si>
  <si>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</si>
  <si>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</si>
  <si>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</si>
  <si>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</si>
  <si>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</si>
  <si>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</si>
  <si>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</si>
  <si>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</si>
  <si>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</si>
  <si>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</si>
  <si>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</si>
  <si>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</si>
  <si>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</si>
  <si>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</si>
  <si>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</si>
  <si>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</si>
  <si>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</si>
  <si>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</si>
  <si>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</si>
  <si>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</si>
  <si>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</si>
  <si>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</si>
  <si>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</si>
  <si>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</si>
  <si>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</si>
  <si>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</si>
  <si>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</si>
  <si>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</si>
  <si>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</si>
  <si>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</si>
  <si>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</si>
  <si>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</si>
  <si>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</si>
  <si>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</si>
  <si>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</si>
  <si>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</si>
  <si>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</si>
  <si>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</si>
  <si>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</si>
  <si>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</si>
  <si>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</si>
  <si>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</si>
  <si>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</si>
  <si>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</si>
  <si>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</si>
  <si>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</si>
  <si>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</si>
  <si>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</si>
  <si>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</si>
  <si>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</si>
  <si>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</si>
  <si>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</si>
  <si>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</si>
  <si>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</si>
  <si>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</si>
  <si>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</si>
  <si>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</si>
  <si>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</si>
  <si>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</si>
  <si>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</si>
  <si>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</si>
  <si>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</si>
  <si>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</si>
  <si>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</si>
  <si>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</si>
  <si>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</si>
  <si>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</si>
  <si>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</si>
  <si>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</si>
  <si>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</si>
  <si>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</si>
  <si>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</si>
  <si>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</si>
  <si>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</si>
  <si>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</si>
  <si>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</si>
  <si>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</si>
  <si>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</si>
  <si>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</si>
  <si>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</si>
  <si>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</si>
  <si>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</si>
  <si>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</si>
  <si>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</si>
  <si>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</si>
  <si>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</si>
  <si>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</si>
  <si>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</si>
  <si>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</si>
  <si>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</si>
  <si>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</si>
  <si>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</si>
  <si>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</si>
  <si>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</si>
  <si>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</si>
  <si>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</si>
  <si>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</si>
  <si>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</si>
  <si>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</si>
  <si>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</si>
  <si>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</si>
  <si>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</si>
  <si>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</si>
  <si>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</si>
  <si>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</si>
  <si>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</si>
  <si>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</si>
  <si>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</si>
  <si>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</si>
  <si>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</si>
  <si>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</si>
  <si>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</si>
  <si>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</si>
  <si>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</si>
  <si>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</si>
  <si>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</si>
  <si>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</si>
  <si>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</si>
  <si>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</si>
  <si>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</si>
  <si>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</si>
  <si>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</si>
  <si>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</si>
  <si>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</si>
  <si>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</si>
  <si>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</si>
  <si>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</si>
  <si>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</si>
  <si>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</si>
  <si>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</si>
  <si>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</si>
  <si>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</si>
  <si>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</si>
  <si>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</si>
  <si>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</si>
  <si>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</si>
  <si>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</si>
  <si>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</si>
  <si>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</si>
  <si>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</si>
  <si>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</si>
  <si>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</si>
  <si>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</si>
  <si>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</si>
  <si>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</si>
  <si>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</si>
  <si>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</si>
  <si>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</si>
  <si>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</si>
  <si>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</si>
  <si>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</si>
  <si>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</si>
  <si>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</si>
  <si>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</si>
  <si>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</si>
  <si>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</si>
  <si>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</si>
  <si>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</si>
  <si>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</si>
  <si>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</si>
  <si>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</si>
  <si>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</si>
  <si>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</si>
  <si>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</si>
  <si>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</si>
  <si>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</si>
  <si>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</si>
  <si>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</si>
  <si>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</si>
  <si>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</si>
  <si>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</si>
  <si>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</si>
  <si>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</si>
  <si>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</si>
  <si>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</si>
  <si>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</si>
  <si>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</si>
  <si>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</si>
  <si>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</si>
  <si>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</si>
  <si>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</si>
  <si>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</si>
  <si>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</si>
  <si>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</si>
  <si>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</si>
  <si>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</si>
  <si>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</si>
  <si>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</si>
  <si>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</si>
  <si>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</si>
  <si>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</si>
  <si>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</si>
  <si>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</si>
  <si>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</si>
  <si>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</si>
  <si>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</si>
  <si>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</si>
  <si>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</si>
  <si>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</si>
  <si>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</si>
  <si>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</si>
  <si>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</si>
  <si>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</si>
  <si>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</si>
  <si>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</si>
  <si>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</si>
  <si>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</si>
  <si>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</si>
  <si>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</si>
  <si>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</si>
  <si>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</si>
  <si>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</si>
  <si>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</si>
  <si>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</si>
  <si>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</si>
  <si>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</si>
  <si>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</si>
  <si>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</si>
  <si>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</si>
  <si>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</si>
  <si>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</si>
  <si>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</si>
  <si>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</si>
  <si>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</si>
  <si>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</si>
  <si>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</si>
  <si>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</si>
  <si>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</si>
  <si>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</si>
  <si>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</si>
  <si>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</si>
  <si>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</si>
  <si>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</si>
  <si>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</si>
  <si>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</si>
  <si>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</si>
  <si>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</si>
  <si>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</si>
  <si>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</si>
  <si>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</si>
  <si>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</si>
  <si>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</si>
  <si>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</si>
  <si>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</si>
  <si>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</si>
  <si>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</si>
  <si>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</si>
  <si>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</si>
  <si>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</si>
  <si>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</si>
  <si>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</si>
  <si>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</si>
  <si>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</si>
  <si>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</si>
  <si>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</si>
  <si>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</si>
  <si>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</si>
  <si>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</si>
  <si>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</si>
  <si>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</si>
  <si>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</si>
  <si>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</si>
  <si>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</si>
  <si>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</si>
  <si>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</si>
  <si>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</si>
  <si>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</si>
  <si>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</si>
  <si>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</si>
  <si>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</si>
  <si>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</si>
  <si>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</si>
  <si>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</si>
  <si>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</si>
  <si>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</si>
  <si>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</si>
  <si>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</si>
  <si>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</si>
  <si>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</si>
  <si>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</si>
  <si>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</si>
  <si>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</si>
  <si>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</si>
  <si>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</si>
  <si>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</si>
  <si>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</si>
  <si>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</si>
  <si>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</si>
  <si>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</si>
  <si>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</si>
  <si>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</si>
  <si>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</si>
  <si>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</si>
  <si>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</si>
  <si>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</si>
  <si>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</si>
  <si>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</si>
  <si>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</si>
  <si>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</si>
  <si>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</si>
  <si>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</si>
  <si>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</si>
  <si>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</si>
  <si>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</si>
  <si>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</si>
  <si>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</si>
  <si>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</si>
  <si>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</si>
  <si>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</si>
  <si>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</si>
  <si>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</si>
  <si>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</si>
  <si>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</si>
  <si>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</si>
  <si>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</si>
  <si>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</si>
  <si>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</si>
  <si>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</si>
  <si>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</si>
  <si>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</si>
  <si>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</si>
  <si>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</si>
  <si>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</si>
  <si>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</si>
  <si>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</si>
  <si>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</si>
  <si>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</si>
  <si>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</si>
  <si>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</si>
  <si>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</si>
  <si>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</si>
  <si>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</si>
  <si>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</si>
  <si>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</si>
  <si>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</si>
  <si>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</si>
  <si>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</si>
  <si>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</si>
  <si>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</si>
  <si>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</si>
  <si>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</si>
  <si>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</si>
  <si>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</si>
  <si>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</si>
  <si>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</si>
  <si>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</si>
  <si>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</si>
  <si>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</si>
  <si>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</si>
  <si>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</si>
  <si>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</si>
  <si>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</si>
  <si>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</si>
  <si>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</si>
  <si>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</si>
  <si>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</si>
  <si>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</si>
  <si>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</si>
  <si>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</si>
  <si>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</si>
  <si>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</si>
  <si>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</si>
  <si>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</si>
  <si>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</si>
  <si>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</si>
  <si>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</si>
  <si>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</si>
  <si>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</si>
  <si>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</si>
  <si>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</si>
  <si>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</si>
  <si>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</si>
  <si>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</si>
  <si>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</si>
  <si>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</si>
  <si>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</si>
  <si>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</si>
  <si>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</si>
  <si>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</si>
  <si>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</si>
  <si>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</si>
  <si>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</si>
  <si>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</si>
  <si>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</si>
  <si>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</si>
  <si>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</si>
  <si>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</si>
  <si>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</si>
  <si>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</si>
  <si>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</si>
  <si>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</si>
  <si>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</si>
  <si>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</si>
  <si>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</si>
  <si>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</si>
  <si>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</si>
  <si>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</si>
  <si>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</si>
  <si>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</si>
  <si>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</si>
  <si>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</si>
  <si>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</si>
  <si>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</si>
  <si>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</si>
  <si>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</si>
  <si>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</si>
  <si>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</si>
  <si>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</si>
  <si>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</si>
  <si>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</si>
  <si>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</si>
  <si>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</si>
  <si>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</si>
  <si>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</si>
  <si>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</si>
  <si>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</si>
  <si>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</si>
  <si>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</si>
  <si>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</si>
  <si>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</si>
  <si>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</si>
  <si>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</si>
  <si>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</si>
  <si>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</si>
  <si>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</si>
  <si>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</si>
  <si>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</si>
  <si>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</si>
  <si>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</si>
  <si>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</si>
  <si>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</si>
  <si>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</si>
  <si>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</si>
  <si>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</si>
  <si>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</si>
  <si>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</si>
  <si>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</si>
  <si>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</si>
  <si>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</si>
  <si>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</si>
  <si>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</si>
  <si>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</si>
  <si>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</si>
  <si>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</si>
  <si>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</si>
  <si>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</si>
  <si>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</si>
  <si>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</si>
  <si>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</si>
  <si>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</si>
  <si>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</si>
  <si>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</si>
  <si>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</si>
  <si>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</si>
  <si>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</si>
  <si>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</si>
  <si>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</si>
  <si>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</si>
  <si>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</si>
  <si>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</si>
  <si>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</si>
  <si>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</si>
  <si>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</si>
  <si>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</si>
  <si>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</si>
  <si>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</si>
  <si>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</si>
  <si>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</si>
  <si>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</si>
  <si>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</si>
  <si>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</si>
  <si>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</si>
  <si>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</si>
  <si>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</si>
  <si>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</si>
  <si>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</si>
  <si>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</si>
  <si>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</si>
  <si>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</si>
  <si>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</si>
  <si>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</si>
  <si>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</si>
  <si>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</si>
  <si>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</si>
  <si>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</si>
  <si>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</si>
  <si>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</si>
  <si>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</si>
  <si>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</si>
  <si>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</si>
  <si>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</si>
  <si>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</si>
  <si>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</si>
  <si>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</si>
  <si>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</si>
  <si>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</si>
  <si>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</si>
  <si>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</si>
  <si>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</si>
  <si>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</si>
  <si>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</si>
  <si>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</si>
  <si>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</si>
  <si>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</si>
  <si>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</si>
  <si>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</si>
  <si>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</si>
  <si>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</si>
  <si>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</si>
  <si>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</si>
  <si>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</si>
  <si>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</si>
  <si>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</si>
  <si>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</si>
  <si>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</si>
  <si>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</si>
  <si>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</si>
  <si>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</si>
  <si>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</si>
  <si>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</si>
  <si>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</si>
  <si>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</si>
  <si>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</si>
  <si>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</si>
  <si>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</si>
  <si>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</si>
  <si>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</si>
  <si>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</si>
  <si>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</si>
  <si>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</si>
  <si>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</si>
  <si>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</si>
  <si>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</si>
  <si>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</si>
  <si>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</si>
  <si>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</si>
  <si>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</si>
  <si>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</si>
  <si>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</si>
  <si>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</si>
  <si>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</si>
  <si>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</si>
  <si>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</si>
  <si>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</si>
  <si>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</si>
  <si>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</si>
  <si>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</si>
  <si>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</si>
  <si>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</si>
  <si>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</si>
  <si>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</si>
  <si>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</si>
  <si>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</si>
  <si>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</si>
  <si>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</si>
  <si>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</si>
  <si>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</si>
  <si>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</si>
  <si>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</si>
  <si>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</si>
  <si>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</si>
  <si>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</si>
  <si>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</si>
  <si>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</si>
  <si>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</si>
  <si>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</si>
  <si>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</si>
  <si>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</si>
  <si>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</si>
  <si>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</si>
  <si>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</si>
  <si>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</si>
  <si>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</si>
  <si>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</si>
  <si>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</si>
  <si>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</si>
  <si>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</si>
  <si>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</si>
  <si>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</si>
  <si>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</si>
  <si>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</si>
  <si>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</si>
  <si>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</si>
  <si>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</si>
  <si>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</si>
  <si>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</si>
  <si>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</si>
  <si>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</si>
  <si>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</si>
  <si>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</si>
  <si>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</si>
  <si>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</si>
  <si>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</si>
  <si>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</si>
  <si>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</si>
  <si>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</si>
  <si>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</si>
  <si>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</si>
  <si>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</si>
  <si>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</si>
  <si>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</si>
  <si>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</si>
  <si>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</si>
  <si>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</si>
  <si>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</si>
  <si>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</si>
  <si>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</si>
  <si>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</si>
  <si>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</si>
  <si>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</si>
  <si>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</si>
  <si>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</si>
  <si>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</si>
  <si>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</si>
  <si>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</si>
  <si>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</si>
  <si>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</si>
  <si>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</si>
  <si>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</si>
  <si>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</si>
  <si>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</si>
  <si>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</si>
  <si>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</si>
  <si>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</si>
  <si>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</si>
  <si>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</si>
  <si>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</si>
  <si>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</si>
  <si>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</si>
  <si>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</si>
  <si>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</si>
  <si>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</si>
  <si>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</si>
  <si>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</si>
  <si>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</si>
  <si>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</si>
  <si>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</si>
  <si>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</si>
  <si>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</si>
  <si>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</si>
  <si>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</si>
  <si>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</si>
  <si>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</si>
  <si>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</si>
  <si>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</si>
  <si>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</si>
  <si>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</si>
  <si>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</si>
  <si>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</si>
  <si>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</si>
  <si>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</si>
  <si>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</si>
  <si>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</si>
  <si>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</si>
  <si>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</si>
  <si>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</si>
  <si>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</si>
  <si>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</si>
  <si>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</si>
  <si>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</si>
  <si>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</si>
  <si>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</si>
  <si>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</si>
  <si>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</si>
  <si>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</si>
  <si>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</si>
  <si>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</si>
  <si>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</si>
  <si>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</si>
  <si>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</si>
  <si>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</si>
  <si>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</si>
  <si>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</si>
  <si>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</si>
  <si>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</si>
  <si>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</si>
  <si>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</si>
  <si>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</si>
  <si>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</si>
  <si>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</si>
  <si>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</si>
  <si>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</si>
  <si>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</si>
  <si>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</si>
  <si>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</si>
  <si>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</si>
  <si>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</si>
  <si>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</si>
  <si>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</si>
  <si>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</si>
  <si>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</si>
  <si>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</si>
  <si>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</si>
  <si>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</si>
  <si>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</si>
  <si>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</si>
  <si>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</si>
  <si>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</si>
  <si>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</si>
  <si>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</si>
  <si>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</si>
  <si>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</si>
  <si>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</si>
  <si>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</si>
  <si>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</si>
  <si>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</si>
  <si>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</si>
  <si>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</si>
  <si>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</si>
  <si>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</si>
  <si>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</si>
  <si>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</si>
  <si>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</si>
  <si>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</si>
  <si>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</si>
  <si>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</si>
  <si>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</si>
  <si>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</si>
  <si>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</si>
  <si>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</si>
  <si>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</si>
  <si>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</si>
  <si>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</si>
  <si>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</si>
  <si>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</si>
  <si>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</si>
  <si>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</si>
  <si>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</si>
  <si>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</si>
  <si>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</si>
  <si>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</si>
  <si>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</si>
  <si>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</si>
  <si>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</si>
  <si>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</si>
  <si>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</si>
  <si>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</si>
  <si>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</si>
  <si>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</si>
  <si>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</si>
  <si>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</si>
  <si>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</si>
  <si>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</si>
  <si>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</si>
  <si>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</si>
  <si>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</si>
  <si>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</si>
  <si>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</si>
  <si>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</si>
  <si>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</si>
  <si>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</si>
  <si>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</si>
  <si>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</si>
  <si>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</si>
  <si>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</si>
  <si>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</si>
  <si>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</si>
  <si>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</si>
  <si>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</si>
  <si>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</si>
  <si>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</si>
  <si>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</si>
  <si>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</si>
  <si>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</si>
  <si>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</si>
  <si>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</si>
  <si>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</si>
  <si>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</si>
  <si>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</si>
  <si>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</si>
  <si>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</si>
  <si>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</si>
  <si>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</si>
  <si>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</si>
  <si>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</si>
  <si>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</si>
  <si>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</si>
  <si>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</si>
  <si>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</si>
  <si>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</si>
  <si>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</si>
  <si>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</si>
  <si>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</si>
  <si>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</si>
  <si>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</si>
  <si>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</si>
  <si>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</si>
  <si>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</si>
  <si>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</si>
  <si>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</si>
  <si>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</si>
  <si>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</si>
  <si>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</si>
  <si>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</si>
  <si>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</si>
  <si>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</si>
  <si>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</si>
  <si>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</si>
  <si>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</si>
  <si>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</si>
  <si>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</si>
  <si>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</si>
  <si>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</si>
  <si>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</si>
  <si>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</si>
  <si>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</si>
  <si>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</si>
  <si>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</si>
  <si>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</si>
  <si>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</si>
  <si>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</si>
  <si>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</si>
  <si>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</si>
  <si>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</si>
  <si>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</si>
  <si>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</si>
  <si>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</si>
  <si>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</si>
  <si>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</si>
  <si>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</si>
  <si>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</si>
  <si>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</si>
  <si>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</si>
  <si>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</si>
  <si>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</si>
  <si>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</si>
  <si>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</si>
  <si>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</si>
  <si>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</si>
  <si>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</si>
  <si>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</si>
  <si>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</si>
  <si>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</si>
  <si>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</si>
  <si>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</si>
  <si>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</si>
  <si>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</si>
  <si>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</si>
  <si>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</si>
  <si>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</si>
  <si>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</si>
  <si>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</si>
  <si>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</si>
  <si>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</si>
  <si>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</si>
  <si>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</si>
  <si>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</si>
  <si>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</si>
  <si>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</si>
  <si>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</si>
  <si>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</si>
  <si>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</si>
  <si>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</si>
  <si>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</si>
  <si>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</si>
  <si>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</si>
  <si>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</si>
  <si>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</si>
  <si>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</si>
  <si>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</si>
  <si>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</si>
  <si>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</si>
  <si>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</si>
  <si>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</si>
  <si>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</si>
  <si>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</si>
  <si>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</si>
  <si>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</si>
  <si>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</si>
  <si>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</si>
  <si>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</si>
  <si>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</si>
  <si>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</si>
  <si>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</si>
  <si>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</si>
  <si>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</si>
  <si>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</si>
  <si>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</si>
  <si>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</si>
  <si>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</si>
  <si>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</si>
  <si>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</si>
  <si>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</si>
  <si>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</si>
  <si>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</si>
  <si>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</si>
  <si>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</si>
  <si>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</si>
  <si>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</si>
  <si>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</si>
  <si>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</si>
  <si>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</si>
  <si>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</si>
  <si>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</si>
  <si>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</si>
  <si>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</si>
  <si>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</si>
  <si>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</si>
  <si>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</si>
  <si>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</si>
  <si>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</si>
  <si>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</si>
  <si>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</si>
  <si>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</si>
  <si>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</si>
  <si>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</si>
  <si>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</si>
  <si>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</si>
  <si>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</si>
  <si>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</si>
  <si>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</si>
  <si>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</si>
  <si>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</si>
  <si>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</si>
  <si>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</si>
  <si>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</si>
  <si>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</si>
  <si>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</si>
  <si>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</si>
  <si>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</si>
  <si>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</si>
  <si>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</si>
  <si>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</si>
  <si>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</si>
  <si>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</si>
  <si>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</si>
  <si>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</si>
  <si>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</si>
  <si>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</si>
  <si>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</si>
  <si>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</si>
  <si>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</si>
  <si>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</si>
  <si>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</si>
  <si>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</si>
  <si>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</si>
  <si>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</si>
  <si>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</si>
  <si>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</si>
  <si>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</si>
  <si>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</si>
  <si>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</si>
  <si>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</si>
  <si>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</si>
  <si>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</si>
  <si>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</si>
  <si>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</si>
  <si>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</si>
  <si>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</si>
  <si>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</si>
  <si>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</si>
  <si>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</si>
  <si>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</si>
  <si>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</si>
  <si>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</si>
  <si>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</si>
  <si>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</si>
  <si>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</si>
  <si>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</si>
  <si>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</si>
  <si>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</si>
  <si>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</si>
  <si>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</si>
  <si>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</si>
  <si>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</si>
  <si>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</si>
  <si>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</si>
  <si>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</si>
  <si>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</si>
  <si>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</si>
  <si>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</si>
  <si>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</si>
  <si>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</si>
  <si>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</si>
  <si>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</si>
  <si>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</si>
  <si>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</si>
  <si>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</si>
  <si>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</si>
  <si>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</si>
  <si>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</si>
  <si>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</si>
  <si>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</si>
  <si>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</si>
  <si>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</si>
  <si>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</si>
  <si>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</si>
  <si>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</si>
  <si>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</si>
  <si>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</si>
  <si>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</si>
  <si>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</si>
  <si>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</si>
  <si>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</si>
  <si>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</si>
  <si>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</si>
  <si>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</si>
  <si>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</si>
  <si>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</si>
  <si>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</si>
  <si>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</si>
  <si>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</si>
  <si>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</si>
  <si>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</si>
  <si>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</si>
  <si>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</si>
  <si>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</si>
  <si>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</si>
  <si>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</si>
  <si>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</si>
  <si>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</si>
  <si>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</si>
  <si>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</si>
  <si>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</si>
  <si>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</si>
  <si>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</si>
  <si>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</si>
  <si>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</si>
  <si>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</si>
  <si>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</si>
  <si>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</si>
  <si>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</si>
  <si>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</si>
  <si>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</si>
  <si>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</si>
  <si>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</si>
  <si>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</si>
  <si>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</si>
  <si>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</si>
  <si>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</si>
  <si>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</si>
  <si>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</si>
  <si>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</si>
  <si>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</si>
  <si>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</si>
  <si>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</si>
  <si>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</si>
  <si>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</si>
  <si>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</si>
  <si>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</si>
  <si>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</si>
  <si>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</si>
  <si>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</si>
  <si>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</si>
  <si>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</si>
  <si>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</si>
  <si>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</si>
  <si>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</si>
  <si>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</si>
  <si>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</si>
  <si>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</si>
  <si>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</si>
  <si>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</si>
  <si>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</si>
  <si>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</si>
  <si>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</si>
  <si>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</si>
  <si>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</si>
  <si>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</si>
  <si>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</si>
  <si>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</si>
  <si>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</si>
  <si>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</si>
  <si>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</si>
  <si>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</si>
  <si>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</si>
  <si>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</si>
  <si>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</si>
  <si>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</si>
  <si>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</si>
  <si>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</si>
  <si>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</si>
  <si>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</si>
  <si>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</si>
  <si>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</si>
  <si>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</si>
  <si>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</si>
  <si>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</si>
  <si>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</si>
  <si>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</si>
  <si>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</si>
  <si>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</si>
  <si>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</si>
  <si>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</si>
  <si>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</si>
  <si>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</si>
  <si>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</si>
  <si>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</si>
  <si>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</si>
  <si>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</si>
  <si>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</si>
  <si>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</si>
  <si>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</si>
  <si>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</si>
  <si>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</si>
  <si>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</si>
  <si>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</si>
  <si>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</si>
  <si>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</si>
  <si>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</si>
  <si>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</si>
  <si>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</si>
  <si>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</si>
  <si>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</si>
  <si>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</si>
  <si>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</si>
  <si>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</si>
  <si>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</si>
  <si>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</si>
  <si>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</si>
  <si>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</si>
  <si>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</si>
  <si>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</si>
  <si>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</si>
  <si>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</si>
  <si>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</si>
  <si>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</si>
  <si>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</si>
  <si>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</si>
  <si>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</si>
  <si>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</si>
  <si>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</si>
  <si>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</si>
  <si>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</si>
  <si>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</si>
  <si>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</si>
  <si>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</si>
  <si>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</si>
  <si>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</si>
  <si>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</si>
  <si>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</si>
  <si>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</si>
  <si>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</si>
  <si>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</si>
  <si>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</si>
  <si>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</si>
  <si>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</si>
  <si>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</si>
  <si>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</si>
  <si>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</si>
  <si>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</si>
  <si>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</si>
  <si>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</si>
  <si>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</si>
  <si>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</si>
  <si>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</si>
  <si>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</si>
  <si>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</si>
  <si>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</si>
  <si>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</si>
  <si>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</si>
  <si>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</si>
  <si>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</si>
  <si>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</si>
  <si>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</si>
  <si>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</si>
  <si>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</si>
  <si>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</si>
  <si>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</si>
  <si>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</si>
  <si>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</si>
  <si>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</si>
  <si>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</si>
  <si>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</si>
  <si>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</si>
  <si>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</si>
  <si>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</si>
  <si>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</si>
  <si>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</si>
  <si>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</si>
  <si>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</si>
  <si>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</si>
  <si>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</si>
  <si>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</si>
  <si>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</si>
  <si>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</si>
  <si>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</si>
  <si>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</si>
  <si>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</si>
  <si>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</si>
  <si>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</si>
  <si>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</si>
  <si>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</si>
  <si>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</si>
  <si>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</si>
  <si>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</si>
  <si>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</si>
  <si>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</si>
  <si>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</si>
  <si>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</si>
  <si>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</si>
  <si>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</si>
  <si>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</si>
  <si>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</si>
  <si>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</si>
  <si>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</si>
  <si>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</si>
  <si>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</si>
  <si>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</si>
  <si>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</si>
  <si>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</si>
  <si>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</si>
  <si>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</si>
  <si>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</si>
  <si>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</si>
  <si>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</si>
  <si>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</si>
  <si>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</si>
  <si>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</si>
  <si>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</si>
  <si>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</si>
  <si>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</si>
  <si>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</si>
  <si>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</si>
  <si>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</si>
  <si>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</si>
  <si>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</si>
  <si>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</si>
  <si>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</si>
  <si>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</si>
  <si>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</si>
  <si>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</si>
  <si>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</si>
  <si>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</si>
  <si>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</si>
  <si>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</si>
  <si>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</si>
  <si>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</si>
  <si>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</si>
  <si>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</si>
  <si>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</si>
  <si>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</si>
  <si>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</si>
  <si>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</si>
  <si>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</si>
  <si>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</si>
  <si>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</si>
  <si>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</si>
  <si>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</si>
  <si>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</si>
  <si>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</si>
  <si>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</si>
  <si>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</si>
  <si>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</si>
  <si>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</si>
  <si>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</si>
  <si>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</si>
  <si>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</si>
  <si>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</si>
  <si>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</si>
  <si>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</si>
  <si>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</si>
  <si>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</si>
  <si>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</si>
  <si>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</si>
  <si>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</si>
  <si>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</si>
  <si>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</si>
  <si>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</si>
  <si>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</si>
  <si>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</si>
  <si>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</si>
  <si>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</si>
  <si>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</si>
  <si>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</si>
  <si>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</si>
  <si>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</si>
  <si>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</si>
  <si>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</si>
  <si>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</si>
  <si>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</si>
  <si>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</si>
  <si>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</si>
  <si>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</si>
  <si>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</si>
  <si>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</si>
  <si>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</si>
  <si>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</si>
  <si>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</si>
  <si>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</si>
  <si>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</si>
  <si>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</si>
  <si>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</si>
  <si>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</si>
  <si>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</si>
  <si>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</si>
  <si>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</si>
  <si>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</si>
  <si>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</si>
  <si>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</si>
  <si>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</si>
  <si>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</si>
  <si>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</si>
  <si>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</si>
  <si>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</si>
  <si>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</si>
  <si>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</si>
  <si>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</si>
  <si>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</si>
  <si>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</si>
  <si>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</si>
  <si>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</si>
  <si>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</si>
  <si>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</si>
  <si>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</si>
  <si>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</si>
  <si>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</si>
  <si>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</si>
  <si>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</si>
  <si>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</si>
  <si>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</si>
  <si>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</si>
  <si>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</si>
  <si>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</si>
  <si>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</si>
  <si>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</si>
  <si>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</si>
  <si>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</si>
  <si>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</si>
  <si>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</si>
  <si>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</si>
  <si>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</si>
  <si>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</si>
  <si>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</si>
  <si>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</si>
  <si>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</si>
  <si>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</si>
  <si>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</si>
  <si>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</si>
  <si>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</si>
  <si>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</si>
  <si>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</si>
  <si>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</si>
  <si>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</si>
  <si>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</si>
  <si>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</si>
  <si>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</si>
  <si>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</si>
  <si>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</si>
  <si>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</si>
  <si>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</si>
  <si>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</si>
  <si>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</si>
  <si>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</si>
  <si>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</si>
  <si>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</si>
  <si>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</si>
  <si>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</si>
  <si>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</si>
  <si>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</si>
  <si>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</si>
  <si>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</si>
  <si>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</si>
  <si>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</si>
  <si>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</si>
  <si>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</si>
  <si>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</si>
  <si>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</si>
  <si>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</si>
  <si>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</si>
  <si>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</si>
  <si>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</si>
  <si>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</si>
  <si>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</si>
  <si>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</si>
  <si>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</si>
  <si>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</si>
  <si>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</si>
  <si>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</si>
  <si>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</si>
  <si>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</si>
  <si>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</si>
  <si>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</si>
  <si>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</si>
  <si>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</si>
  <si>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</si>
  <si>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</si>
  <si>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</si>
  <si>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</si>
  <si>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</si>
  <si>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</si>
  <si>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</si>
  <si>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</si>
  <si>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</si>
  <si>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</si>
  <si>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</si>
  <si>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</si>
  <si>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</si>
  <si>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</si>
  <si>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</si>
  <si>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</si>
  <si>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</si>
  <si>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</si>
  <si>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</si>
  <si>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</si>
  <si>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</si>
  <si>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</si>
  <si>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</si>
  <si>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</si>
  <si>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</si>
  <si>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</si>
  <si>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</si>
  <si>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</si>
  <si>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</si>
  <si>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</si>
  <si>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</si>
  <si>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</si>
  <si>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</si>
  <si>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</si>
  <si>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</si>
  <si>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</si>
  <si>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</si>
  <si>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</si>
  <si>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</si>
  <si>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</si>
  <si>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</si>
  <si>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</si>
  <si>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</si>
  <si>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</si>
  <si>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</si>
  <si>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</si>
  <si>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</si>
  <si>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</si>
  <si>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</si>
  <si>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</si>
  <si>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</si>
  <si>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</si>
  <si>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</si>
  <si>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</si>
  <si>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</si>
  <si>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</si>
  <si>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</si>
  <si>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</si>
  <si>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</si>
  <si>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</si>
  <si>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</si>
  <si>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</si>
  <si>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</si>
  <si>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</si>
  <si>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</si>
  <si>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</si>
  <si>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</si>
  <si>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</si>
  <si>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</si>
  <si>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</si>
  <si>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</si>
  <si>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</si>
  <si>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</si>
  <si>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</si>
  <si>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</si>
  <si>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</si>
  <si>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</si>
  <si>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</si>
  <si>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</si>
  <si>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</si>
  <si>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</si>
  <si>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</si>
  <si>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</si>
  <si>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</si>
  <si>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</si>
  <si>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</si>
  <si>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</si>
  <si>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</si>
  <si>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</si>
  <si>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</si>
  <si>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</si>
  <si>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</si>
  <si>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</si>
  <si>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</si>
  <si>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</si>
  <si>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</si>
  <si>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</si>
  <si>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</si>
  <si>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</si>
  <si>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</si>
  <si>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</si>
  <si>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</si>
  <si>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</si>
  <si>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</si>
  <si>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</si>
  <si>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</si>
  <si>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</si>
  <si>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</si>
  <si>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</si>
  <si>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</si>
  <si>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</si>
  <si>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</si>
  <si>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</si>
  <si>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</si>
  <si>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</si>
  <si>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</si>
  <si>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</si>
  <si>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</si>
  <si>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</si>
  <si>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</si>
  <si>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</si>
  <si>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</si>
  <si>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</si>
  <si>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</si>
  <si>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</si>
  <si>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</si>
  <si>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</si>
  <si>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</si>
  <si>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</si>
  <si>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</si>
  <si>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</si>
  <si>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</si>
  <si>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</si>
  <si>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</si>
  <si>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</si>
  <si>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</si>
  <si>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</si>
  <si>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</si>
  <si>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</si>
  <si>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</si>
  <si>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</si>
  <si>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</si>
  <si>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</si>
  <si>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</si>
  <si>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</si>
  <si>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</si>
  <si>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</si>
  <si>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</si>
  <si>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</si>
  <si>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</si>
  <si>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</si>
  <si>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</si>
  <si>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</si>
  <si>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</si>
  <si>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</si>
  <si>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</si>
  <si>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</si>
  <si>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</si>
  <si>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</si>
  <si>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</si>
  <si>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</si>
  <si>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</si>
  <si>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</si>
  <si>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</si>
  <si>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</si>
  <si>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</si>
  <si>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</si>
  <si>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</si>
  <si>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</si>
  <si>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</si>
  <si>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</si>
  <si>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</si>
  <si>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</si>
  <si>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</si>
  <si>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</si>
  <si>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</si>
  <si>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</si>
  <si>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</si>
  <si>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</si>
  <si>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</si>
  <si>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</si>
  <si>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</si>
  <si>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</si>
  <si>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</si>
  <si>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</si>
  <si>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</si>
  <si>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</si>
  <si>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</si>
  <si>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</si>
  <si>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</si>
  <si>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</si>
  <si>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</si>
  <si>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</si>
  <si>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</si>
  <si>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</si>
  <si>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</si>
  <si>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</si>
  <si>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</si>
  <si>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</si>
  <si>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</si>
  <si>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</si>
  <si>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</si>
  <si>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</si>
  <si>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</si>
  <si>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</si>
  <si>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</si>
  <si>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</si>
  <si>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</si>
  <si>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</si>
  <si>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</si>
  <si>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</si>
  <si>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</si>
  <si>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</si>
  <si>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</si>
  <si>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</si>
  <si>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</si>
  <si>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</si>
  <si>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</si>
  <si>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</si>
  <si>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</si>
  <si>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</si>
  <si>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</si>
  <si>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</si>
  <si>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</si>
  <si>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</si>
  <si>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</si>
  <si>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</si>
  <si>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</si>
  <si>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</si>
  <si>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</si>
  <si>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</si>
  <si>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</si>
  <si>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</si>
  <si>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</si>
  <si>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</si>
  <si>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</si>
  <si>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</si>
  <si>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</si>
  <si>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</si>
  <si>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</si>
  <si>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</si>
  <si>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</si>
  <si>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</si>
  <si>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</si>
  <si>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</si>
  <si>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</si>
  <si>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</si>
  <si>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</si>
  <si>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</si>
  <si>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</si>
  <si>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</si>
  <si>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</si>
  <si>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</si>
  <si>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</si>
  <si>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</si>
  <si>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</si>
  <si>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</si>
  <si>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</si>
  <si>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</si>
  <si>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</si>
  <si>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</si>
  <si>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</si>
  <si>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</si>
  <si>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</si>
  <si>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</si>
  <si>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</si>
  <si>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</si>
  <si>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</si>
  <si>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</si>
  <si>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</si>
  <si>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</si>
  <si>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</si>
  <si>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</si>
  <si>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</si>
  <si>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</si>
  <si>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</si>
  <si>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</si>
  <si>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</si>
  <si>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</si>
  <si>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</si>
  <si>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</si>
  <si>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</si>
  <si>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</si>
  <si>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</si>
  <si>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</si>
  <si>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</si>
  <si>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</si>
  <si>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</si>
  <si>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</si>
  <si>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</si>
  <si>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</si>
  <si>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</si>
  <si>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</si>
  <si>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</si>
  <si>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</si>
  <si>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</si>
  <si>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</si>
  <si>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</si>
  <si>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</si>
  <si>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</si>
  <si>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</si>
  <si>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</si>
  <si>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</si>
  <si>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</si>
  <si>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</si>
  <si>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</si>
  <si>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</si>
  <si>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</si>
  <si>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</si>
  <si>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</si>
  <si>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</si>
  <si>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</si>
  <si>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</si>
  <si>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</si>
  <si>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</si>
  <si>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</si>
  <si>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</si>
  <si>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</si>
  <si>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</si>
  <si>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</si>
  <si>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</si>
  <si>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</si>
  <si>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</si>
  <si>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</si>
  <si>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</si>
  <si>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</si>
  <si>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</si>
  <si>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</si>
  <si>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</si>
  <si>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</si>
  <si>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</si>
  <si>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</si>
  <si>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</si>
  <si>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</si>
  <si>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</si>
  <si>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</si>
  <si>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</si>
  <si>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</si>
  <si>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</si>
  <si>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</si>
  <si>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</si>
  <si>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</si>
  <si>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</si>
  <si>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</si>
  <si>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</si>
  <si>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</si>
  <si>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</si>
  <si>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</si>
  <si>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</si>
  <si>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</si>
  <si>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</si>
  <si>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</si>
  <si>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</si>
  <si>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</si>
  <si>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</si>
  <si>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</si>
  <si>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</si>
  <si>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</si>
  <si>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</si>
  <si>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</si>
  <si>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</si>
  <si>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</si>
  <si>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</si>
  <si>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</si>
  <si>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</si>
  <si>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</si>
  <si>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</si>
  <si>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</si>
  <si>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</si>
  <si>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</si>
  <si>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</si>
  <si>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</si>
  <si>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</si>
  <si>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</si>
  <si>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</si>
  <si>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</si>
  <si>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</si>
  <si>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</si>
  <si>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</si>
  <si>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</si>
  <si>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</si>
  <si>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</si>
  <si>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</si>
  <si>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</si>
  <si>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</si>
  <si>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</si>
  <si>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</si>
  <si>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</si>
  <si>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</si>
  <si>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</si>
  <si>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</si>
  <si>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</si>
  <si>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</si>
  <si>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</si>
  <si>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</si>
  <si>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</si>
  <si>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</si>
  <si>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</si>
  <si>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</si>
  <si>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</si>
  <si>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</si>
  <si>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</si>
  <si>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</si>
  <si>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</si>
  <si>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</si>
  <si>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</si>
  <si>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</si>
  <si>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</si>
  <si>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</si>
  <si>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</si>
  <si>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</si>
  <si>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</si>
  <si>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</si>
  <si>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</si>
  <si>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</si>
  <si>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</si>
  <si>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</si>
  <si>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</si>
  <si>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</si>
  <si>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</si>
  <si>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</si>
  <si>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</si>
  <si>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</si>
  <si>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</si>
  <si>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</si>
  <si>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</si>
  <si>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</si>
  <si>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</si>
  <si>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</si>
  <si>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</si>
  <si>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</si>
  <si>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</si>
  <si>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</si>
  <si>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</si>
  <si>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</si>
  <si>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</si>
  <si>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</si>
  <si>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</si>
  <si>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</si>
  <si>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</si>
  <si>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</si>
  <si>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</si>
  <si>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</si>
  <si>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</si>
  <si>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</si>
  <si>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</si>
  <si>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</si>
  <si>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</si>
  <si>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</si>
  <si>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</si>
  <si>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</si>
  <si>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</si>
  <si>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</si>
  <si>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</si>
  <si>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</si>
  <si>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</si>
  <si>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</si>
  <si>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</si>
  <si>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</si>
  <si>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</si>
  <si>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</si>
  <si>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</si>
  <si>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</si>
  <si>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</si>
  <si>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</si>
  <si>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</si>
  <si>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</si>
  <si>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</si>
  <si>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</si>
  <si>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</si>
  <si>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</si>
  <si>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</si>
  <si>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</si>
  <si>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</si>
  <si>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</si>
  <si>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</si>
  <si>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</si>
  <si>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</si>
  <si>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</si>
  <si>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</si>
  <si>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</si>
  <si>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</si>
  <si>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</si>
  <si>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</si>
  <si>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</si>
  <si>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</si>
  <si>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</si>
  <si>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</si>
  <si>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</si>
  <si>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</si>
  <si>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</si>
  <si>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</si>
  <si>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</si>
  <si>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</si>
  <si>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</si>
  <si>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</si>
  <si>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</si>
  <si>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</si>
  <si>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</si>
  <si>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</si>
  <si>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</si>
  <si>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</si>
  <si>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</si>
  <si>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</si>
  <si>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</si>
  <si>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</si>
  <si>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</si>
  <si>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</si>
  <si>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</si>
  <si>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</si>
  <si>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</si>
  <si>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</si>
  <si>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</si>
  <si>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</si>
  <si>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</si>
  <si>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</si>
  <si>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</si>
  <si>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</si>
  <si>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</si>
  <si>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</si>
  <si>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</si>
  <si>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</si>
  <si>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</si>
  <si>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</si>
  <si>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</si>
  <si>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</si>
  <si>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</si>
  <si>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</si>
  <si>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</si>
  <si>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</si>
  <si>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</si>
  <si>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</si>
  <si>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</si>
  <si>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</si>
  <si>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</si>
  <si>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</si>
  <si>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</si>
  <si>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</si>
  <si>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</si>
  <si>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</si>
  <si>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</si>
  <si>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</si>
  <si>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</si>
  <si>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</si>
  <si>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</si>
  <si>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</si>
  <si>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</si>
  <si>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</si>
  <si>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</si>
  <si>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</si>
  <si>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</si>
  <si>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</si>
  <si>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</si>
  <si>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</si>
  <si>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</si>
  <si>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</si>
  <si>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</si>
  <si>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</si>
  <si>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</si>
  <si>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</si>
  <si>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</si>
  <si>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</si>
  <si>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</si>
  <si>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</si>
  <si>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</si>
  <si>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</si>
  <si>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</si>
  <si>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</si>
  <si>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</si>
  <si>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</si>
  <si>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</si>
  <si>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</si>
  <si>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</si>
  <si>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</si>
  <si>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</si>
  <si>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</si>
  <si>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</si>
  <si>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</si>
  <si>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</si>
  <si>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</si>
  <si>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</si>
  <si>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</si>
  <si>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</si>
  <si>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</si>
  <si>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</si>
  <si>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</si>
  <si>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</si>
  <si>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</si>
  <si>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</si>
  <si>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</si>
  <si>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</si>
  <si>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</si>
  <si>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</si>
  <si>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</si>
  <si>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</si>
  <si>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</si>
  <si>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</si>
  <si>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</si>
  <si>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</si>
  <si>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</si>
  <si>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</si>
  <si>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</si>
  <si>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</si>
  <si>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</si>
  <si>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</si>
  <si>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</si>
  <si>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</si>
  <si>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</si>
  <si>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</si>
  <si>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</si>
  <si>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</si>
  <si>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</si>
  <si>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</si>
  <si>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</si>
  <si>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</si>
  <si>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</si>
  <si>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</si>
  <si>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</si>
  <si>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</si>
  <si>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</si>
  <si>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</si>
  <si>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</si>
  <si>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</si>
  <si>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</si>
  <si>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</si>
  <si>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</si>
  <si>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</si>
  <si>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</si>
  <si>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</si>
  <si>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</si>
  <si>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</si>
  <si>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</si>
  <si>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</si>
  <si>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</si>
  <si>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</si>
  <si>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</si>
  <si>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</si>
  <si>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</si>
  <si>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</si>
  <si>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</si>
  <si>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</si>
  <si>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</si>
  <si>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</si>
  <si>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</si>
  <si>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</si>
  <si>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</si>
  <si>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</si>
  <si>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</si>
  <si>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</si>
  <si>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</si>
  <si>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</si>
  <si>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</si>
  <si>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</si>
  <si>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</si>
  <si>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</si>
  <si>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</si>
  <si>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</si>
  <si>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</si>
  <si>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</si>
  <si>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</si>
  <si>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</si>
  <si>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</si>
  <si>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</si>
  <si>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</si>
  <si>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</si>
  <si>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</si>
  <si>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</si>
  <si>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</si>
  <si>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</si>
  <si>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</si>
  <si>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</si>
  <si>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</si>
  <si>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</si>
  <si>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</si>
  <si>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</si>
  <si>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</si>
  <si>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</si>
  <si>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</si>
  <si>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</si>
  <si>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</si>
  <si>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</si>
  <si>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</si>
  <si>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</si>
  <si>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</si>
  <si>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</si>
  <si>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</si>
  <si>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</si>
  <si>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</si>
  <si>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</si>
  <si>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</si>
  <si>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</si>
  <si>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</si>
  <si>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</si>
  <si>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</si>
  <si>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</si>
  <si>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</si>
  <si>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</si>
  <si>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</si>
  <si>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</si>
  <si>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</si>
  <si>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</si>
  <si>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</si>
  <si>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</si>
  <si>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</si>
  <si>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</si>
  <si>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</si>
  <si>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</si>
  <si>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</si>
  <si>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</si>
  <si>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</si>
  <si>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</si>
  <si>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</si>
  <si>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</si>
  <si>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</si>
  <si>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Years</t>
  </si>
  <si>
    <t>Goal</t>
  </si>
  <si>
    <t>Pledged</t>
  </si>
  <si>
    <t>Sucsessful</t>
  </si>
  <si>
    <t>Failed</t>
  </si>
  <si>
    <t>Mean goal</t>
  </si>
  <si>
    <t>Median Goal</t>
  </si>
  <si>
    <t>Mean Pledge</t>
  </si>
  <si>
    <t xml:space="preserve">Median Pledge 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</si>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</sst>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"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386095815471814"/>
          <c:y val="4.49050086355785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2-EF44-8117-40E7B2B8DFC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5-DE42-AEBA-F1F72A6E4F1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5-DE42-AEBA-F1F72A6E4F1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95-DE42-AEBA-F1F72A6E4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131328"/>
        <c:axId val="92132864"/>
      </c:barChart>
      <c:catAx>
        <c:axId val="921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2864"/>
        <c:crosses val="autoZero"/>
        <c:auto val="1"/>
        <c:lblAlgn val="ctr"/>
        <c:lblOffset val="100"/>
        <c:noMultiLvlLbl val="0"/>
      </c:catAx>
      <c:valAx>
        <c:axId val="921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1043-8D64-F6A722E3C1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8-1043-8D64-F6A722E3C1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8-1043-8D64-F6A722E3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35296"/>
        <c:axId val="63736832"/>
      </c:barChart>
      <c:catAx>
        <c:axId val="6373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736832"/>
        <c:crosses val="autoZero"/>
        <c:auto val="1"/>
        <c:lblAlgn val="ctr"/>
        <c:lblOffset val="100"/>
        <c:noMultiLvlLbl val="0"/>
      </c:catAx>
      <c:valAx>
        <c:axId val="6373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73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F1D-2943-BA31-DD7AB11E214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F1D-2943-BA31-DD7AB11E214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F1D-2943-BA31-DD7AB11E2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25872"/>
        <c:axId val="583326200"/>
      </c:lineChart>
      <c:catAx>
        <c:axId val="5833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6200"/>
        <c:crosses val="autoZero"/>
        <c:auto val="1"/>
        <c:lblAlgn val="ctr"/>
        <c:lblOffset val="100"/>
        <c:noMultiLvlLbl val="0"/>
      </c:catAx>
      <c:valAx>
        <c:axId val="5833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171450</xdr:rowOff>
    </xdr:from>
    <xdr:to>
      <xdr:col>9</xdr:col>
      <xdr:colOff>1104900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5D25C-3828-3548-8C92-AD6FC1EE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4</xdr:row>
      <xdr:rowOff>66675</xdr:rowOff>
    </xdr:from>
    <xdr:to>
      <xdr:col>15</xdr:col>
      <xdr:colOff>123824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</xdr:row>
      <xdr:rowOff>38101</xdr:rowOff>
    </xdr:from>
    <xdr:to>
      <xdr:col>15</xdr:col>
      <xdr:colOff>400050</xdr:colOff>
      <xdr:row>18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A00D4-F5EC-2245-AC8B-FB7996C61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Kickstrater"/>
      <sheetName val="Category Statistics"/>
      <sheetName val="Subcategory Statistics"/>
    </sheetNames>
    <sheetDataSet>
      <sheetData sheetId="0"/>
      <sheetData sheetId="1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yaroberts/Downloads/Kickstarter_Challenge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s, Maya Olivia" refreshedDate="44488.115851388888" createdVersion="7" refreshedVersion="7" minRefreshableVersion="3" recordCount="4114" xr:uid="{00000000-000A-0000-FFFF-FFFF03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101.719918634262" createdVersion="6" refreshedVersion="6" minRefreshableVersion="3" recordCount="4114" xr:uid="{DCC4AAF9-B314-EA4F-B926-2AEC7E61B0E1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s, Maya Olivia" refreshedDate="44498.669932986108" createdVersion="7" refreshedVersion="7" minRefreshableVersion="3" recordCount="4114" xr:uid="{B1923E25-7013-2F4D-B980-09B924321F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22229-676E-6648-A906-A527A0E9F9A2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0ED40-8A0E-3C41-846C-B8B8CC970544}" name="PivotTable9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defaultSubtotal="0">
      <items count="4">
        <item x="1"/>
        <item x="2"/>
        <item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95" workbookViewId="0">
      <pane ySplit="1" topLeftCell="A122" activePane="bottomLeft" state="frozen"/>
      <selection pane="bottomLeft" activeCell="F125" sqref="F12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33203125" customWidth="1"/>
    <col min="16" max="16" width="30.83203125" customWidth="1"/>
    <col min="17" max="17" width="41.1640625" customWidth="1"/>
    <col min="18" max="18" width="23.1640625" customWidth="1"/>
    <col min="19" max="20" width="23.5" style="1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F1:F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1" priority="1" operator="equal">
      <formula>"successful"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A11" sqref="A11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83203125" bestFit="1" customWidth="1"/>
    <col min="9" max="9" width="20" bestFit="1" customWidth="1"/>
    <col min="10" max="10" width="21" bestFit="1" customWidth="1"/>
  </cols>
  <sheetData>
    <row r="2" spans="1:6" x14ac:dyDescent="0.2">
      <c r="A2" s="13" t="s">
        <v>8222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8308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4" t="s">
        <v>8334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">
      <c r="A8" s="14" t="s">
        <v>8331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">
      <c r="A9" s="14" t="s">
        <v>8329</v>
      </c>
      <c r="B9" s="12">
        <v>24</v>
      </c>
      <c r="C9" s="12"/>
      <c r="D9" s="12"/>
      <c r="E9" s="12"/>
      <c r="F9" s="12">
        <v>24</v>
      </c>
    </row>
    <row r="10" spans="1:6" x14ac:dyDescent="0.2">
      <c r="A10" s="14" t="s">
        <v>8323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">
      <c r="A11" s="14" t="s">
        <v>8336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">
      <c r="A12" s="14" t="s">
        <v>8320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">
      <c r="A13" s="14" t="s">
        <v>8317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">
      <c r="A14" s="14" t="s">
        <v>8315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">
      <c r="A15" s="14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topLeftCell="A4" workbookViewId="0">
      <selection activeCell="B11" sqref="B11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95AA-10BF-6B43-99BA-717D70021CC5}">
  <dimension ref="A1:E18"/>
  <sheetViews>
    <sheetView tabSelected="1" workbookViewId="0">
      <selection activeCell="H25" sqref="H25"/>
    </sheetView>
  </sheetViews>
  <sheetFormatPr baseColWidth="10" defaultColWidth="8.83203125" defaultRowHeight="15" x14ac:dyDescent="0.2"/>
  <cols>
    <col min="1" max="1" width="16.33203125" bestFit="1" customWidth="1"/>
    <col min="2" max="2" width="14.6640625" bestFit="1" customWidth="1"/>
    <col min="3" max="3" width="5.33203125" bestFit="1" customWidth="1"/>
    <col min="4" max="4" width="7.83203125" bestFit="1" customWidth="1"/>
    <col min="5" max="6" width="10.1640625" bestFit="1" customWidth="1"/>
  </cols>
  <sheetData>
    <row r="1" spans="1:5" x14ac:dyDescent="0.2">
      <c r="A1" s="13" t="s">
        <v>8376</v>
      </c>
      <c r="B1" t="s">
        <v>8315</v>
      </c>
    </row>
    <row r="2" spans="1:5" x14ac:dyDescent="0.2">
      <c r="A2" s="13" t="s">
        <v>8367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8377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8" t="s">
        <v>8378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8" t="s">
        <v>8379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8" t="s">
        <v>8380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8" t="s">
        <v>8381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8" t="s">
        <v>8382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8" t="s">
        <v>8383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8" t="s">
        <v>8384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8" t="s">
        <v>8385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8" t="s">
        <v>8386</v>
      </c>
      <c r="B15">
        <v>65</v>
      </c>
      <c r="C15">
        <v>50</v>
      </c>
      <c r="E15">
        <v>115</v>
      </c>
    </row>
    <row r="16" spans="1:5" x14ac:dyDescent="0.2">
      <c r="A16" s="18" t="s">
        <v>8387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8" t="s">
        <v>8388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8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4E4A-F8A9-E447-B403-5E3BAC11E1BA}">
  <dimension ref="A1:D6"/>
  <sheetViews>
    <sheetView workbookViewId="0">
      <selection activeCell="C6" sqref="C6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3" max="3" width="15.33203125" customWidth="1"/>
    <col min="4" max="4" width="18.1640625" customWidth="1"/>
  </cols>
  <sheetData>
    <row r="1" spans="1:4" ht="16" x14ac:dyDescent="0.2">
      <c r="A1" s="2" t="s">
        <v>1</v>
      </c>
      <c r="B1" s="2" t="s">
        <v>4110</v>
      </c>
      <c r="C1" s="1" t="s">
        <v>8368</v>
      </c>
      <c r="D1" s="1" t="s">
        <v>8369</v>
      </c>
    </row>
    <row r="2" spans="1:4" ht="48" x14ac:dyDescent="0.2">
      <c r="A2" s="3" t="s">
        <v>3473</v>
      </c>
      <c r="B2" s="3" t="str">
        <f>VLOOKUP(A2, [1]Kickstrater!B:C, 2, FALSE)</f>
        <v>Help us get actor-writer Ian Bonar's debut play - a hilarious, heartbreaking story of grief and loss - to the 2016 Edinburgh Fringe.</v>
      </c>
      <c r="C2">
        <f>VLOOKUP('Edinburgh Research'!A2,Kickstarter!B:E,3,FALSE)</f>
        <v>2000</v>
      </c>
      <c r="D2">
        <f>VLOOKUP(A2,Kickstarter!B:E,4,FALSE)</f>
        <v>2020</v>
      </c>
    </row>
    <row r="3" spans="1:4" ht="48" x14ac:dyDescent="0.2">
      <c r="A3" s="3" t="s">
        <v>3616</v>
      </c>
      <c r="B3" s="3" t="str">
        <f>VLOOKUP(A3, [1]Kickstrater!B:C, 2, FALSE)</f>
        <v>The play yet to be described as "A surefire Edinburgh Fringe Festival Cult Hit". Coming to the Underbelly, Edinburgh, 5th-30th August.</v>
      </c>
      <c r="C3">
        <f>VLOOKUP('Edinburgh Research'!A3,Kickstarter!B:E,3,FALSE)</f>
        <v>2000</v>
      </c>
      <c r="D3">
        <f>VLOOKUP(A3,Kickstarter!B:E,4,FALSE)</f>
        <v>2020</v>
      </c>
    </row>
    <row r="4" spans="1:4" ht="48" x14ac:dyDescent="0.2">
      <c r="A4" s="3" t="s">
        <v>3178</v>
      </c>
      <c r="B4" s="3" t="str">
        <f>VLOOKUP(A4, [1]Kickstrater!B:C, 2, FALSE)</f>
        <v>Cutting Off Kate Bush is a one-woman show written &amp; performed by Lucy Benson-Brown, premiering at the Edinburgh Fringe Festival 2014</v>
      </c>
      <c r="C4">
        <f>VLOOKUP('Edinburgh Research'!A4,Kickstarter!B:E,3,FALSE)</f>
        <v>1500</v>
      </c>
      <c r="D4">
        <f>VLOOKUP(A4,Kickstarter!B:E,4,FALSE)</f>
        <v>2576</v>
      </c>
    </row>
    <row r="5" spans="1:4" ht="48" x14ac:dyDescent="0.2">
      <c r="A5" s="3" t="s">
        <v>3329</v>
      </c>
      <c r="B5" s="3" t="str">
        <f>VLOOKUP(A5, [1]Kickstrater!B:C, 2, FALSE)</f>
        <v>Jestia and Raedon is a brand new romantic comedy play going to the Edinburgh Fringe Festival this summer.</v>
      </c>
      <c r="C5">
        <f>VLOOKUP('Edinburgh Research'!A5,Kickstarter!B:E,3,FALSE)</f>
        <v>1000</v>
      </c>
      <c r="D5">
        <f>VLOOKUP(A5,Kickstarter!B:E,4,FALSE)</f>
        <v>1168</v>
      </c>
    </row>
    <row r="6" spans="1:4" ht="48" x14ac:dyDescent="0.2">
      <c r="A6" s="3" t="s">
        <v>3221</v>
      </c>
      <c r="B6" s="3" t="str">
        <f>VLOOKUP(A6, [1]Kickstrater!B:C, 2, FALSE)</f>
        <v>A one-man show about love, loss, and motorways, written &amp; performed by Ben Norris. Help us get to the 2015 Edinburgh Fringe and beyond!</v>
      </c>
      <c r="C6">
        <f>VLOOKUP('Edinburgh Research'!A6,Kickstarter!B:E,3,FALSE)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BC4D-FA75-1F48-84C0-B3067A040FAB}">
  <dimension ref="A1:C6"/>
  <sheetViews>
    <sheetView workbookViewId="0">
      <selection activeCell="B2" sqref="B2"/>
    </sheetView>
  </sheetViews>
  <sheetFormatPr baseColWidth="10" defaultRowHeight="15" x14ac:dyDescent="0.2"/>
  <cols>
    <col min="1" max="1" width="12.5" bestFit="1" customWidth="1"/>
    <col min="2" max="2" width="18.1640625" customWidth="1"/>
    <col min="3" max="3" width="16.6640625" customWidth="1"/>
  </cols>
  <sheetData>
    <row r="1" spans="1:3" x14ac:dyDescent="0.2">
      <c r="B1" s="1" t="s">
        <v>8370</v>
      </c>
      <c r="C1" s="1" t="s">
        <v>8371</v>
      </c>
    </row>
    <row r="2" spans="1:3" x14ac:dyDescent="0.2">
      <c r="A2" s="17" t="s">
        <v>8372</v>
      </c>
      <c r="B2" t="e">
        <f>AVERAGE('Successful US Kickstarters'!K12 'Successful US Kickstarters'!E19)</f>
        <v>#NULL!</v>
      </c>
    </row>
    <row r="3" spans="1:3" x14ac:dyDescent="0.2">
      <c r="A3" s="17" t="s">
        <v>8373</v>
      </c>
    </row>
    <row r="5" spans="1:3" x14ac:dyDescent="0.2">
      <c r="A5" s="17" t="s">
        <v>8374</v>
      </c>
    </row>
    <row r="6" spans="1:3" x14ac:dyDescent="0.2">
      <c r="A6" s="17" t="s">
        <v>8375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CA72-8235-6348-983C-D6EBCAD0E63F}">
  <dimension ref="A1:F18"/>
  <sheetViews>
    <sheetView workbookViewId="0">
      <selection activeCell="L24" sqref="L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1" width="17.5" bestFit="1" customWidth="1"/>
  </cols>
  <sheetData>
    <row r="1" spans="1:6" x14ac:dyDescent="0.2">
      <c r="A1" s="13" t="s">
        <v>8358</v>
      </c>
      <c r="B1" t="s">
        <v>8364</v>
      </c>
    </row>
    <row r="2" spans="1:6" x14ac:dyDescent="0.2">
      <c r="A2" s="13" t="s">
        <v>8367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8377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8378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8379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8380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8381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8382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8383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8384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8385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8386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8387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8388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Theater Outcomes by Launch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Roberts, Maya Olivia</cp:lastModifiedBy>
  <dcterms:created xsi:type="dcterms:W3CDTF">2017-04-20T15:17:24Z</dcterms:created>
  <dcterms:modified xsi:type="dcterms:W3CDTF">2021-10-30T05:24:34Z</dcterms:modified>
</cp:coreProperties>
</file>