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Mayank\OneDrive\Desktop\"/>
    </mc:Choice>
  </mc:AlternateContent>
  <xr:revisionPtr revIDLastSave="0" documentId="13_ncr:1_{763EA4B4-E9EE-4EFB-B1CF-B8C7DD46E76C}" xr6:coauthVersionLast="47" xr6:coauthVersionMax="47" xr10:uidLastSave="{00000000-0000-0000-0000-000000000000}"/>
  <bookViews>
    <workbookView xWindow="-110" yWindow="-110" windowWidth="19420" windowHeight="10300" xr2:uid="{3DDB939C-0FF4-4E53-A2D1-D9ED291F5B28}"/>
  </bookViews>
  <sheets>
    <sheet name="Pivot Report" sheetId="1" r:id="rId1"/>
    <sheet name="Dashboard" sheetId="2" r:id="rId2"/>
    <sheet name="Patient Trend " sheetId="3" r:id="rId3"/>
    <sheet name="Patient Avg Wait Time" sheetId="4" r:id="rId4"/>
    <sheet name="Avg. Satisfaction Score" sheetId="5" r:id="rId5"/>
  </sheets>
  <definedNames>
    <definedName name="Slicer_Date_Calender__Month">#N/A</definedName>
    <definedName name="Slicer_Date_Calender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96ec269-4dda-4256-96b6-0303f4719b01" name="Hospital Emergency Room Data" connection="Query - Hospital Emergency Room Data"/>
          <x15:modelTable id="Query1_569f4692-aeba-410d-9e6e-41700f2e4e87" name="Query1" connection="Query - Query1"/>
        </x15:modelTables>
        <x15:modelRelationships>
          <x15:modelRelationship fromTable="Hospital Emergency Room Data" fromColumn="Patient Admission Date" toTable="Query1" toColumn="Date Calender"/>
        </x15:modelRelationships>
        <x15:extLst>
          <ext xmlns:x16="http://schemas.microsoft.com/office/spreadsheetml/2014/11/main" uri="{9835A34E-60A6-4A7C-AAB8-D5F71C897F49}">
            <x16:modelTimeGroupings>
              <x16:modelTimeGrouping tableName="Query1" columnName="Date Calender" columnId="Date Calender">
                <x16:calculatedTimeColumn columnName="Date Calender (Year)" columnId="Date Calender (Year)" contentType="years" isSelected="1"/>
                <x16:calculatedTimeColumn columnName="Date Calender (Quarter)" columnId="Date Calender (Quarter)" contentType="quarters" isSelected="1"/>
                <x16:calculatedTimeColumn columnName="Date Calender (Month Index)" columnId="Date Calender (Month Index)" contentType="monthsindex" isSelected="1"/>
                <x16:calculatedTimeColumn columnName="Date Calender (Month)" columnId="Date Calender (Month)" contentType="months" isSelected="1"/>
                <x16:calculatedTimeColumn columnName="Date Calender (Day Index)" columnId="Date Calender (Day Index)" contentType="daysindex" isSelected="0"/>
                <x16:calculatedTimeColumn columnName="Date Calender (Day)" columnId="Date Calender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1" l="1"/>
  <c r="K48" i="1"/>
  <c r="K47" i="1"/>
  <c r="J47" i="1"/>
  <c r="I48" i="1"/>
  <c r="I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307C07-4394-476C-AF17-29FBE8F05A4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8c6c249-8f33-448d-a6ea-375b7372e711"/>
      </ext>
    </extLst>
  </connection>
  <connection id="2" xr16:uid="{DBEBD8D2-5F77-4CB7-8C4E-D21EECB96C1A}" name="Query - Query1" description="Connection to the 'Query1' query in the workbook." type="100" refreshedVersion="8" minRefreshableVersion="5">
    <extLst>
      <ext xmlns:x15="http://schemas.microsoft.com/office/spreadsheetml/2010/11/main" uri="{DE250136-89BD-433C-8126-D09CA5730AF9}">
        <x15:connection id="1beb45c2-dca2-457e-9fe6-0912c0641c87"/>
      </ext>
    </extLst>
  </connection>
  <connection id="3" xr16:uid="{8669579D-7625-44EF-BB10-E395F14485E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<sst xmlns="http://schemas.openxmlformats.org/spreadsheetml/2006/main" count="158" uniqueCount="78">
  <si>
    <t>Distinct Count of Patient Id</t>
  </si>
  <si>
    <t>Average of Patient Waittime</t>
  </si>
  <si>
    <t>Average of Patient Satisfaction Score</t>
  </si>
  <si>
    <t>Grand Total</t>
  </si>
  <si>
    <t>2024</t>
  </si>
  <si>
    <t>Row Labels</t>
  </si>
  <si>
    <t>Count of Patient Id</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</si>
  <si>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</si>
  <si>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</si>
  <si>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</si>
  <si>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</si>
  <si>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</si>
  <si>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</si>
  <si>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</si>
  <si>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</si>
  <si>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</si>
  <si>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</si>
  <si>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</si>
  <si>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</si>
  <si>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</si>
  <si>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</si>
  <si>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</si>
  <si>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</si>
  <si>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</si>
  <si>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</si>
  <si>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</si>
  <si>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</si>
  <si>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</si>
  <si>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</si>
  <si>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</si>
  <si>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</si>
  <si>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</si>
  <si>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</si>
  <si>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</si>
  <si>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</si>
  <si>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</si>
  <si>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</si>
  <si>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</si>
  <si>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Avg. Satisfaction Score'!A1</t>
  </si>
  <si>
    <t>Female</t>
  </si>
  <si>
    <t>Male</t>
  </si>
  <si>
    <t>Count of Patient Gender</t>
  </si>
  <si>
    <t>Cardiology</t>
  </si>
  <si>
    <t>Gastroenterology</t>
  </si>
  <si>
    <t>General Practice</t>
  </si>
  <si>
    <t>Neurology</t>
  </si>
  <si>
    <t>None</t>
  </si>
  <si>
    <t>Orthopedics</t>
  </si>
  <si>
    <t>Physiotherapy</t>
  </si>
  <si>
    <t>Renal</t>
  </si>
  <si>
    <t>Count of Department Referral</t>
  </si>
  <si>
    <t>0-9</t>
  </si>
  <si>
    <t>10-19</t>
  </si>
  <si>
    <t>20-29</t>
  </si>
  <si>
    <t>30-39</t>
  </si>
  <si>
    <t>40-49</t>
  </si>
  <si>
    <t>50-59</t>
  </si>
  <si>
    <t>60-69</t>
  </si>
  <si>
    <t>70-79</t>
  </si>
  <si>
    <t>Count of Age Group</t>
  </si>
  <si>
    <t>Delay</t>
  </si>
  <si>
    <t>On Time</t>
  </si>
  <si>
    <t>Count of Patient Attend Status</t>
  </si>
  <si>
    <t>Patient Attend Status</t>
  </si>
  <si>
    <t>Year</t>
  </si>
  <si>
    <t>Gender</t>
  </si>
  <si>
    <r>
      <rPr>
        <b/>
        <sz val="11"/>
        <color theme="1"/>
        <rFont val="Aptos Narrow"/>
        <family val="2"/>
        <scheme val="minor"/>
      </rPr>
      <t>Department</t>
    </r>
    <r>
      <rPr>
        <sz val="11"/>
        <color theme="1"/>
        <rFont val="Aptos Narrow"/>
        <family val="2"/>
        <scheme val="minor"/>
      </rPr>
      <t xml:space="preserve"> </t>
    </r>
    <r>
      <rPr>
        <b/>
        <sz val="11"/>
        <color theme="1"/>
        <rFont val="Aptos Narrow"/>
        <family val="2"/>
        <scheme val="minor"/>
      </rPr>
      <t>Referral</t>
    </r>
  </si>
  <si>
    <t>No. Of Patient</t>
  </si>
  <si>
    <t>Average Waiting Time</t>
  </si>
  <si>
    <t>Patient Satisfaction Score</t>
  </si>
  <si>
    <r>
      <rPr>
        <b/>
        <sz val="11"/>
        <color theme="1"/>
        <rFont val="Aptos Narrow"/>
        <family val="2"/>
        <scheme val="minor"/>
      </rPr>
      <t>Age</t>
    </r>
    <r>
      <rPr>
        <sz val="11"/>
        <color theme="1"/>
        <rFont val="Aptos Narrow"/>
        <family val="2"/>
        <scheme val="minor"/>
      </rPr>
      <t xml:space="preserve"> </t>
    </r>
    <r>
      <rPr>
        <b/>
        <sz val="11"/>
        <color theme="1"/>
        <rFont val="Aptos Narrow"/>
        <family val="2"/>
        <scheme val="minor"/>
      </rPr>
      <t>Group</t>
    </r>
  </si>
  <si>
    <t>Admitted</t>
  </si>
  <si>
    <t>Not Admitted</t>
  </si>
  <si>
    <t>Count of Patient Admission Flag</t>
  </si>
  <si>
    <t>Count of Patient Admission Flag2</t>
  </si>
  <si>
    <t>%Status</t>
  </si>
  <si>
    <t>Admission Status</t>
  </si>
  <si>
    <t>No. of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</si>
</sst>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Aptos Narrow"/>
      <family val="2"/>
      <scheme val="minor"/>
    </font>
    <font>
      <u/>
      <sz val="11"/>
      <color theme="10"/>
      <name val="Aptos Narrow"/>
      <family val="2"/>
      <scheme val="minor"/>
    </font>
    <font>
      <sz val="8"/>
      <color theme="1"/>
      <name val="Aptos Narrow"/>
      <family val="2"/>
      <scheme val="minor"/>
    </font>
    <font>
      <b/>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1" applyFill="1"/>
    <xf numFmtId="0" fontId="1" fillId="2" borderId="0" xfId="1" quotePrefix="1" applyFill="1"/>
    <xf numFmtId="164" fontId="0" fillId="0" borderId="0" xfId="0" applyNumberFormat="1"/>
    <xf numFmtId="10" fontId="0" fillId="0" borderId="0" xfId="0" applyNumberFormat="1"/>
    <xf numFmtId="1" fontId="0" fillId="0" borderId="0" xfId="0" applyNumberFormat="1"/>
    <xf numFmtId="0" fontId="2" fillId="0" borderId="0" xfId="0" applyFont="1"/>
    <xf numFmtId="9" fontId="0" fillId="0" borderId="0" xfId="0" applyNumberFormat="1"/>
    <xf numFmtId="0" fontId="3" fillId="0" borderId="0" xfId="0" applyFont="1" applyAlignment="1">
      <alignment horizontal="left"/>
    </xf>
    <xf numFmtId="0" fontId="3" fillId="0" borderId="0" xfId="0" applyFont="1"/>
    <xf numFmtId="0" fontId="4" fillId="2" borderId="0" xfId="0" applyFont="1" applyFill="1"/>
    <xf numFmtId="0" fontId="4" fillId="2" borderId="0" xfId="0" applyFont="1" applyFill="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right"/>
    </xf>
    <xf numFmtId="1" fontId="0" fillId="0" borderId="0" xfId="0" applyNumberFormat="1" applyAlignment="1">
      <alignment horizontal="center"/>
    </xf>
    <xf numFmtId="9" fontId="0" fillId="0" borderId="0" xfId="0" applyNumberFormat="1" applyAlignment="1">
      <alignment horizontal="center"/>
    </xf>
    <xf numFmtId="1" fontId="0" fillId="2" borderId="0" xfId="0" applyNumberFormat="1" applyFill="1" applyAlignment="1">
      <alignment horizontal="center"/>
    </xf>
    <xf numFmtId="9" fontId="0" fillId="2" borderId="0" xfId="0" applyNumberFormat="1" applyFill="1" applyAlignment="1">
      <alignment horizontal="center"/>
    </xf>
  </cellXfs>
  <cellStyles count="2">
    <cellStyle name="Hyperlink" xfId="1" builtinId="8"/>
    <cellStyle name="Normal" xfId="0" builtinId="0"/>
  </cellStyles>
  <dxfs count="24">
    <dxf>
      <numFmt numFmtId="13" formatCode="0%"/>
    </dxf>
    <dxf>
      <numFmt numFmtId="13" formatCode="0%"/>
    </dxf>
    <dxf>
      <numFmt numFmtId="13" formatCode="0%"/>
    </dxf>
    <dxf>
      <numFmt numFmtId="14" formatCode="0.00%"/>
    </dxf>
    <dxf>
      <numFmt numFmtId="1" formatCode="0"/>
    </dxf>
    <dxf>
      <numFmt numFmtId="13" formatCode="0%"/>
    </dxf>
    <dxf>
      <numFmt numFmtId="13" formatCode="0%"/>
    </dxf>
    <dxf>
      <numFmt numFmtId="14" formatCode="0.00%"/>
    </dxf>
    <dxf>
      <numFmt numFmtId="1" formatCode="0"/>
    </dxf>
    <dxf>
      <numFmt numFmtId="2" formatCode="0.00"/>
    </dxf>
    <dxf>
      <numFmt numFmtId="13" formatCode="0%"/>
    </dxf>
    <dxf>
      <numFmt numFmtId="13" formatCode="0%"/>
    </dxf>
    <dxf>
      <numFmt numFmtId="14" formatCode="0.00%"/>
    </dxf>
    <dxf>
      <numFmt numFmtId="2" formatCode="0.00"/>
    </dxf>
    <dxf>
      <numFmt numFmtId="1" formatCode="0"/>
    </dxf>
    <dxf>
      <numFmt numFmtId="2" formatCode="0.00"/>
    </dxf>
    <dxf>
      <numFmt numFmtId="1" formatCode="0"/>
    </dxf>
    <dxf>
      <numFmt numFmtId="2" formatCode="0.00"/>
    </dxf>
    <dxf>
      <numFmt numFmtId="164" formatCode="0.0"/>
    </dxf>
    <dxf>
      <numFmt numFmtId="164" formatCode="0.0"/>
    </dxf>
    <dxf>
      <fill>
        <patternFill>
          <fgColor theme="4"/>
          <bgColor theme="0"/>
        </patternFill>
      </fill>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ill>
        <patternFill>
          <bgColor theme="4"/>
        </patternFill>
      </fill>
      <border diagonalUp="0" diagonalDown="0">
        <left/>
        <right/>
        <top/>
        <bottom/>
        <vertical/>
        <horizontal/>
      </border>
    </dxf>
  </dxfs>
  <tableStyles count="3" defaultTableStyle="TableStyleMedium2" defaultPivotStyle="PivotStyleLight16">
    <tableStyle name="My Style" pivot="0" table="0" count="1" xr9:uid="{1D84A076-887C-410F-AFC9-22C2DC1D4C7A}">
      <tableStyleElement type="wholeTable" dxfId="23"/>
    </tableStyle>
    <tableStyle name="my style 4" pivot="0" table="0" count="10" xr9:uid="{691A862E-5B5B-4DDD-A037-4948F02FE601}">
      <tableStyleElement type="wholeTable" dxfId="22"/>
      <tableStyleElement type="headerRow" dxfId="21"/>
    </tableStyle>
    <tableStyle name="Slicer Style 2.0" pivot="0" table="0" count="1" xr9:uid="{05D036AF-5116-42B3-8A3A-D7757DD17424}">
      <tableStyleElement type="wholeTable" dxfId="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 name="my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0"/>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layout>
            <c:manualLayout>
              <c:x val="-1.4457831325301294E-2"/>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E3BC551B-1856-4A4F-A5E1-FF8C99871645}" type="CELLRANGE">
                  <a:rPr lang="en-US" sz="800"/>
                  <a:pPr>
                    <a:defRPr sz="8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7103614457831327"/>
                  <c:h val="0.4380701754385965"/>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21F61629-21C1-4EC0-88B9-EAB134D279C8}" type="CELLRANGE">
                  <a:rPr lang="en-US" sz="800"/>
                  <a:pPr>
                    <a:defRPr sz="8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1320481927710838"/>
                  <c:h val="0.4380701754385965"/>
                </c:manualLayout>
              </c15:layout>
              <c15:dlblFieldTable/>
              <c15:showDataLabelsRange val="1"/>
            </c:ext>
          </c:extLst>
        </c:dLbl>
      </c:pivotFmt>
      <c:pivotFmt>
        <c:idx val="4"/>
        <c:spPr>
          <a:solidFill>
            <a:schemeClr val="accent2"/>
          </a:solidFill>
          <a:ln>
            <a:noFill/>
          </a:ln>
          <a:effectLst/>
        </c:spPr>
      </c:pivotFmt>
      <c:pivotFmt>
        <c:idx val="5"/>
        <c:spPr>
          <a:solidFill>
            <a:schemeClr val="accent2"/>
          </a:solidFill>
          <a:ln>
            <a:noFill/>
          </a:ln>
          <a:effectLst/>
        </c:spPr>
      </c:pivotFmt>
    </c:pivotFmts>
    <c:plotArea>
      <c:layout/>
      <c:barChart>
        <c:barDir val="bar"/>
        <c:grouping val="clustered"/>
        <c:varyColors val="0"/>
        <c:ser>
          <c:idx val="0"/>
          <c:order val="0"/>
          <c:tx>
            <c:strRef>
              <c:f>'Pivot Report'!$K$39:$K$40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43E0-41F9-BE8C-24BC5FD27507}"/>
              </c:ext>
            </c:extLst>
          </c:dPt>
          <c:dPt>
            <c:idx val="1"/>
            <c:invertIfNegative val="0"/>
            <c:bubble3D val="0"/>
            <c:extLst>
              <c:ext xmlns:c16="http://schemas.microsoft.com/office/drawing/2014/chart" uri="{C3380CC4-5D6E-409C-BE32-E72D297353CC}">
                <c16:uniqueId val="{00000003-43E0-41F9-BE8C-24BC5FD27507}"/>
              </c:ext>
            </c:extLst>
          </c:dPt>
          <c:dLbls>
            <c:dLbl>
              <c:idx val="0"/>
              <c:tx>
                <c:rich>
                  <a:bodyPr/>
                  <a:lstStyle/>
                  <a:p>
                    <a:fld id="{21F61629-21C1-4EC0-88B9-EAB134D279C8}" type="CELLRANGE">
                      <a:rPr lang="en-US" sz="800"/>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manualLayout>
                      <c:w val="0.21320481927710838"/>
                      <c:h val="0.4380701754385965"/>
                    </c:manualLayout>
                  </c15:layout>
                  <c15:dlblFieldTable/>
                  <c15:showDataLabelsRange val="1"/>
                </c:ext>
                <c:ext xmlns:c16="http://schemas.microsoft.com/office/drawing/2014/chart" uri="{C3380CC4-5D6E-409C-BE32-E72D297353CC}">
                  <c16:uniqueId val="{00000002-43E0-41F9-BE8C-24BC5FD27507}"/>
                </c:ext>
              </c:extLst>
            </c:dLbl>
            <c:dLbl>
              <c:idx val="1"/>
              <c:layout>
                <c:manualLayout>
                  <c:x val="-1.4457831325301294E-2"/>
                  <c:y val="0"/>
                </c:manualLayout>
              </c:layout>
              <c:tx>
                <c:rich>
                  <a:bodyPr/>
                  <a:lstStyle/>
                  <a:p>
                    <a:fld id="{E3BC551B-1856-4A4F-A5E1-FF8C99871645}" type="CELLRANGE">
                      <a:rPr lang="en-US" sz="800"/>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manualLayout>
                      <c:w val="0.27103614457831327"/>
                      <c:h val="0.4380701754385965"/>
                    </c:manualLayout>
                  </c15:layout>
                  <c15:dlblFieldTable/>
                  <c15:showDataLabelsRange val="1"/>
                </c:ext>
                <c:ext xmlns:c16="http://schemas.microsoft.com/office/drawing/2014/chart" uri="{C3380CC4-5D6E-409C-BE32-E72D297353CC}">
                  <c16:uniqueId val="{00000003-43E0-41F9-BE8C-24BC5FD2750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Report'!$K$39:$K$40</c:f>
              <c:strCache>
                <c:ptCount val="2"/>
                <c:pt idx="0">
                  <c:v>Admitted</c:v>
                </c:pt>
                <c:pt idx="1">
                  <c:v>Not Admitted</c:v>
                </c:pt>
              </c:strCache>
            </c:strRef>
          </c:cat>
          <c:val>
            <c:numRef>
              <c:f>'Pivot Report'!$K$39:$K$40</c:f>
              <c:numCache>
                <c:formatCode>0</c:formatCode>
                <c:ptCount val="2"/>
                <c:pt idx="0">
                  <c:v>269</c:v>
                </c:pt>
                <c:pt idx="1">
                  <c:v>244</c:v>
                </c:pt>
              </c:numCache>
            </c:numRef>
          </c:val>
          <c:extLst>
            <c:ext xmlns:c15="http://schemas.microsoft.com/office/drawing/2012/chart" uri="{02D57815-91ED-43cb-92C2-25804820EDAC}">
              <c15:datalabelsRange>
                <c15:f>'Pivot Report'!$K$39:$K$40</c15:f>
                <c15:dlblRangeCache>
                  <c:ptCount val="2"/>
                  <c:pt idx="0">
                    <c:v>52%</c:v>
                  </c:pt>
                  <c:pt idx="1">
                    <c:v>48%</c:v>
                  </c:pt>
                </c15:dlblRangeCache>
              </c15:datalabelsRange>
            </c:ext>
            <c:ext xmlns:c16="http://schemas.microsoft.com/office/drawing/2014/chart" uri="{C3380CC4-5D6E-409C-BE32-E72D297353CC}">
              <c16:uniqueId val="{00000000-1C0B-431F-A380-F417C5B01FD2}"/>
            </c:ext>
          </c:extLst>
        </c:ser>
        <c:ser>
          <c:idx val="1"/>
          <c:order val="1"/>
          <c:tx>
            <c:strRef>
              <c:f>'Pivot Report'!$K$39:$K$40</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6-1C0B-431F-A380-F417C5B01FD2}"/>
              </c:ext>
            </c:extLst>
          </c:dPt>
          <c:dPt>
            <c:idx val="1"/>
            <c:invertIfNegative val="0"/>
            <c:bubble3D val="0"/>
            <c:extLst>
              <c:ext xmlns:c16="http://schemas.microsoft.com/office/drawing/2014/chart" uri="{C3380CC4-5D6E-409C-BE32-E72D297353CC}">
                <c16:uniqueId val="{00000005-1C0B-431F-A380-F417C5B01FD2}"/>
              </c:ext>
            </c:extLst>
          </c:dPt>
          <c:dLbls>
            <c:delete val="1"/>
          </c:dLbls>
          <c:cat>
            <c:strRef>
              <c:f>'Pivot Report'!$K$39:$K$40</c:f>
              <c:strCache>
                <c:ptCount val="2"/>
                <c:pt idx="0">
                  <c:v>Admitted</c:v>
                </c:pt>
                <c:pt idx="1">
                  <c:v>Not Admitted</c:v>
                </c:pt>
              </c:strCache>
            </c:strRef>
          </c:cat>
          <c:val>
            <c:numRef>
              <c:f>'Pivot Report'!$K$39:$K$40</c:f>
              <c:numCache>
                <c:formatCode>0%</c:formatCode>
                <c:ptCount val="2"/>
                <c:pt idx="0">
                  <c:v>0.52436647173489281</c:v>
                </c:pt>
                <c:pt idx="1">
                  <c:v>0.47563352826510719</c:v>
                </c:pt>
              </c:numCache>
            </c:numRef>
          </c:val>
          <c:extLst>
            <c:ext xmlns:c16="http://schemas.microsoft.com/office/drawing/2014/chart" uri="{C3380CC4-5D6E-409C-BE32-E72D297353CC}">
              <c16:uniqueId val="{00000001-1C0B-431F-A380-F417C5B01FD2}"/>
            </c:ext>
          </c:extLst>
        </c:ser>
        <c:dLbls>
          <c:dLblPos val="outEnd"/>
          <c:showLegendKey val="0"/>
          <c:showVal val="1"/>
          <c:showCatName val="0"/>
          <c:showSerName val="0"/>
          <c:showPercent val="0"/>
          <c:showBubbleSize val="0"/>
        </c:dLbls>
        <c:gapWidth val="0"/>
        <c:axId val="263555536"/>
        <c:axId val="263560336"/>
      </c:barChart>
      <c:catAx>
        <c:axId val="263555536"/>
        <c:scaling>
          <c:orientation val="minMax"/>
        </c:scaling>
        <c:delete val="1"/>
        <c:axPos val="l"/>
        <c:numFmt formatCode="General" sourceLinked="1"/>
        <c:majorTickMark val="none"/>
        <c:minorTickMark val="none"/>
        <c:tickLblPos val="nextTo"/>
        <c:crossAx val="263560336"/>
        <c:crosses val="autoZero"/>
        <c:auto val="1"/>
        <c:lblAlgn val="ctr"/>
        <c:lblOffset val="100"/>
        <c:noMultiLvlLbl val="0"/>
      </c:catAx>
      <c:valAx>
        <c:axId val="263560336"/>
        <c:scaling>
          <c:orientation val="minMax"/>
        </c:scaling>
        <c:delete val="1"/>
        <c:axPos val="b"/>
        <c:numFmt formatCode="0" sourceLinked="1"/>
        <c:majorTickMark val="none"/>
        <c:minorTickMark val="none"/>
        <c:tickLblPos val="nextTo"/>
        <c:crossAx val="2635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2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Avg.</a:t>
            </a:r>
            <a:r>
              <a:rPr lang="en-US" baseline="0"/>
              <a:t> Waiting time (Minutes)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09363981017526E-2"/>
          <c:y val="0.10116513909565404"/>
          <c:w val="0.9387434449481693"/>
          <c:h val="0.70922990007414988"/>
        </c:manualLayout>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Report'!$J$4:$J$35</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6BBB-4333-93F1-B466B443E55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3004208"/>
        <c:axId val="82019120"/>
      </c:areaChart>
      <c:catAx>
        <c:axId val="6530042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2019120"/>
        <c:crosses val="autoZero"/>
        <c:auto val="1"/>
        <c:lblAlgn val="ctr"/>
        <c:lblOffset val="100"/>
        <c:noMultiLvlLbl val="0"/>
      </c:catAx>
      <c:valAx>
        <c:axId val="82019120"/>
        <c:scaling>
          <c:orientation val="minMax"/>
        </c:scaling>
        <c:delete val="1"/>
        <c:axPos val="l"/>
        <c:numFmt formatCode="0.0" sourceLinked="1"/>
        <c:majorTickMark val="out"/>
        <c:minorTickMark val="none"/>
        <c:tickLblPos val="nextTo"/>
        <c:crossAx val="653004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2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Avg.</a:t>
            </a:r>
            <a:r>
              <a:rPr lang="en-US" baseline="0"/>
              <a:t> SatisFACTION SCORE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01828373148275E-2"/>
          <c:y val="2.1748194688099222E-2"/>
          <c:w val="0.93986619104762215"/>
          <c:h val="0.76465505283342183"/>
        </c:manualLayout>
      </c:layout>
      <c:areaChart>
        <c:grouping val="standard"/>
        <c:varyColors val="0"/>
        <c:ser>
          <c:idx val="0"/>
          <c:order val="0"/>
          <c:tx>
            <c:strRef>
              <c:f>'Pivot Report'!$M$3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FBCF-44A5-A5B6-23E527F0AFC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78626160"/>
        <c:axId val="1478628560"/>
      </c:areaChart>
      <c:catAx>
        <c:axId val="14786261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78628560"/>
        <c:crosses val="autoZero"/>
        <c:auto val="1"/>
        <c:lblAlgn val="ctr"/>
        <c:lblOffset val="100"/>
        <c:noMultiLvlLbl val="0"/>
      </c:catAx>
      <c:valAx>
        <c:axId val="1478628560"/>
        <c:scaling>
          <c:orientation val="minMax"/>
        </c:scaling>
        <c:delete val="1"/>
        <c:axPos val="l"/>
        <c:numFmt formatCode="0.0" sourceLinked="1"/>
        <c:majorTickMark val="out"/>
        <c:minorTickMark val="none"/>
        <c:tickLblPos val="nextTo"/>
        <c:crossAx val="1478626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7528575057151E-3"/>
          <c:y val="2.7349831271091113E-2"/>
          <c:w val="0.95038989077978153"/>
          <c:h val="0.97265016872890886"/>
        </c:manualLayout>
      </c:layout>
      <c:areaChart>
        <c:grouping val="standard"/>
        <c:varyColors val="0"/>
        <c:ser>
          <c:idx val="0"/>
          <c:order val="0"/>
          <c:tx>
            <c:strRef>
              <c:f>'Pivot Report'!$F$3</c:f>
              <c:strCache>
                <c:ptCount val="1"/>
                <c:pt idx="0">
                  <c:v>Total</c:v>
                </c:pt>
              </c:strCache>
            </c:strRef>
          </c:tx>
          <c:spPr>
            <a:solidFill>
              <a:schemeClr val="accent1"/>
            </a:solidFill>
            <a:ln w="25400">
              <a:noFill/>
            </a:ln>
            <a:effectLst/>
          </c:spPr>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95DE-4239-AE21-25DA9A8B2E7A}"/>
            </c:ext>
          </c:extLst>
        </c:ser>
        <c:dLbls>
          <c:showLegendKey val="0"/>
          <c:showVal val="0"/>
          <c:showCatName val="0"/>
          <c:showSerName val="0"/>
          <c:showPercent val="0"/>
          <c:showBubbleSize val="0"/>
        </c:dLbls>
        <c:axId val="43440560"/>
        <c:axId val="43441520"/>
      </c:areaChart>
      <c:catAx>
        <c:axId val="43440560"/>
        <c:scaling>
          <c:orientation val="minMax"/>
        </c:scaling>
        <c:delete val="1"/>
        <c:axPos val="b"/>
        <c:numFmt formatCode="General" sourceLinked="1"/>
        <c:majorTickMark val="out"/>
        <c:minorTickMark val="none"/>
        <c:tickLblPos val="nextTo"/>
        <c:crossAx val="43441520"/>
        <c:crosses val="autoZero"/>
        <c:auto val="1"/>
        <c:lblAlgn val="ctr"/>
        <c:lblOffset val="100"/>
        <c:noMultiLvlLbl val="0"/>
      </c:catAx>
      <c:valAx>
        <c:axId val="43441520"/>
        <c:scaling>
          <c:orientation val="minMax"/>
        </c:scaling>
        <c:delete val="1"/>
        <c:axPos val="l"/>
        <c:numFmt formatCode="General" sourceLinked="1"/>
        <c:majorTickMark val="none"/>
        <c:minorTickMark val="none"/>
        <c:tickLblPos val="nextTo"/>
        <c:crossAx val="43440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4727293967611139"/>
          <c:w val="0.95886437162250582"/>
          <c:h val="0.7527270603238887"/>
        </c:manualLayout>
      </c:layout>
      <c:areaChart>
        <c:grouping val="standard"/>
        <c:varyColors val="0"/>
        <c:ser>
          <c:idx val="0"/>
          <c:order val="0"/>
          <c:tx>
            <c:strRef>
              <c:f>'Pivot Report'!$J$3</c:f>
              <c:strCache>
                <c:ptCount val="1"/>
                <c:pt idx="0">
                  <c:v>Total</c:v>
                </c:pt>
              </c:strCache>
            </c:strRef>
          </c:tx>
          <c:spPr>
            <a:solidFill>
              <a:schemeClr val="accent1"/>
            </a:solidFill>
            <a:ln w="25400">
              <a:noFill/>
            </a:ln>
            <a:effectLst/>
          </c:spPr>
          <c:cat>
            <c:strRef>
              <c:f>'Pivot Report'!$I$4:$I$35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Report'!$J$4:$J$35</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E40D-45E0-B5C5-15E8904B6568}"/>
            </c:ext>
          </c:extLst>
        </c:ser>
        <c:dLbls>
          <c:showLegendKey val="0"/>
          <c:showVal val="0"/>
          <c:showCatName val="0"/>
          <c:showSerName val="0"/>
          <c:showPercent val="0"/>
          <c:showBubbleSize val="0"/>
        </c:dLbls>
        <c:axId val="653004208"/>
        <c:axId val="82019120"/>
      </c:areaChart>
      <c:catAx>
        <c:axId val="653004208"/>
        <c:scaling>
          <c:orientation val="minMax"/>
        </c:scaling>
        <c:delete val="1"/>
        <c:axPos val="b"/>
        <c:numFmt formatCode="General" sourceLinked="1"/>
        <c:majorTickMark val="out"/>
        <c:minorTickMark val="none"/>
        <c:tickLblPos val="nextTo"/>
        <c:crossAx val="82019120"/>
        <c:crosses val="autoZero"/>
        <c:auto val="1"/>
        <c:lblAlgn val="ctr"/>
        <c:lblOffset val="100"/>
        <c:noMultiLvlLbl val="0"/>
      </c:catAx>
      <c:valAx>
        <c:axId val="82019120"/>
        <c:scaling>
          <c:orientation val="minMax"/>
        </c:scaling>
        <c:delete val="1"/>
        <c:axPos val="l"/>
        <c:numFmt formatCode="0.0" sourceLinked="1"/>
        <c:majorTickMark val="none"/>
        <c:minorTickMark val="none"/>
        <c:tickLblPos val="nextTo"/>
        <c:crossAx val="653004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3312643392504E-2"/>
          <c:y val="1.8114334392350849E-2"/>
          <c:w val="0.98506717658668452"/>
          <c:h val="0.95156476091790898"/>
        </c:manualLayout>
      </c:layout>
      <c:areaChart>
        <c:grouping val="standard"/>
        <c:varyColors val="0"/>
        <c:ser>
          <c:idx val="0"/>
          <c:order val="0"/>
          <c:tx>
            <c:strRef>
              <c:f>'Pivot Report'!$M$3</c:f>
              <c:strCache>
                <c:ptCount val="1"/>
                <c:pt idx="0">
                  <c:v>Total</c:v>
                </c:pt>
              </c:strCache>
            </c:strRef>
          </c:tx>
          <c:spPr>
            <a:solidFill>
              <a:schemeClr val="accent1"/>
            </a:solidFill>
            <a:ln>
              <a:noFill/>
            </a:ln>
            <a:effectLst/>
          </c:spPr>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5C40-42F4-95CB-C81B2F4325D0}"/>
            </c:ext>
          </c:extLst>
        </c:ser>
        <c:dLbls>
          <c:showLegendKey val="0"/>
          <c:showVal val="0"/>
          <c:showCatName val="0"/>
          <c:showSerName val="0"/>
          <c:showPercent val="0"/>
          <c:showBubbleSize val="0"/>
        </c:dLbls>
        <c:axId val="1478626160"/>
        <c:axId val="1478628560"/>
      </c:areaChart>
      <c:catAx>
        <c:axId val="1478626160"/>
        <c:scaling>
          <c:orientation val="minMax"/>
        </c:scaling>
        <c:delete val="1"/>
        <c:axPos val="b"/>
        <c:numFmt formatCode="General" sourceLinked="1"/>
        <c:majorTickMark val="out"/>
        <c:minorTickMark val="none"/>
        <c:tickLblPos val="nextTo"/>
        <c:crossAx val="1478628560"/>
        <c:crosses val="autoZero"/>
        <c:auto val="1"/>
        <c:lblAlgn val="ctr"/>
        <c:lblOffset val="100"/>
        <c:noMultiLvlLbl val="0"/>
      </c:catAx>
      <c:valAx>
        <c:axId val="1478628560"/>
        <c:scaling>
          <c:orientation val="minMax"/>
        </c:scaling>
        <c:delete val="1"/>
        <c:axPos val="l"/>
        <c:numFmt formatCode="0.0" sourceLinked="1"/>
        <c:majorTickMark val="none"/>
        <c:minorTickMark val="none"/>
        <c:tickLblPos val="nextTo"/>
        <c:crossAx val="1478626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6374743451700441"/>
          <c:y val="0.14847339535950829"/>
          <c:w val="0.73061107897350686"/>
          <c:h val="0.84546863773856029"/>
        </c:manualLayout>
      </c:layout>
      <c:doughnutChart>
        <c:varyColors val="1"/>
        <c:ser>
          <c:idx val="0"/>
          <c:order val="0"/>
          <c:tx>
            <c:strRef>
              <c:f>'Pivot Report'!$C$18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61-4D0F-AA27-83F4B58340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61-4D0F-AA27-83F4B58340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Report'!$B$19:$B$21</c:f>
              <c:strCache>
                <c:ptCount val="2"/>
                <c:pt idx="0">
                  <c:v>Female</c:v>
                </c:pt>
                <c:pt idx="1">
                  <c:v>Male</c:v>
                </c:pt>
              </c:strCache>
            </c:strRef>
          </c:cat>
          <c:val>
            <c:numRef>
              <c:f>'Pivot Report'!$C$19:$C$21</c:f>
              <c:numCache>
                <c:formatCode>0%</c:formatCode>
                <c:ptCount val="2"/>
                <c:pt idx="0">
                  <c:v>0.46978557504873292</c:v>
                </c:pt>
                <c:pt idx="1">
                  <c:v>0.53021442495126703</c:v>
                </c:pt>
              </c:numCache>
            </c:numRef>
          </c:val>
          <c:extLst>
            <c:ext xmlns:c16="http://schemas.microsoft.com/office/drawing/2014/chart" uri="{C3380CC4-5D6E-409C-BE32-E72D297353CC}">
              <c16:uniqueId val="{00000004-6261-4D0F-AA27-83F4B5834091}"/>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13017164524171787"/>
          <c:y val="1.4467045785943447E-2"/>
          <c:w val="0.7574486234924220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64829396325406E-3"/>
          <c:y val="4.1666666666666664E-2"/>
          <c:w val="0.98353018372703416"/>
          <c:h val="0.87445246427529888"/>
        </c:manualLayout>
      </c:layout>
      <c:barChart>
        <c:barDir val="col"/>
        <c:grouping val="clustered"/>
        <c:varyColors val="0"/>
        <c:ser>
          <c:idx val="0"/>
          <c:order val="0"/>
          <c:tx>
            <c:strRef>
              <c:f>'Pivot Report'!$F$38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Report'!$E$39:$E$47</c:f>
              <c:strCache>
                <c:ptCount val="8"/>
                <c:pt idx="0">
                  <c:v>0-9</c:v>
                </c:pt>
                <c:pt idx="1">
                  <c:v>10-19</c:v>
                </c:pt>
                <c:pt idx="2">
                  <c:v>20-29</c:v>
                </c:pt>
                <c:pt idx="3">
                  <c:v>30-39</c:v>
                </c:pt>
                <c:pt idx="4">
                  <c:v>40-49</c:v>
                </c:pt>
                <c:pt idx="5">
                  <c:v>50-59</c:v>
                </c:pt>
                <c:pt idx="6">
                  <c:v>60-69</c:v>
                </c:pt>
                <c:pt idx="7">
                  <c:v>70-79</c:v>
                </c:pt>
              </c:strCache>
            </c:strRef>
          </c:cat>
          <c:val>
            <c:numRef>
              <c:f>'Pivot Report'!$F$39:$F$47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A31A-4973-BC79-084B0CAF7CFD}"/>
            </c:ext>
          </c:extLst>
        </c:ser>
        <c:dLbls>
          <c:showLegendKey val="0"/>
          <c:showVal val="0"/>
          <c:showCatName val="0"/>
          <c:showSerName val="0"/>
          <c:showPercent val="0"/>
          <c:showBubbleSize val="0"/>
        </c:dLbls>
        <c:gapWidth val="219"/>
        <c:overlap val="-27"/>
        <c:axId val="63400143"/>
        <c:axId val="63412623"/>
      </c:barChart>
      <c:catAx>
        <c:axId val="63400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2623"/>
        <c:crosses val="autoZero"/>
        <c:auto val="1"/>
        <c:lblAlgn val="ctr"/>
        <c:lblOffset val="100"/>
        <c:noMultiLvlLbl val="0"/>
      </c:catAx>
      <c:valAx>
        <c:axId val="63412623"/>
        <c:scaling>
          <c:orientation val="minMax"/>
          <c:max val="8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5232973486130245"/>
              <c:y val="-7.97256179322481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727597509237293"/>
                  <c:h val="0.14497906039217734"/>
                </c:manualLayout>
              </c15:layout>
            </c:ext>
          </c:extLst>
        </c:dLbl>
      </c:pivotFmt>
      <c:pivotFmt>
        <c:idx val="6"/>
        <c:spPr>
          <a:solidFill>
            <a:schemeClr val="accent1"/>
          </a:solidFill>
          <a:ln w="19050">
            <a:solidFill>
              <a:schemeClr val="lt1"/>
            </a:solidFill>
          </a:ln>
          <a:effectLst/>
        </c:spPr>
        <c:dLbl>
          <c:idx val="0"/>
          <c:layout>
            <c:manualLayout>
              <c:x val="0.2715767069355286"/>
              <c:y val="0.106531070203133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5232973486130245"/>
              <c:y val="-7.97256179322481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727597509237293"/>
                  <c:h val="0.14497906039217734"/>
                </c:manualLayout>
              </c15:layout>
            </c:ext>
          </c:extLst>
        </c:dLbl>
      </c:pivotFmt>
      <c:pivotFmt>
        <c:idx val="9"/>
        <c:spPr>
          <a:solidFill>
            <a:schemeClr val="accent1"/>
          </a:solidFill>
          <a:ln w="19050">
            <a:solidFill>
              <a:schemeClr val="lt1"/>
            </a:solidFill>
          </a:ln>
          <a:effectLst/>
        </c:spPr>
        <c:dLbl>
          <c:idx val="0"/>
          <c:layout>
            <c:manualLayout>
              <c:x val="0.2715767069355286"/>
              <c:y val="0.106531070203133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2078851800363966"/>
              <c:y val="-0.1027381672008476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58780037886715"/>
                  <c:h val="0.22782423775913579"/>
                </c:manualLayout>
              </c15:layout>
            </c:ext>
          </c:extLst>
        </c:dLbl>
      </c:pivotFmt>
      <c:pivotFmt>
        <c:idx val="12"/>
        <c:spPr>
          <a:solidFill>
            <a:schemeClr val="accent1"/>
          </a:solidFill>
          <a:ln w="19050">
            <a:solidFill>
              <a:schemeClr val="lt1"/>
            </a:solidFill>
          </a:ln>
          <a:effectLst/>
        </c:spPr>
        <c:dLbl>
          <c:idx val="0"/>
          <c:layout>
            <c:manualLayout>
              <c:x val="0.2715767069355286"/>
              <c:y val="0.106531070203133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2078851800363966"/>
              <c:y val="-0.1027381672008476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58780037886715"/>
                  <c:h val="0.22782423775913579"/>
                </c:manualLayout>
              </c15:layout>
            </c:ext>
          </c:extLst>
        </c:dLbl>
      </c:pivotFmt>
      <c:pivotFmt>
        <c:idx val="15"/>
        <c:spPr>
          <a:solidFill>
            <a:schemeClr val="accent1"/>
          </a:solidFill>
          <a:ln w="19050">
            <a:solidFill>
              <a:schemeClr val="lt1"/>
            </a:solidFill>
          </a:ln>
          <a:effectLst/>
        </c:spPr>
        <c:dLbl>
          <c:idx val="0"/>
          <c:layout>
            <c:manualLayout>
              <c:x val="0.2715767069355286"/>
              <c:y val="0.106531070203133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2078851800363966"/>
              <c:y val="-0.1027381672008476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58780037886715"/>
                  <c:h val="0.22782423775913579"/>
                </c:manualLayout>
              </c15:layout>
            </c:ext>
          </c:extLst>
        </c:dLbl>
      </c:pivotFmt>
      <c:pivotFmt>
        <c:idx val="18"/>
        <c:spPr>
          <a:solidFill>
            <a:schemeClr val="accent1"/>
          </a:solidFill>
          <a:ln w="19050">
            <a:solidFill>
              <a:schemeClr val="lt1"/>
            </a:solidFill>
          </a:ln>
          <a:effectLst/>
        </c:spPr>
        <c:dLbl>
          <c:idx val="0"/>
          <c:layout>
            <c:manualLayout>
              <c:x val="0.2715767069355286"/>
              <c:y val="0.106531070203133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9640866343721"/>
          <c:y val="0.16569035473391694"/>
          <c:w val="0.6474023355442432"/>
          <c:h val="0.83430964526608309"/>
        </c:manualLayout>
      </c:layout>
      <c:pieChart>
        <c:varyColors val="1"/>
        <c:ser>
          <c:idx val="0"/>
          <c:order val="0"/>
          <c:tx>
            <c:strRef>
              <c:f>'Pivot Report'!$C$44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5D-4B3D-8720-D3D7FDA84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5D-4B3D-8720-D3D7FDA84EC4}"/>
              </c:ext>
            </c:extLst>
          </c:dPt>
          <c:dLbls>
            <c:dLbl>
              <c:idx val="0"/>
              <c:layout>
                <c:manualLayout>
                  <c:x val="-0.22078851800363966"/>
                  <c:y val="-0.1027381672008476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58780037886715"/>
                      <c:h val="0.22782423775913579"/>
                    </c:manualLayout>
                  </c15:layout>
                </c:ext>
                <c:ext xmlns:c16="http://schemas.microsoft.com/office/drawing/2014/chart" uri="{C3380CC4-5D6E-409C-BE32-E72D297353CC}">
                  <c16:uniqueId val="{00000001-E45D-4B3D-8720-D3D7FDA84EC4}"/>
                </c:ext>
              </c:extLst>
            </c:dLbl>
            <c:dLbl>
              <c:idx val="1"/>
              <c:layout>
                <c:manualLayout>
                  <c:x val="0.2715767069355286"/>
                  <c:y val="0.1065310702031337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5D-4B3D-8720-D3D7FDA84EC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Report'!$B$45:$B$47</c:f>
              <c:strCache>
                <c:ptCount val="2"/>
                <c:pt idx="0">
                  <c:v>Delay</c:v>
                </c:pt>
                <c:pt idx="1">
                  <c:v>On Time</c:v>
                </c:pt>
              </c:strCache>
            </c:strRef>
          </c:cat>
          <c:val>
            <c:numRef>
              <c:f>'Pivot Report'!$C$45:$C$47</c:f>
              <c:numCache>
                <c:formatCode>0%</c:formatCode>
                <c:ptCount val="2"/>
                <c:pt idx="0">
                  <c:v>0.61598440545808963</c:v>
                </c:pt>
                <c:pt idx="1">
                  <c:v>0.38401559454191031</c:v>
                </c:pt>
              </c:numCache>
            </c:numRef>
          </c:val>
          <c:extLst>
            <c:ext xmlns:c16="http://schemas.microsoft.com/office/drawing/2014/chart" uri="{C3380CC4-5D6E-409C-BE32-E72D297353CC}">
              <c16:uniqueId val="{00000004-E45D-4B3D-8720-D3D7FDA84EC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3238587339101729"/>
          <c:y val="1.4071836017953769E-2"/>
          <c:w val="0.6291323795842077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91318164851545"/>
          <c:y val="2.7249453444443433E-2"/>
          <c:w val="0.68908667659924028"/>
          <c:h val="0.84026399319435419"/>
        </c:manualLayout>
      </c:layout>
      <c:barChart>
        <c:barDir val="bar"/>
        <c:grouping val="clustered"/>
        <c:varyColors val="0"/>
        <c:ser>
          <c:idx val="0"/>
          <c:order val="0"/>
          <c:tx>
            <c:strRef>
              <c:f>'Pivot Report'!$C$25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Report'!$B$26:$B$34</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Report'!$C$26:$C$34</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626B-4FA1-B465-3E6D15962531}"/>
            </c:ext>
          </c:extLst>
        </c:ser>
        <c:dLbls>
          <c:showLegendKey val="0"/>
          <c:showVal val="0"/>
          <c:showCatName val="0"/>
          <c:showSerName val="0"/>
          <c:showPercent val="0"/>
          <c:showBubbleSize val="0"/>
        </c:dLbls>
        <c:gapWidth val="182"/>
        <c:axId val="1468734815"/>
        <c:axId val="1468735775"/>
      </c:barChart>
      <c:catAx>
        <c:axId val="146873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35775"/>
        <c:crosses val="autoZero"/>
        <c:auto val="1"/>
        <c:lblAlgn val="ctr"/>
        <c:lblOffset val="100"/>
        <c:noMultiLvlLbl val="0"/>
      </c:catAx>
      <c:valAx>
        <c:axId val="1468735775"/>
        <c:scaling>
          <c:orientation val="minMax"/>
        </c:scaling>
        <c:delete val="1"/>
        <c:axPos val="b"/>
        <c:numFmt formatCode="0" sourceLinked="1"/>
        <c:majorTickMark val="none"/>
        <c:minorTickMark val="none"/>
        <c:tickLblPos val="nextTo"/>
        <c:crossAx val="146873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No. of Patient</a:t>
            </a:r>
          </a:p>
        </c:rich>
      </c:tx>
      <c:layout>
        <c:manualLayout>
          <c:xMode val="edge"/>
          <c:yMode val="edge"/>
          <c:x val="0.40362884627752921"/>
          <c:y val="2.537846405562941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69007745109627E-2"/>
          <c:y val="0.1251399938644033"/>
          <c:w val="0.94504087398352155"/>
          <c:h val="0.71975507361334135"/>
        </c:manualLayout>
      </c:layout>
      <c:areaChart>
        <c:grouping val="standard"/>
        <c:varyColors val="0"/>
        <c:ser>
          <c:idx val="0"/>
          <c:order val="0"/>
          <c:tx>
            <c:strRef>
              <c:f>'Pivot Report'!$F$3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BECF-45CD-BEBB-6A52EC34246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440560"/>
        <c:axId val="43441520"/>
      </c:areaChart>
      <c:catAx>
        <c:axId val="434405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441520"/>
        <c:crosses val="autoZero"/>
        <c:auto val="1"/>
        <c:lblAlgn val="ctr"/>
        <c:lblOffset val="100"/>
        <c:noMultiLvlLbl val="0"/>
      </c:catAx>
      <c:valAx>
        <c:axId val="43441520"/>
        <c:scaling>
          <c:orientation val="minMax"/>
        </c:scaling>
        <c:delete val="1"/>
        <c:axPos val="l"/>
        <c:numFmt formatCode="General" sourceLinked="1"/>
        <c:majorTickMark val="out"/>
        <c:minorTickMark val="none"/>
        <c:tickLblPos val="nextTo"/>
        <c:crossAx val="43440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Patient Trend '!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Satisfaction Score'!A1"/><Relationship Id="rId17" Type="http://schemas.openxmlformats.org/officeDocument/2006/relationships/image" Target="../media/image8.emf"/><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Patient 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6" Type="http://schemas.openxmlformats.org/officeDocument/2006/relationships/image" Target="../media/image13.svg"/><Relationship Id="rId5" Type="http://schemas.openxmlformats.org/officeDocument/2006/relationships/image" Target="../media/image12.png"/><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6" Type="http://schemas.openxmlformats.org/officeDocument/2006/relationships/image" Target="../media/image15.svg"/><Relationship Id="rId5" Type="http://schemas.openxmlformats.org/officeDocument/2006/relationships/image" Target="../media/image14.png"/><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6" Type="http://schemas.openxmlformats.org/officeDocument/2006/relationships/image" Target="../media/image17.svg"/><Relationship Id="rId5" Type="http://schemas.openxmlformats.org/officeDocument/2006/relationships/image" Target="../media/image16.png"/><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10</xdr:col>
      <xdr:colOff>1114425</xdr:colOff>
      <xdr:row>45</xdr:row>
      <xdr:rowOff>95250</xdr:rowOff>
    </xdr:from>
    <xdr:to>
      <xdr:col>12</xdr:col>
      <xdr:colOff>165100</xdr:colOff>
      <xdr:row>48</xdr:row>
      <xdr:rowOff>146050</xdr:rowOff>
    </xdr:to>
    <xdr:graphicFrame macro="">
      <xdr:nvGraphicFramePr>
        <xdr:cNvPr id="5" name="Chart 4">
          <a:extLst>
            <a:ext uri="{FF2B5EF4-FFF2-40B4-BE49-F238E27FC236}">
              <a16:creationId xmlns:a16="http://schemas.microsoft.com/office/drawing/2014/main" id="{98936FFC-D641-ACB5-2A46-DD7EAEE71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xdr:colOff>
      <xdr:row>0</xdr:row>
      <xdr:rowOff>57150</xdr:rowOff>
    </xdr:from>
    <xdr:to>
      <xdr:col>6</xdr:col>
      <xdr:colOff>584200</xdr:colOff>
      <xdr:row>3</xdr:row>
      <xdr:rowOff>31750</xdr:rowOff>
    </xdr:to>
    <xdr:sp macro="" textlink="">
      <xdr:nvSpPr>
        <xdr:cNvPr id="3" name="Rectangle: Rounded Corners 2">
          <a:extLst>
            <a:ext uri="{FF2B5EF4-FFF2-40B4-BE49-F238E27FC236}">
              <a16:creationId xmlns:a16="http://schemas.microsoft.com/office/drawing/2014/main" id="{47CC81BE-9C31-32B0-8B4C-408717B11E71}"/>
            </a:ext>
          </a:extLst>
        </xdr:cNvPr>
        <xdr:cNvSpPr/>
      </xdr:nvSpPr>
      <xdr:spPr>
        <a:xfrm>
          <a:off x="57150" y="57150"/>
          <a:ext cx="4184650" cy="5270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57150</xdr:colOff>
      <xdr:row>3</xdr:row>
      <xdr:rowOff>88900</xdr:rowOff>
    </xdr:from>
    <xdr:to>
      <xdr:col>1</xdr:col>
      <xdr:colOff>234950</xdr:colOff>
      <xdr:row>17</xdr:row>
      <xdr:rowOff>146050</xdr:rowOff>
    </xdr:to>
    <xdr:sp macro="" textlink="">
      <xdr:nvSpPr>
        <xdr:cNvPr id="4" name="Rectangle: Rounded Corners 3">
          <a:extLst>
            <a:ext uri="{FF2B5EF4-FFF2-40B4-BE49-F238E27FC236}">
              <a16:creationId xmlns:a16="http://schemas.microsoft.com/office/drawing/2014/main" id="{37E8C4C2-BA52-3A44-77CE-45D52883C72B}"/>
            </a:ext>
          </a:extLst>
        </xdr:cNvPr>
        <xdr:cNvSpPr/>
      </xdr:nvSpPr>
      <xdr:spPr>
        <a:xfrm>
          <a:off x="57150" y="641350"/>
          <a:ext cx="787400" cy="26352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260350</xdr:colOff>
      <xdr:row>7</xdr:row>
      <xdr:rowOff>120650</xdr:rowOff>
    </xdr:from>
    <xdr:to>
      <xdr:col>9</xdr:col>
      <xdr:colOff>19050</xdr:colOff>
      <xdr:row>10</xdr:row>
      <xdr:rowOff>95250</xdr:rowOff>
    </xdr:to>
    <xdr:sp macro="" textlink="">
      <xdr:nvSpPr>
        <xdr:cNvPr id="5" name="Rectangle: Rounded Corners 4">
          <a:extLst>
            <a:ext uri="{FF2B5EF4-FFF2-40B4-BE49-F238E27FC236}">
              <a16:creationId xmlns:a16="http://schemas.microsoft.com/office/drawing/2014/main" id="{24116C70-4336-40EC-5D6D-8F3300B1AB40}"/>
            </a:ext>
          </a:extLst>
        </xdr:cNvPr>
        <xdr:cNvSpPr/>
      </xdr:nvSpPr>
      <xdr:spPr>
        <a:xfrm>
          <a:off x="869950" y="1409700"/>
          <a:ext cx="4730750" cy="5270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23668</xdr:colOff>
      <xdr:row>0</xdr:row>
      <xdr:rowOff>50800</xdr:rowOff>
    </xdr:from>
    <xdr:to>
      <xdr:col>9</xdr:col>
      <xdr:colOff>8659</xdr:colOff>
      <xdr:row>3</xdr:row>
      <xdr:rowOff>25400</xdr:rowOff>
    </xdr:to>
    <xdr:sp macro="" textlink="">
      <xdr:nvSpPr>
        <xdr:cNvPr id="11" name="Rectangle: Rounded Corners 10">
          <a:extLst>
            <a:ext uri="{FF2B5EF4-FFF2-40B4-BE49-F238E27FC236}">
              <a16:creationId xmlns:a16="http://schemas.microsoft.com/office/drawing/2014/main" id="{71D1B26A-60D2-0EBA-620D-07FB52703561}"/>
            </a:ext>
          </a:extLst>
        </xdr:cNvPr>
        <xdr:cNvSpPr/>
      </xdr:nvSpPr>
      <xdr:spPr>
        <a:xfrm>
          <a:off x="4307032" y="50800"/>
          <a:ext cx="1301172" cy="528782"/>
        </a:xfrm>
        <a:prstGeom prst="roundRect">
          <a:avLst>
            <a:gd name="adj" fmla="val 13253"/>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38100</xdr:colOff>
      <xdr:row>0</xdr:row>
      <xdr:rowOff>50800</xdr:rowOff>
    </xdr:from>
    <xdr:to>
      <xdr:col>11</xdr:col>
      <xdr:colOff>463550</xdr:colOff>
      <xdr:row>7</xdr:row>
      <xdr:rowOff>101600</xdr:rowOff>
    </xdr:to>
    <xdr:sp macro="" textlink="">
      <xdr:nvSpPr>
        <xdr:cNvPr id="12" name="Rectangle: Rounded Corners 11">
          <a:extLst>
            <a:ext uri="{FF2B5EF4-FFF2-40B4-BE49-F238E27FC236}">
              <a16:creationId xmlns:a16="http://schemas.microsoft.com/office/drawing/2014/main" id="{40660B22-035C-8F22-5957-96B5FF2949D7}"/>
            </a:ext>
          </a:extLst>
        </xdr:cNvPr>
        <xdr:cNvSpPr/>
      </xdr:nvSpPr>
      <xdr:spPr>
        <a:xfrm>
          <a:off x="5619750" y="50800"/>
          <a:ext cx="1644650" cy="1339850"/>
        </a:xfrm>
        <a:prstGeom prst="roundRect">
          <a:avLst>
            <a:gd name="adj" fmla="val 624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273050</xdr:colOff>
      <xdr:row>3</xdr:row>
      <xdr:rowOff>88900</xdr:rowOff>
    </xdr:from>
    <xdr:to>
      <xdr:col>9</xdr:col>
      <xdr:colOff>0</xdr:colOff>
      <xdr:row>7</xdr:row>
      <xdr:rowOff>88900</xdr:rowOff>
    </xdr:to>
    <xdr:grpSp>
      <xdr:nvGrpSpPr>
        <xdr:cNvPr id="29" name="Group 28">
          <a:extLst>
            <a:ext uri="{FF2B5EF4-FFF2-40B4-BE49-F238E27FC236}">
              <a16:creationId xmlns:a16="http://schemas.microsoft.com/office/drawing/2014/main" id="{FA84D166-093A-1592-FD29-80D3B67B535B}"/>
            </a:ext>
          </a:extLst>
        </xdr:cNvPr>
        <xdr:cNvGrpSpPr/>
      </xdr:nvGrpSpPr>
      <xdr:grpSpPr>
        <a:xfrm>
          <a:off x="884959" y="643082"/>
          <a:ext cx="4714586" cy="738909"/>
          <a:chOff x="876300" y="641350"/>
          <a:chExt cx="4699000" cy="736600"/>
        </a:xfrm>
      </xdr:grpSpPr>
      <xdr:sp macro="" textlink="">
        <xdr:nvSpPr>
          <xdr:cNvPr id="10" name="Rectangle: Rounded Corners 9">
            <a:extLst>
              <a:ext uri="{FF2B5EF4-FFF2-40B4-BE49-F238E27FC236}">
                <a16:creationId xmlns:a16="http://schemas.microsoft.com/office/drawing/2014/main" id="{3ACAEF12-0041-7779-E3FD-A22DCF2A357A}"/>
              </a:ext>
            </a:extLst>
          </xdr:cNvPr>
          <xdr:cNvSpPr/>
        </xdr:nvSpPr>
        <xdr:spPr>
          <a:xfrm>
            <a:off x="876300" y="647700"/>
            <a:ext cx="1549400" cy="730250"/>
          </a:xfrm>
          <a:prstGeom prst="roundRect">
            <a:avLst>
              <a:gd name="adj" fmla="val 4493"/>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78D2B3C3-3949-DCE0-1C95-5261AD78C094}"/>
              </a:ext>
            </a:extLst>
          </xdr:cNvPr>
          <xdr:cNvSpPr/>
        </xdr:nvSpPr>
        <xdr:spPr>
          <a:xfrm>
            <a:off x="2451100" y="647700"/>
            <a:ext cx="1549400" cy="730250"/>
          </a:xfrm>
          <a:prstGeom prst="roundRect">
            <a:avLst>
              <a:gd name="adj" fmla="val 362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F5BFBA37-1125-7B62-63D7-65888E85A1AA}"/>
              </a:ext>
            </a:extLst>
          </xdr:cNvPr>
          <xdr:cNvSpPr/>
        </xdr:nvSpPr>
        <xdr:spPr>
          <a:xfrm>
            <a:off x="4025900" y="641350"/>
            <a:ext cx="1549400" cy="730250"/>
          </a:xfrm>
          <a:prstGeom prst="roundRect">
            <a:avLst>
              <a:gd name="adj" fmla="val 4493"/>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260350</xdr:colOff>
      <xdr:row>10</xdr:row>
      <xdr:rowOff>120650</xdr:rowOff>
    </xdr:from>
    <xdr:to>
      <xdr:col>9</xdr:col>
      <xdr:colOff>19050</xdr:colOff>
      <xdr:row>17</xdr:row>
      <xdr:rowOff>146050</xdr:rowOff>
    </xdr:to>
    <xdr:sp macro="" textlink="">
      <xdr:nvSpPr>
        <xdr:cNvPr id="19" name="Rectangle: Rounded Corners 18">
          <a:extLst>
            <a:ext uri="{FF2B5EF4-FFF2-40B4-BE49-F238E27FC236}">
              <a16:creationId xmlns:a16="http://schemas.microsoft.com/office/drawing/2014/main" id="{7681467F-F775-8E5A-B72F-3A1CC66A61AE}"/>
            </a:ext>
          </a:extLst>
        </xdr:cNvPr>
        <xdr:cNvSpPr/>
      </xdr:nvSpPr>
      <xdr:spPr>
        <a:xfrm>
          <a:off x="872259" y="1967923"/>
          <a:ext cx="4746336" cy="131849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495300</xdr:colOff>
      <xdr:row>0</xdr:row>
      <xdr:rowOff>50800</xdr:rowOff>
    </xdr:from>
    <xdr:to>
      <xdr:col>14</xdr:col>
      <xdr:colOff>311150</xdr:colOff>
      <xdr:row>7</xdr:row>
      <xdr:rowOff>101600</xdr:rowOff>
    </xdr:to>
    <xdr:sp macro="" textlink="">
      <xdr:nvSpPr>
        <xdr:cNvPr id="21" name="Rectangle: Rounded Corners 20">
          <a:extLst>
            <a:ext uri="{FF2B5EF4-FFF2-40B4-BE49-F238E27FC236}">
              <a16:creationId xmlns:a16="http://schemas.microsoft.com/office/drawing/2014/main" id="{031ADF14-A354-6E44-1BA3-168EB982B882}"/>
            </a:ext>
          </a:extLst>
        </xdr:cNvPr>
        <xdr:cNvSpPr/>
      </xdr:nvSpPr>
      <xdr:spPr>
        <a:xfrm>
          <a:off x="7318664" y="50800"/>
          <a:ext cx="1651577" cy="1343891"/>
        </a:xfrm>
        <a:prstGeom prst="roundRect">
          <a:avLst>
            <a:gd name="adj" fmla="val 624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43873</xdr:colOff>
      <xdr:row>7</xdr:row>
      <xdr:rowOff>169718</xdr:rowOff>
    </xdr:from>
    <xdr:to>
      <xdr:col>14</xdr:col>
      <xdr:colOff>323273</xdr:colOff>
      <xdr:row>17</xdr:row>
      <xdr:rowOff>157018</xdr:rowOff>
    </xdr:to>
    <xdr:sp macro="" textlink="">
      <xdr:nvSpPr>
        <xdr:cNvPr id="22" name="Rectangle: Rounded Corners 21">
          <a:extLst>
            <a:ext uri="{FF2B5EF4-FFF2-40B4-BE49-F238E27FC236}">
              <a16:creationId xmlns:a16="http://schemas.microsoft.com/office/drawing/2014/main" id="{041F75EA-6F55-E79D-E299-B2D16281F8AB}"/>
            </a:ext>
          </a:extLst>
        </xdr:cNvPr>
        <xdr:cNvSpPr/>
      </xdr:nvSpPr>
      <xdr:spPr>
        <a:xfrm>
          <a:off x="5643418" y="1462809"/>
          <a:ext cx="3338946" cy="1834573"/>
        </a:xfrm>
        <a:prstGeom prst="roundRect">
          <a:avLst>
            <a:gd name="adj" fmla="val 624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311150</xdr:colOff>
      <xdr:row>0</xdr:row>
      <xdr:rowOff>101600</xdr:rowOff>
    </xdr:from>
    <xdr:to>
      <xdr:col>6</xdr:col>
      <xdr:colOff>374650</xdr:colOff>
      <xdr:row>1</xdr:row>
      <xdr:rowOff>152400</xdr:rowOff>
    </xdr:to>
    <xdr:sp macro="" textlink="">
      <xdr:nvSpPr>
        <xdr:cNvPr id="24" name="TextBox 23">
          <a:extLst>
            <a:ext uri="{FF2B5EF4-FFF2-40B4-BE49-F238E27FC236}">
              <a16:creationId xmlns:a16="http://schemas.microsoft.com/office/drawing/2014/main" id="{35EA4D3D-6862-170E-11BE-9E101772F64A}"/>
            </a:ext>
          </a:extLst>
        </xdr:cNvPr>
        <xdr:cNvSpPr txBox="1"/>
      </xdr:nvSpPr>
      <xdr:spPr>
        <a:xfrm>
          <a:off x="920750" y="101600"/>
          <a:ext cx="31115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Hospital</a:t>
          </a:r>
          <a:r>
            <a:rPr lang="en-IN" sz="1400" baseline="0"/>
            <a:t> </a:t>
          </a:r>
          <a:r>
            <a:rPr lang="en-IN" sz="1400" b="1" baseline="0"/>
            <a:t>Emergency</a:t>
          </a:r>
          <a:r>
            <a:rPr lang="en-IN" sz="1400" baseline="0"/>
            <a:t> </a:t>
          </a:r>
          <a:r>
            <a:rPr lang="en-IN" sz="1400" b="1" baseline="0"/>
            <a:t>Room</a:t>
          </a:r>
          <a:r>
            <a:rPr lang="en-IN" sz="1400" baseline="0"/>
            <a:t> </a:t>
          </a:r>
          <a:r>
            <a:rPr lang="en-IN" sz="1400" b="1" baseline="0"/>
            <a:t>Dashboard</a:t>
          </a:r>
          <a:endParaRPr lang="en-IN" sz="1050" b="1" baseline="0"/>
        </a:p>
        <a:p>
          <a:pPr algn="ctr"/>
          <a:endParaRPr lang="en-IN" sz="1000"/>
        </a:p>
      </xdr:txBody>
    </xdr:sp>
    <xdr:clientData/>
  </xdr:twoCellAnchor>
  <xdr:twoCellAnchor editAs="absolute">
    <xdr:from>
      <xdr:col>1</xdr:col>
      <xdr:colOff>292100</xdr:colOff>
      <xdr:row>1</xdr:row>
      <xdr:rowOff>152400</xdr:rowOff>
    </xdr:from>
    <xdr:to>
      <xdr:col>6</xdr:col>
      <xdr:colOff>323850</xdr:colOff>
      <xdr:row>3</xdr:row>
      <xdr:rowOff>19050</xdr:rowOff>
    </xdr:to>
    <xdr:sp macro="" textlink="">
      <xdr:nvSpPr>
        <xdr:cNvPr id="26" name="TextBox 25">
          <a:extLst>
            <a:ext uri="{FF2B5EF4-FFF2-40B4-BE49-F238E27FC236}">
              <a16:creationId xmlns:a16="http://schemas.microsoft.com/office/drawing/2014/main" id="{95874211-A5A2-DC30-4632-C641E0E9900D}"/>
            </a:ext>
          </a:extLst>
        </xdr:cNvPr>
        <xdr:cNvSpPr txBox="1"/>
      </xdr:nvSpPr>
      <xdr:spPr>
        <a:xfrm>
          <a:off x="901700" y="336550"/>
          <a:ext cx="30797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Monthly</a:t>
          </a:r>
          <a:r>
            <a:rPr lang="en-IN" sz="1050" baseline="0"/>
            <a:t> </a:t>
          </a:r>
          <a:r>
            <a:rPr lang="en-IN" sz="1200" baseline="0"/>
            <a:t>Report</a:t>
          </a:r>
          <a:endParaRPr lang="en-IN" sz="1050"/>
        </a:p>
      </xdr:txBody>
    </xdr:sp>
    <xdr:clientData/>
  </xdr:twoCellAnchor>
  <xdr:twoCellAnchor editAs="absolute">
    <xdr:from>
      <xdr:col>0</xdr:col>
      <xdr:colOff>63500</xdr:colOff>
      <xdr:row>0</xdr:row>
      <xdr:rowOff>57150</xdr:rowOff>
    </xdr:from>
    <xdr:to>
      <xdr:col>1</xdr:col>
      <xdr:colOff>330200</xdr:colOff>
      <xdr:row>3</xdr:row>
      <xdr:rowOff>19050</xdr:rowOff>
    </xdr:to>
    <xdr:pic>
      <xdr:nvPicPr>
        <xdr:cNvPr id="28" name="Picture 27">
          <a:extLst>
            <a:ext uri="{FF2B5EF4-FFF2-40B4-BE49-F238E27FC236}">
              <a16:creationId xmlns:a16="http://schemas.microsoft.com/office/drawing/2014/main" id="{1096A1DD-BF70-56B9-A3C7-87F8733D73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57150"/>
          <a:ext cx="876300" cy="514350"/>
        </a:xfrm>
        <a:prstGeom prst="rect">
          <a:avLst/>
        </a:prstGeom>
      </xdr:spPr>
    </xdr:pic>
    <xdr:clientData/>
  </xdr:twoCellAnchor>
  <xdr:twoCellAnchor>
    <xdr:from>
      <xdr:col>1</xdr:col>
      <xdr:colOff>298450</xdr:colOff>
      <xdr:row>3</xdr:row>
      <xdr:rowOff>38100</xdr:rowOff>
    </xdr:from>
    <xdr:to>
      <xdr:col>4</xdr:col>
      <xdr:colOff>25400</xdr:colOff>
      <xdr:row>4</xdr:row>
      <xdr:rowOff>63500</xdr:rowOff>
    </xdr:to>
    <xdr:sp macro="" textlink="">
      <xdr:nvSpPr>
        <xdr:cNvPr id="30" name="TextBox 29">
          <a:extLst>
            <a:ext uri="{FF2B5EF4-FFF2-40B4-BE49-F238E27FC236}">
              <a16:creationId xmlns:a16="http://schemas.microsoft.com/office/drawing/2014/main" id="{556E4AB3-A5D1-359F-A882-77A06416D920}"/>
            </a:ext>
          </a:extLst>
        </xdr:cNvPr>
        <xdr:cNvSpPr txBox="1"/>
      </xdr:nvSpPr>
      <xdr:spPr>
        <a:xfrm>
          <a:off x="908050" y="590550"/>
          <a:ext cx="15557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dk1"/>
              </a:solidFill>
            </a:rPr>
            <a:t>No.of</a:t>
          </a:r>
          <a:r>
            <a:rPr lang="en-IN" sz="1100" baseline="0">
              <a:solidFill>
                <a:schemeClr val="dk1"/>
              </a:solidFill>
            </a:rPr>
            <a:t> Patient</a:t>
          </a:r>
          <a:endParaRPr lang="en-IN" sz="1100">
            <a:solidFill>
              <a:schemeClr val="dk1"/>
            </a:solidFill>
          </a:endParaRPr>
        </a:p>
      </xdr:txBody>
    </xdr:sp>
    <xdr:clientData/>
  </xdr:twoCellAnchor>
  <xdr:twoCellAnchor>
    <xdr:from>
      <xdr:col>4</xdr:col>
      <xdr:colOff>31750</xdr:colOff>
      <xdr:row>3</xdr:row>
      <xdr:rowOff>31750</xdr:rowOff>
    </xdr:from>
    <xdr:to>
      <xdr:col>6</xdr:col>
      <xdr:colOff>368300</xdr:colOff>
      <xdr:row>4</xdr:row>
      <xdr:rowOff>57150</xdr:rowOff>
    </xdr:to>
    <xdr:sp macro="" textlink="">
      <xdr:nvSpPr>
        <xdr:cNvPr id="31" name="TextBox 30">
          <a:extLst>
            <a:ext uri="{FF2B5EF4-FFF2-40B4-BE49-F238E27FC236}">
              <a16:creationId xmlns:a16="http://schemas.microsoft.com/office/drawing/2014/main" id="{5F650A89-973F-DB72-C85A-927B0545E68D}"/>
            </a:ext>
          </a:extLst>
        </xdr:cNvPr>
        <xdr:cNvSpPr txBox="1"/>
      </xdr:nvSpPr>
      <xdr:spPr>
        <a:xfrm>
          <a:off x="2470150" y="584200"/>
          <a:ext cx="15557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Avg.</a:t>
          </a:r>
          <a:r>
            <a:rPr lang="en-IN" sz="1100" baseline="0"/>
            <a:t> Waiting Time</a:t>
          </a:r>
          <a:endParaRPr lang="en-IN" sz="1100"/>
        </a:p>
      </xdr:txBody>
    </xdr:sp>
    <xdr:clientData/>
  </xdr:twoCellAnchor>
  <xdr:twoCellAnchor>
    <xdr:from>
      <xdr:col>6</xdr:col>
      <xdr:colOff>349250</xdr:colOff>
      <xdr:row>3</xdr:row>
      <xdr:rowOff>38100</xdr:rowOff>
    </xdr:from>
    <xdr:to>
      <xdr:col>9</xdr:col>
      <xdr:colOff>12700</xdr:colOff>
      <xdr:row>4</xdr:row>
      <xdr:rowOff>63500</xdr:rowOff>
    </xdr:to>
    <xdr:sp macro="" textlink="">
      <xdr:nvSpPr>
        <xdr:cNvPr id="32" name="TextBox 31">
          <a:extLst>
            <a:ext uri="{FF2B5EF4-FFF2-40B4-BE49-F238E27FC236}">
              <a16:creationId xmlns:a16="http://schemas.microsoft.com/office/drawing/2014/main" id="{8E479325-2424-E9E9-9513-CCB9B4032C6E}"/>
            </a:ext>
          </a:extLst>
        </xdr:cNvPr>
        <xdr:cNvSpPr txBox="1"/>
      </xdr:nvSpPr>
      <xdr:spPr>
        <a:xfrm>
          <a:off x="4006850" y="590550"/>
          <a:ext cx="1587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900"/>
            <a:t>Patient</a:t>
          </a:r>
          <a:r>
            <a:rPr lang="en-IN" sz="900" baseline="0"/>
            <a:t> Satisfaction Score</a:t>
          </a:r>
          <a:endParaRPr lang="en-IN" sz="900"/>
        </a:p>
      </xdr:txBody>
    </xdr:sp>
    <xdr:clientData/>
  </xdr:twoCellAnchor>
  <xdr:twoCellAnchor>
    <xdr:from>
      <xdr:col>4</xdr:col>
      <xdr:colOff>6350</xdr:colOff>
      <xdr:row>4</xdr:row>
      <xdr:rowOff>57150</xdr:rowOff>
    </xdr:from>
    <xdr:to>
      <xdr:col>6</xdr:col>
      <xdr:colOff>330200</xdr:colOff>
      <xdr:row>5</xdr:row>
      <xdr:rowOff>171450</xdr:rowOff>
    </xdr:to>
    <xdr:sp macro="" textlink="'Pivot Report'!C8">
      <xdr:nvSpPr>
        <xdr:cNvPr id="35" name="TextBox 34">
          <a:extLst>
            <a:ext uri="{FF2B5EF4-FFF2-40B4-BE49-F238E27FC236}">
              <a16:creationId xmlns:a16="http://schemas.microsoft.com/office/drawing/2014/main" id="{5B6706D5-B1CE-C9EE-CF41-D58F6054E95D}"/>
            </a:ext>
          </a:extLst>
        </xdr:cNvPr>
        <xdr:cNvSpPr txBox="1"/>
      </xdr:nvSpPr>
      <xdr:spPr>
        <a:xfrm>
          <a:off x="2444750" y="793750"/>
          <a:ext cx="15430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1EA2FC-F58D-4515-B74B-FB5CF2E9BDF7}" type="TxLink">
            <a:rPr lang="en-US" sz="1100" b="0" i="0" u="none" strike="noStrike">
              <a:solidFill>
                <a:srgbClr val="000000"/>
              </a:solidFill>
              <a:latin typeface="Aptos Narrow"/>
            </a:rPr>
            <a:pPr algn="ctr"/>
            <a:t>36.32</a:t>
          </a:fld>
          <a:endParaRPr lang="en-US" sz="1100"/>
        </a:p>
      </xdr:txBody>
    </xdr:sp>
    <xdr:clientData/>
  </xdr:twoCellAnchor>
  <xdr:twoCellAnchor>
    <xdr:from>
      <xdr:col>6</xdr:col>
      <xdr:colOff>355600</xdr:colOff>
      <xdr:row>4</xdr:row>
      <xdr:rowOff>12700</xdr:rowOff>
    </xdr:from>
    <xdr:to>
      <xdr:col>8</xdr:col>
      <xdr:colOff>596900</xdr:colOff>
      <xdr:row>5</xdr:row>
      <xdr:rowOff>127000</xdr:rowOff>
    </xdr:to>
    <xdr:sp macro="" textlink="'Pivot Report'!C12">
      <xdr:nvSpPr>
        <xdr:cNvPr id="36" name="TextBox 35">
          <a:extLst>
            <a:ext uri="{FF2B5EF4-FFF2-40B4-BE49-F238E27FC236}">
              <a16:creationId xmlns:a16="http://schemas.microsoft.com/office/drawing/2014/main" id="{37F07017-C625-1649-4DE6-7D217FF9C092}"/>
            </a:ext>
          </a:extLst>
        </xdr:cNvPr>
        <xdr:cNvSpPr txBox="1"/>
      </xdr:nvSpPr>
      <xdr:spPr>
        <a:xfrm>
          <a:off x="4013200" y="749300"/>
          <a:ext cx="15557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F37530-5CB3-4933-AE5A-04D7270E3272}" type="TxLink">
            <a:rPr lang="en-US" sz="1100" b="0" i="0" u="none" strike="noStrike">
              <a:solidFill>
                <a:srgbClr val="000000"/>
              </a:solidFill>
              <a:latin typeface="Aptos Narrow"/>
            </a:rPr>
            <a:pPr algn="ctr"/>
            <a:t>4.96</a:t>
          </a:fld>
          <a:endParaRPr lang="en-US" sz="1100"/>
        </a:p>
      </xdr:txBody>
    </xdr:sp>
    <xdr:clientData/>
  </xdr:twoCellAnchor>
  <xdr:twoCellAnchor>
    <xdr:from>
      <xdr:col>1</xdr:col>
      <xdr:colOff>273050</xdr:colOff>
      <xdr:row>4</xdr:row>
      <xdr:rowOff>57150</xdr:rowOff>
    </xdr:from>
    <xdr:to>
      <xdr:col>3</xdr:col>
      <xdr:colOff>596900</xdr:colOff>
      <xdr:row>5</xdr:row>
      <xdr:rowOff>171450</xdr:rowOff>
    </xdr:to>
    <xdr:sp macro="" textlink="'Pivot Report'!C4">
      <xdr:nvSpPr>
        <xdr:cNvPr id="37" name="TextBox 36">
          <a:extLst>
            <a:ext uri="{FF2B5EF4-FFF2-40B4-BE49-F238E27FC236}">
              <a16:creationId xmlns:a16="http://schemas.microsoft.com/office/drawing/2014/main" id="{F3A80C52-017C-0984-9F27-5A42B964ED52}"/>
            </a:ext>
          </a:extLst>
        </xdr:cNvPr>
        <xdr:cNvSpPr txBox="1"/>
      </xdr:nvSpPr>
      <xdr:spPr>
        <a:xfrm>
          <a:off x="882650" y="793750"/>
          <a:ext cx="15430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57E00D-D39A-4BD9-9039-CD770A51D662}" type="TxLink">
            <a:rPr lang="en-US" sz="1100" b="0" i="0" u="none" strike="noStrike">
              <a:solidFill>
                <a:srgbClr val="000000"/>
              </a:solidFill>
              <a:latin typeface="Aptos Narrow"/>
            </a:rPr>
            <a:pPr algn="ctr"/>
            <a:t>513</a:t>
          </a:fld>
          <a:endParaRPr lang="en-US" sz="1100"/>
        </a:p>
      </xdr:txBody>
    </xdr:sp>
    <xdr:clientData/>
  </xdr:twoCellAnchor>
  <xdr:twoCellAnchor editAs="oneCell">
    <xdr:from>
      <xdr:col>6</xdr:col>
      <xdr:colOff>351879</xdr:colOff>
      <xdr:row>3</xdr:row>
      <xdr:rowOff>66009</xdr:rowOff>
    </xdr:from>
    <xdr:to>
      <xdr:col>7</xdr:col>
      <xdr:colOff>108668</xdr:colOff>
      <xdr:row>5</xdr:row>
      <xdr:rowOff>51680</xdr:rowOff>
    </xdr:to>
    <xdr:pic>
      <xdr:nvPicPr>
        <xdr:cNvPr id="39" name="Graphic 38" descr="Star with solid fill">
          <a:extLst>
            <a:ext uri="{FF2B5EF4-FFF2-40B4-BE49-F238E27FC236}">
              <a16:creationId xmlns:a16="http://schemas.microsoft.com/office/drawing/2014/main" id="{7FA33AAF-AA11-0A70-A6CE-A6428B0C443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09479" y="618459"/>
          <a:ext cx="366389" cy="353971"/>
        </a:xfrm>
        <a:prstGeom prst="rect">
          <a:avLst/>
        </a:prstGeom>
      </xdr:spPr>
    </xdr:pic>
    <xdr:clientData/>
  </xdr:twoCellAnchor>
  <xdr:twoCellAnchor editAs="oneCell">
    <xdr:from>
      <xdr:col>3</xdr:col>
      <xdr:colOff>594500</xdr:colOff>
      <xdr:row>3</xdr:row>
      <xdr:rowOff>95250</xdr:rowOff>
    </xdr:from>
    <xdr:to>
      <xdr:col>4</xdr:col>
      <xdr:colOff>342900</xdr:colOff>
      <xdr:row>5</xdr:row>
      <xdr:rowOff>6350</xdr:rowOff>
    </xdr:to>
    <xdr:pic>
      <xdr:nvPicPr>
        <xdr:cNvPr id="41" name="Graphic 40" descr="Hourglass Finished with solid fill">
          <a:extLst>
            <a:ext uri="{FF2B5EF4-FFF2-40B4-BE49-F238E27FC236}">
              <a16:creationId xmlns:a16="http://schemas.microsoft.com/office/drawing/2014/main" id="{6E1149B5-CACC-9E5B-5764-84080175B24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423300" y="647700"/>
          <a:ext cx="358000" cy="279400"/>
        </a:xfrm>
        <a:prstGeom prst="rect">
          <a:avLst/>
        </a:prstGeom>
      </xdr:spPr>
    </xdr:pic>
    <xdr:clientData/>
  </xdr:twoCellAnchor>
  <xdr:twoCellAnchor editAs="oneCell">
    <xdr:from>
      <xdr:col>1</xdr:col>
      <xdr:colOff>249200</xdr:colOff>
      <xdr:row>3</xdr:row>
      <xdr:rowOff>76200</xdr:rowOff>
    </xdr:from>
    <xdr:to>
      <xdr:col>2</xdr:col>
      <xdr:colOff>57150</xdr:colOff>
      <xdr:row>5</xdr:row>
      <xdr:rowOff>95250</xdr:rowOff>
    </xdr:to>
    <xdr:pic>
      <xdr:nvPicPr>
        <xdr:cNvPr id="43" name="Graphic 42" descr="Wheelchair access with solid fill">
          <a:extLst>
            <a:ext uri="{FF2B5EF4-FFF2-40B4-BE49-F238E27FC236}">
              <a16:creationId xmlns:a16="http://schemas.microsoft.com/office/drawing/2014/main" id="{3C0876C5-9200-5491-B727-504D664C2F0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8800" y="628650"/>
          <a:ext cx="417550" cy="387350"/>
        </a:xfrm>
        <a:prstGeom prst="rect">
          <a:avLst/>
        </a:prstGeom>
      </xdr:spPr>
    </xdr:pic>
    <xdr:clientData/>
  </xdr:twoCellAnchor>
  <xdr:twoCellAnchor editAs="oneCell">
    <xdr:from>
      <xdr:col>0</xdr:col>
      <xdr:colOff>57150</xdr:colOff>
      <xdr:row>3</xdr:row>
      <xdr:rowOff>82550</xdr:rowOff>
    </xdr:from>
    <xdr:to>
      <xdr:col>1</xdr:col>
      <xdr:colOff>234950</xdr:colOff>
      <xdr:row>17</xdr:row>
      <xdr:rowOff>139700</xdr:rowOff>
    </xdr:to>
    <mc:AlternateContent xmlns:mc="http://schemas.openxmlformats.org/markup-compatibility/2006" xmlns:a14="http://schemas.microsoft.com/office/drawing/2010/main">
      <mc:Choice Requires="a14">
        <xdr:graphicFrame macro="">
          <xdr:nvGraphicFramePr>
            <xdr:cNvPr id="44" name="Date Calender (Month)">
              <a:extLst>
                <a:ext uri="{FF2B5EF4-FFF2-40B4-BE49-F238E27FC236}">
                  <a16:creationId xmlns:a16="http://schemas.microsoft.com/office/drawing/2014/main" id="{75A8D5FB-FD7D-4970-8E78-65716BB80961}"/>
                </a:ext>
              </a:extLst>
            </xdr:cNvPr>
            <xdr:cNvGraphicFramePr/>
          </xdr:nvGraphicFramePr>
          <xdr:xfrm>
            <a:off x="0" y="0"/>
            <a:ext cx="0" cy="0"/>
          </xdr:xfrm>
          <a:graphic>
            <a:graphicData uri="http://schemas.microsoft.com/office/drawing/2010/slicer">
              <sle:slicer xmlns:sle="http://schemas.microsoft.com/office/drawing/2010/slicer" name="Date Calender (Month)"/>
            </a:graphicData>
          </a:graphic>
        </xdr:graphicFrame>
      </mc:Choice>
      <mc:Fallback xmlns="">
        <xdr:sp macro="" textlink="">
          <xdr:nvSpPr>
            <xdr:cNvPr id="0" name=""/>
            <xdr:cNvSpPr>
              <a:spLocks noTextEdit="1"/>
            </xdr:cNvSpPr>
          </xdr:nvSpPr>
          <xdr:spPr>
            <a:xfrm>
              <a:off x="57150" y="636732"/>
              <a:ext cx="789709" cy="2643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298450</xdr:colOff>
      <xdr:row>5</xdr:row>
      <xdr:rowOff>12700</xdr:rowOff>
    </xdr:from>
    <xdr:to>
      <xdr:col>4</xdr:col>
      <xdr:colOff>44450</xdr:colOff>
      <xdr:row>7</xdr:row>
      <xdr:rowOff>88900</xdr:rowOff>
    </xdr:to>
    <xdr:graphicFrame macro="">
      <xdr:nvGraphicFramePr>
        <xdr:cNvPr id="45" name="Chart 44">
          <a:hlinkClick xmlns:r="http://schemas.openxmlformats.org/officeDocument/2006/relationships" r:id="rId8"/>
          <a:extLst>
            <a:ext uri="{FF2B5EF4-FFF2-40B4-BE49-F238E27FC236}">
              <a16:creationId xmlns:a16="http://schemas.microsoft.com/office/drawing/2014/main" id="{9E882E82-29D4-4B20-A0B0-B831A26C7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43825</xdr:colOff>
      <xdr:row>5</xdr:row>
      <xdr:rowOff>62254</xdr:rowOff>
    </xdr:from>
    <xdr:to>
      <xdr:col>6</xdr:col>
      <xdr:colOff>354851</xdr:colOff>
      <xdr:row>7</xdr:row>
      <xdr:rowOff>124509</xdr:rowOff>
    </xdr:to>
    <xdr:graphicFrame macro="">
      <xdr:nvGraphicFramePr>
        <xdr:cNvPr id="46" name="Chart 45">
          <a:hlinkClick xmlns:r="http://schemas.openxmlformats.org/officeDocument/2006/relationships" r:id="rId10"/>
          <a:extLst>
            <a:ext uri="{FF2B5EF4-FFF2-40B4-BE49-F238E27FC236}">
              <a16:creationId xmlns:a16="http://schemas.microsoft.com/office/drawing/2014/main" id="{8CCB96B8-0B84-4976-BAC3-76B4AB434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6</xdr:col>
      <xdr:colOff>361080</xdr:colOff>
      <xdr:row>3</xdr:row>
      <xdr:rowOff>99608</xdr:rowOff>
    </xdr:from>
    <xdr:to>
      <xdr:col>9</xdr:col>
      <xdr:colOff>1</xdr:colOff>
      <xdr:row>7</xdr:row>
      <xdr:rowOff>112058</xdr:rowOff>
    </xdr:to>
    <xdr:graphicFrame macro="">
      <xdr:nvGraphicFramePr>
        <xdr:cNvPr id="47" name="Chart 46">
          <a:hlinkClick xmlns:r="http://schemas.openxmlformats.org/officeDocument/2006/relationships" r:id="rId12"/>
          <a:extLst>
            <a:ext uri="{FF2B5EF4-FFF2-40B4-BE49-F238E27FC236}">
              <a16:creationId xmlns:a16="http://schemas.microsoft.com/office/drawing/2014/main" id="{EC3FB0EB-F2AF-491C-8A40-E0C15760D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35486</xdr:colOff>
      <xdr:row>0</xdr:row>
      <xdr:rowOff>50801</xdr:rowOff>
    </xdr:from>
    <xdr:to>
      <xdr:col>11</xdr:col>
      <xdr:colOff>348627</xdr:colOff>
      <xdr:row>7</xdr:row>
      <xdr:rowOff>68480</xdr:rowOff>
    </xdr:to>
    <xdr:graphicFrame macro="">
      <xdr:nvGraphicFramePr>
        <xdr:cNvPr id="48" name="Chart 47">
          <a:extLst>
            <a:ext uri="{FF2B5EF4-FFF2-40B4-BE49-F238E27FC236}">
              <a16:creationId xmlns:a16="http://schemas.microsoft.com/office/drawing/2014/main" id="{EC3CACAC-29A8-4713-87D9-AAD5DBC5E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116032</xdr:colOff>
      <xdr:row>0</xdr:row>
      <xdr:rowOff>96982</xdr:rowOff>
    </xdr:from>
    <xdr:to>
      <xdr:col>8</xdr:col>
      <xdr:colOff>527760</xdr:colOff>
      <xdr:row>2</xdr:row>
      <xdr:rowOff>172027</xdr:rowOff>
    </xdr:to>
    <mc:AlternateContent xmlns:mc="http://schemas.openxmlformats.org/markup-compatibility/2006" xmlns:a14="http://schemas.microsoft.com/office/drawing/2010/main">
      <mc:Choice Requires="a14">
        <xdr:graphicFrame macro="">
          <xdr:nvGraphicFramePr>
            <xdr:cNvPr id="53" name="Date Calender (Year)">
              <a:extLst>
                <a:ext uri="{FF2B5EF4-FFF2-40B4-BE49-F238E27FC236}">
                  <a16:creationId xmlns:a16="http://schemas.microsoft.com/office/drawing/2014/main" id="{F9A84614-1008-4FF9-B85E-0147DC76DC6E}"/>
                </a:ext>
              </a:extLst>
            </xdr:cNvPr>
            <xdr:cNvGraphicFramePr/>
          </xdr:nvGraphicFramePr>
          <xdr:xfrm>
            <a:off x="0" y="0"/>
            <a:ext cx="0" cy="0"/>
          </xdr:xfrm>
          <a:graphic>
            <a:graphicData uri="http://schemas.microsoft.com/office/drawing/2010/slicer">
              <sle:slicer xmlns:sle="http://schemas.microsoft.com/office/drawing/2010/slicer" name="Date Calender (Year)"/>
            </a:graphicData>
          </a:graphic>
        </xdr:graphicFrame>
      </mc:Choice>
      <mc:Fallback xmlns="">
        <xdr:sp macro="" textlink="">
          <xdr:nvSpPr>
            <xdr:cNvPr id="0" name=""/>
            <xdr:cNvSpPr>
              <a:spLocks noTextEdit="1"/>
            </xdr:cNvSpPr>
          </xdr:nvSpPr>
          <xdr:spPr>
            <a:xfrm>
              <a:off x="4399396" y="96982"/>
              <a:ext cx="1116000" cy="44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300182</xdr:colOff>
      <xdr:row>10</xdr:row>
      <xdr:rowOff>144318</xdr:rowOff>
    </xdr:from>
    <xdr:to>
      <xdr:col>8</xdr:col>
      <xdr:colOff>606136</xdr:colOff>
      <xdr:row>16</xdr:row>
      <xdr:rowOff>150092</xdr:rowOff>
    </xdr:to>
    <xdr:graphicFrame macro="">
      <xdr:nvGraphicFramePr>
        <xdr:cNvPr id="8" name="Chart 7">
          <a:extLst>
            <a:ext uri="{FF2B5EF4-FFF2-40B4-BE49-F238E27FC236}">
              <a16:creationId xmlns:a16="http://schemas.microsoft.com/office/drawing/2014/main" id="{2FA09E09-BB60-4F19-90C4-2B200ACB4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277092</xdr:colOff>
      <xdr:row>16</xdr:row>
      <xdr:rowOff>5774</xdr:rowOff>
    </xdr:from>
    <xdr:to>
      <xdr:col>13</xdr:col>
      <xdr:colOff>490682</xdr:colOff>
      <xdr:row>17</xdr:row>
      <xdr:rowOff>57727</xdr:rowOff>
    </xdr:to>
    <xdr:sp macro="" textlink="">
      <xdr:nvSpPr>
        <xdr:cNvPr id="14" name="TextBox 13">
          <a:extLst>
            <a:ext uri="{FF2B5EF4-FFF2-40B4-BE49-F238E27FC236}">
              <a16:creationId xmlns:a16="http://schemas.microsoft.com/office/drawing/2014/main" id="{8D8C68AC-9EAB-F878-E894-188D1DBE840C}"/>
            </a:ext>
          </a:extLst>
        </xdr:cNvPr>
        <xdr:cNvSpPr txBox="1"/>
      </xdr:nvSpPr>
      <xdr:spPr>
        <a:xfrm>
          <a:off x="5876637" y="2961410"/>
          <a:ext cx="2661227" cy="236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Department</a:t>
          </a:r>
          <a:r>
            <a:rPr lang="en-IN" sz="1100"/>
            <a:t> </a:t>
          </a:r>
          <a:r>
            <a:rPr lang="en-IN" sz="1100" b="1"/>
            <a:t>Referral</a:t>
          </a:r>
        </a:p>
      </xdr:txBody>
    </xdr:sp>
    <xdr:clientData/>
  </xdr:twoCellAnchor>
  <xdr:twoCellAnchor>
    <xdr:from>
      <xdr:col>3</xdr:col>
      <xdr:colOff>28866</xdr:colOff>
      <xdr:row>16</xdr:row>
      <xdr:rowOff>57729</xdr:rowOff>
    </xdr:from>
    <xdr:to>
      <xdr:col>7</xdr:col>
      <xdr:colOff>242456</xdr:colOff>
      <xdr:row>17</xdr:row>
      <xdr:rowOff>92364</xdr:rowOff>
    </xdr:to>
    <xdr:sp macro="" textlink="">
      <xdr:nvSpPr>
        <xdr:cNvPr id="15" name="TextBox 14">
          <a:extLst>
            <a:ext uri="{FF2B5EF4-FFF2-40B4-BE49-F238E27FC236}">
              <a16:creationId xmlns:a16="http://schemas.microsoft.com/office/drawing/2014/main" id="{95DBA7A0-4D24-026B-12E1-9DDF0FD04D9F}"/>
            </a:ext>
          </a:extLst>
        </xdr:cNvPr>
        <xdr:cNvSpPr txBox="1"/>
      </xdr:nvSpPr>
      <xdr:spPr>
        <a:xfrm>
          <a:off x="1864593" y="3013365"/>
          <a:ext cx="2661227" cy="219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Patient</a:t>
          </a:r>
          <a:r>
            <a:rPr lang="en-IN" sz="1100" b="1" baseline="0"/>
            <a:t> Age Group</a:t>
          </a:r>
          <a:endParaRPr lang="en-IN" sz="1100" b="1"/>
        </a:p>
      </xdr:txBody>
    </xdr:sp>
    <xdr:clientData/>
  </xdr:twoCellAnchor>
  <xdr:twoCellAnchor>
    <xdr:from>
      <xdr:col>11</xdr:col>
      <xdr:colOff>495300</xdr:colOff>
      <xdr:row>0</xdr:row>
      <xdr:rowOff>68118</xdr:rowOff>
    </xdr:from>
    <xdr:to>
      <xdr:col>14</xdr:col>
      <xdr:colOff>270164</xdr:colOff>
      <xdr:row>7</xdr:row>
      <xdr:rowOff>154709</xdr:rowOff>
    </xdr:to>
    <xdr:graphicFrame macro="">
      <xdr:nvGraphicFramePr>
        <xdr:cNvPr id="16" name="Chart 15">
          <a:extLst>
            <a:ext uri="{FF2B5EF4-FFF2-40B4-BE49-F238E27FC236}">
              <a16:creationId xmlns:a16="http://schemas.microsoft.com/office/drawing/2014/main" id="{1F152693-04C3-4E7C-8B48-36153CD7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305955</xdr:colOff>
          <xdr:row>7</xdr:row>
          <xdr:rowOff>121228</xdr:rowOff>
        </xdr:from>
        <xdr:to>
          <xdr:col>8</xdr:col>
          <xdr:colOff>577273</xdr:colOff>
          <xdr:row>10</xdr:row>
          <xdr:rowOff>86592</xdr:rowOff>
        </xdr:to>
        <xdr:pic>
          <xdr:nvPicPr>
            <xdr:cNvPr id="50" name="Picture 49">
              <a:extLst>
                <a:ext uri="{FF2B5EF4-FFF2-40B4-BE49-F238E27FC236}">
                  <a16:creationId xmlns:a16="http://schemas.microsoft.com/office/drawing/2014/main" id="{F8A8F61E-EB9A-A03C-F76F-99DA840021CD}"/>
                </a:ext>
              </a:extLst>
            </xdr:cNvPr>
            <xdr:cNvPicPr>
              <a:picLocks noChangeAspect="1" noChangeArrowheads="1"/>
              <a:extLst>
                <a:ext uri="{84589F7E-364E-4C9E-8A38-B11213B215E9}">
                  <a14:cameraTool cellRange="'Pivot Report'!$I$46:$L$48" spid="_x0000_s1060"/>
                </a:ext>
              </a:extLst>
            </xdr:cNvPicPr>
          </xdr:nvPicPr>
          <xdr:blipFill>
            <a:blip xmlns:r="http://schemas.openxmlformats.org/officeDocument/2006/relationships" r:embed="rId17"/>
            <a:srcRect/>
            <a:stretch>
              <a:fillRect/>
            </a:stretch>
          </xdr:blipFill>
          <xdr:spPr bwMode="auto">
            <a:xfrm>
              <a:off x="917864" y="1414319"/>
              <a:ext cx="4647045" cy="51954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80818</xdr:colOff>
      <xdr:row>8</xdr:row>
      <xdr:rowOff>11546</xdr:rowOff>
    </xdr:from>
    <xdr:to>
      <xdr:col>14</xdr:col>
      <xdr:colOff>288636</xdr:colOff>
      <xdr:row>17</xdr:row>
      <xdr:rowOff>98136</xdr:rowOff>
    </xdr:to>
    <xdr:graphicFrame macro="">
      <xdr:nvGraphicFramePr>
        <xdr:cNvPr id="2" name="Chart 1">
          <a:extLst>
            <a:ext uri="{FF2B5EF4-FFF2-40B4-BE49-F238E27FC236}">
              <a16:creationId xmlns:a16="http://schemas.microsoft.com/office/drawing/2014/main" id="{3D78B7C1-AB1D-4BF7-A940-D20ABB2AA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0</xdr:row>
      <xdr:rowOff>177800</xdr:rowOff>
    </xdr:from>
    <xdr:to>
      <xdr:col>15</xdr:col>
      <xdr:colOff>292100</xdr:colOff>
      <xdr:row>15</xdr:row>
      <xdr:rowOff>0</xdr:rowOff>
    </xdr:to>
    <xdr:graphicFrame macro="">
      <xdr:nvGraphicFramePr>
        <xdr:cNvPr id="2" name="Chart 1">
          <a:extLst>
            <a:ext uri="{FF2B5EF4-FFF2-40B4-BE49-F238E27FC236}">
              <a16:creationId xmlns:a16="http://schemas.microsoft.com/office/drawing/2014/main" id="{06A24909-350B-4EDB-8F91-9D76AE2F1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222250</xdr:colOff>
      <xdr:row>0</xdr:row>
      <xdr:rowOff>76200</xdr:rowOff>
    </xdr:from>
    <xdr:to>
      <xdr:col>1</xdr:col>
      <xdr:colOff>76200</xdr:colOff>
      <xdr:row>2</xdr:row>
      <xdr:rowOff>171450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77661721-6A98-74B3-05D1-4B8CFF3ACB6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2250" y="76200"/>
          <a:ext cx="463550" cy="463550"/>
        </a:xfrm>
        <a:prstGeom prst="rect">
          <a:avLst/>
        </a:prstGeom>
      </xdr:spPr>
    </xdr:pic>
    <xdr:clientData/>
  </xdr:twoCellAnchor>
  <xdr:twoCellAnchor editAs="oneCell">
    <xdr:from>
      <xdr:col>5</xdr:col>
      <xdr:colOff>222250</xdr:colOff>
      <xdr:row>0</xdr:row>
      <xdr:rowOff>101600</xdr:rowOff>
    </xdr:from>
    <xdr:to>
      <xdr:col>6</xdr:col>
      <xdr:colOff>133350</xdr:colOff>
      <xdr:row>3</xdr:row>
      <xdr:rowOff>69850</xdr:rowOff>
    </xdr:to>
    <xdr:pic>
      <xdr:nvPicPr>
        <xdr:cNvPr id="7" name="Graphic 6" descr="Wheelchair access with solid fill">
          <a:extLst>
            <a:ext uri="{FF2B5EF4-FFF2-40B4-BE49-F238E27FC236}">
              <a16:creationId xmlns:a16="http://schemas.microsoft.com/office/drawing/2014/main" id="{6695F0B8-7B5D-DBF3-A1B6-FD0CD3A60C9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70250" y="101600"/>
          <a:ext cx="520700" cy="520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69850</xdr:colOff>
      <xdr:row>0</xdr:row>
      <xdr:rowOff>152400</xdr:rowOff>
    </xdr:from>
    <xdr:to>
      <xdr:col>15</xdr:col>
      <xdr:colOff>12700</xdr:colOff>
      <xdr:row>15</xdr:row>
      <xdr:rowOff>120650</xdr:rowOff>
    </xdr:to>
    <xdr:graphicFrame macro="">
      <xdr:nvGraphicFramePr>
        <xdr:cNvPr id="2" name="Chart 1">
          <a:extLst>
            <a:ext uri="{FF2B5EF4-FFF2-40B4-BE49-F238E27FC236}">
              <a16:creationId xmlns:a16="http://schemas.microsoft.com/office/drawing/2014/main" id="{44280B54-C1B3-4276-9199-6DB803214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222250</xdr:colOff>
      <xdr:row>0</xdr:row>
      <xdr:rowOff>0</xdr:rowOff>
    </xdr:from>
    <xdr:to>
      <xdr:col>1</xdr:col>
      <xdr:colOff>127000</xdr:colOff>
      <xdr:row>2</xdr:row>
      <xdr:rowOff>146050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6D89530-CC68-60A7-5135-A63A07321F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2250" y="0"/>
          <a:ext cx="514350" cy="514350"/>
        </a:xfrm>
        <a:prstGeom prst="rect">
          <a:avLst/>
        </a:prstGeom>
      </xdr:spPr>
    </xdr:pic>
    <xdr:clientData/>
  </xdr:twoCellAnchor>
  <xdr:twoCellAnchor editAs="oneCell">
    <xdr:from>
      <xdr:col>4</xdr:col>
      <xdr:colOff>279400</xdr:colOff>
      <xdr:row>0</xdr:row>
      <xdr:rowOff>133350</xdr:rowOff>
    </xdr:from>
    <xdr:to>
      <xdr:col>5</xdr:col>
      <xdr:colOff>139700</xdr:colOff>
      <xdr:row>3</xdr:row>
      <xdr:rowOff>50800</xdr:rowOff>
    </xdr:to>
    <xdr:pic>
      <xdr:nvPicPr>
        <xdr:cNvPr id="6" name="Graphic 5" descr="Hourglass Finished with solid fill">
          <a:extLst>
            <a:ext uri="{FF2B5EF4-FFF2-40B4-BE49-F238E27FC236}">
              <a16:creationId xmlns:a16="http://schemas.microsoft.com/office/drawing/2014/main" id="{EC39AF31-FCF0-8A57-453D-61B0E226DE5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17800" y="133350"/>
          <a:ext cx="469900" cy="469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1</xdr:row>
      <xdr:rowOff>31750</xdr:rowOff>
    </xdr:from>
    <xdr:to>
      <xdr:col>15</xdr:col>
      <xdr:colOff>311150</xdr:colOff>
      <xdr:row>14</xdr:row>
      <xdr:rowOff>88900</xdr:rowOff>
    </xdr:to>
    <xdr:graphicFrame macro="">
      <xdr:nvGraphicFramePr>
        <xdr:cNvPr id="2" name="Chart 1">
          <a:extLst>
            <a:ext uri="{FF2B5EF4-FFF2-40B4-BE49-F238E27FC236}">
              <a16:creationId xmlns:a16="http://schemas.microsoft.com/office/drawing/2014/main" id="{B6F4373B-4B81-40BB-A690-42C0FED1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355600</xdr:colOff>
      <xdr:row>0</xdr:row>
      <xdr:rowOff>63500</xdr:rowOff>
    </xdr:from>
    <xdr:to>
      <xdr:col>1</xdr:col>
      <xdr:colOff>228600</xdr:colOff>
      <xdr:row>2</xdr:row>
      <xdr:rowOff>177800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A984BE4-96F2-17E9-AB6B-F5B4BF8452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5600" y="63500"/>
          <a:ext cx="482600" cy="482600"/>
        </a:xfrm>
        <a:prstGeom prst="rect">
          <a:avLst/>
        </a:prstGeom>
      </xdr:spPr>
    </xdr:pic>
    <xdr:clientData/>
  </xdr:twoCellAnchor>
  <xdr:twoCellAnchor editAs="oneCell">
    <xdr:from>
      <xdr:col>4</xdr:col>
      <xdr:colOff>558800</xdr:colOff>
      <xdr:row>1</xdr:row>
      <xdr:rowOff>25400</xdr:rowOff>
    </xdr:from>
    <xdr:to>
      <xdr:col>5</xdr:col>
      <xdr:colOff>431800</xdr:colOff>
      <xdr:row>3</xdr:row>
      <xdr:rowOff>139700</xdr:rowOff>
    </xdr:to>
    <xdr:pic>
      <xdr:nvPicPr>
        <xdr:cNvPr id="8" name="Graphic 7" descr="Stars with solid fill">
          <a:extLst>
            <a:ext uri="{FF2B5EF4-FFF2-40B4-BE49-F238E27FC236}">
              <a16:creationId xmlns:a16="http://schemas.microsoft.com/office/drawing/2014/main" id="{ADC8D18C-A905-D5B9-2AE4-20395576725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97200" y="209550"/>
          <a:ext cx="482600" cy="4826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4031481479" createdVersion="5" refreshedVersion="8" minRefreshableVersion="3" recordCount="0" supportSubquery="1" supportAdvancedDrill="1" xr:uid="{FC65D9A3-4FEC-427C-A28F-A2DFBED48B27}">
  <cacheSource type="external" connectionId="3"/>
  <cacheFields count="3">
    <cacheField name="[Query1].[Date Calender (Month)].[Date Calender (Month)]" caption="Date Calender (Month)" numFmtId="0" hierarchy="16" level="1">
      <sharedItems containsSemiMixedTypes="0" containsNonDate="0" containsString="0"/>
    </cacheField>
    <cacheField name="[Hospital Emergency Room Data].[Age Group].[Age Group]" caption="Age Group" numFmtId="0" hierarchy="13" level="1">
      <sharedItems count="8">
        <s v="0-9"/>
        <s v="10-19"/>
        <s v="20-29"/>
        <s v="30-39"/>
        <s v="40-49"/>
        <s v="50-59"/>
        <s v="60-69"/>
        <s v="70-79"/>
      </sharedItems>
    </cacheField>
    <cacheField name="[Measures].[Count of Age Group]" caption="Count of Age Group" numFmtId="0" hierarchy="38" level="32767"/>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0"/>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0"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849537" createdVersion="5" refreshedVersion="8" minRefreshableVersion="3" recordCount="0" supportSubquery="1" supportAdvancedDrill="1" xr:uid="{93BDE5BD-DDC0-40E9-879B-0901C073DD95}">
  <cacheSource type="external" connectionId="3"/>
  <cacheFields count="4">
    <cacheField name="[Measures].[Count of Patient Id]" caption="Count of Patient Id" numFmtId="0" hierarchy="26" level="32767"/>
    <cacheField name="[Query1].[Date Calender (Day)].[Date Calender (Day)]" caption="Date Calender (Day)" numFmtId="0" hierarchy="17"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Date Calender (Month)].[Date Calender (Month)]" caption="Date Calender (Month)" numFmtId="0" hierarchy="16" level="1">
      <sharedItems containsSemiMixedTypes="0" containsNonDate="0" containsString="0"/>
    </cacheField>
    <cacheField name="[Query1].[Date Calender (Year)].[Date Calender (Year)]" caption="Date Calender (Year)" numFmtId="0" hierarchy="18" level="1">
      <sharedItems containsSemiMixedTypes="0" containsNonDate="0" containsString="0"/>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2"/>
      </fieldsUsage>
    </cacheHierarchy>
    <cacheHierarchy uniqueName="[Query1].[Date Calender (Day)]" caption="Date Calender (Day)" attribute="1" defaultMemberUniqueName="[Query1].[Date Calender (Day)].[All]" allUniqueName="[Query1].[Date Calender (Day)].[All]" dimensionUniqueName="[Query1]" displayFolder="" count="2" memberValueDatatype="130" unbalanced="0">
      <fieldsUsage count="2">
        <fieldUsage x="-1"/>
        <fieldUsage x="1"/>
      </fieldsUsage>
    </cacheHierarchy>
    <cacheHierarchy uniqueName="[Query1].[Date Calender (Year)]" caption="Date Calender (Year)" attribute="1" defaultMemberUniqueName="[Query1].[Date Calender (Year)].[All]" allUniqueName="[Query1].[Date Calender (Year)].[All]" dimensionUniqueName="[Query1]" displayFolder="" count="2" memberValueDatatype="130" unbalanced="0">
      <fieldsUsage count="2">
        <fieldUsage x="-1"/>
        <fieldUsage x="3"/>
      </fieldsUsage>
    </cacheHierarchy>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99116087965" createdVersion="5" refreshedVersion="8" minRefreshableVersion="3" recordCount="0" supportSubquery="1" supportAdvancedDrill="1" xr:uid="{231F3760-CDD6-434F-B392-D1BF0682DDCD}">
  <cacheSource type="external" connectionId="3"/>
  <cacheFields count="3">
    <cacheField name="[Query1].[Date Calender (Month)].[Date Calender (Month)]" caption="Date Calender (Month)" numFmtId="0" hierarchy="16" level="1">
      <sharedItems containsSemiMixedTypes="0" containsNonDate="0" containsString="0"/>
    </cacheField>
    <cacheField name="[Hospital Emergency Room Data].[Patient Attend Status].[Patient Attend Status]" caption="Patient Attend Status" numFmtId="0" hierarchy="14" level="1">
      <sharedItems count="2">
        <s v="Delay"/>
        <s v="On Time"/>
      </sharedItems>
    </cacheField>
    <cacheField name="[Measures].[Count of Patient Attend Status]" caption="Count of Patient Attend Status" numFmtId="0" hierarchy="39" level="32767"/>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0"/>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0"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514628240744" createdVersion="5" refreshedVersion="8" minRefreshableVersion="3" recordCount="0" supportSubquery="1" supportAdvancedDrill="1" xr:uid="{30C10119-1EB7-46E9-A5FE-67BF81769ABC}">
  <cacheSource type="external" connectionId="3"/>
  <cacheFields count="4">
    <cacheField name="[Query1].[Date Calender (Month)].[Date Calender (Month)]" caption="Date Calender (Month)" numFmtId="0" hierarchy="16" level="1">
      <sharedItems containsSemiMixedTypes="0" containsNonDate="0" containsString="0"/>
    </cacheField>
    <cacheField name="[Hospital Emergency Room Data].[Patient Admission Flag].[Patient Admission Flag]" caption="Patient Admission Flag" numFmtId="0" hierarchy="7" level="1">
      <sharedItems count="2">
        <s v="Admitted"/>
        <s v="Not Admitted"/>
      </sharedItems>
    </cacheField>
    <cacheField name="[Measures].[Count of Patient Admission Flag]" caption="Count of Patient Admission Flag" numFmtId="0" hierarchy="33" level="32767"/>
    <cacheField name="Dummy0" numFmtId="0" hierarchy="40" level="32767">
      <extLst>
        <ext xmlns:x14="http://schemas.microsoft.com/office/spreadsheetml/2009/9/main" uri="{63CAB8AC-B538-458d-9737-405883B0398D}">
          <x14:cacheField ignore="1"/>
        </ext>
      </extLst>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0"/>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0"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y uniqueName="Dummy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83796299" createdVersion="3" refreshedVersion="8" minRefreshableVersion="3" recordCount="0" supportSubquery="1" supportAdvancedDrill="1" xr:uid="{565751AE-ED2A-4436-8A5A-2779DA58253D}">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2"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230110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95370368" createdVersion="5" refreshedVersion="8" minRefreshableVersion="3" recordCount="0" supportSubquery="1" supportAdvancedDrill="1" xr:uid="{7B64296F-F73C-4CA0-8E9E-3DD44DDD3B53}">
  <cacheSource type="external" connectionId="3"/>
  <cacheFields count="2">
    <cacheField name="[Query1].[Date Calender (Month)].[Date Calender (Month)]" caption="Date Calender (Month)" numFmtId="0" hierarchy="16" level="1">
      <sharedItems containsSemiMixedTypes="0" containsNonDate="0" containsString="0"/>
    </cacheField>
    <cacheField name="[Query1].[Date Calender (Year)].[Date Calender (Year)]" caption="Date Calender (Year)" numFmtId="0" hierarchy="18" level="1">
      <sharedItems count="1">
        <s v="2024"/>
      </sharedItems>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0"/>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2" memberValueDatatype="130" unbalanced="0">
      <fieldsUsage count="2">
        <fieldUsage x="-1"/>
        <fieldUsage x="1"/>
      </fieldsUsage>
    </cacheHierarchy>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93981483" createdVersion="5" refreshedVersion="8" minRefreshableVersion="3" recordCount="0" supportSubquery="1" supportAdvancedDrill="1" xr:uid="{4F3DC0CC-512D-47C3-B8C2-B08D48778081}">
  <cacheSource type="external" connectionId="3"/>
  <cacheFields count="4">
    <cacheField name="[Query1].[Date Calender (Month)].[Date Calender (Month)]" caption="Date Calender (Month)" numFmtId="0" hierarchy="16" level="1">
      <sharedItems containsSemiMixedTypes="0" containsNonDate="0" containsString="0"/>
    </cacheField>
    <cacheField name="[Hospital Emergency Room Data].[Department Referral].[Department Referral]" caption="Department Referral" numFmtId="0" hierarchy="6"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Query1].[Date Calender (Year)].[Date Calender (Year)]" caption="Date Calender (Year)" numFmtId="0" hierarchy="18" level="1">
      <sharedItems containsSemiMixedTypes="0" containsNonDate="0" containsString="0"/>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0"/>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2" memberValueDatatype="130" unbalanced="0">
      <fieldsUsage count="2">
        <fieldUsage x="-1"/>
        <fieldUsage x="3"/>
      </fieldsUsage>
    </cacheHierarchy>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85879631" createdVersion="5" refreshedVersion="8" minRefreshableVersion="3" recordCount="0" supportSubquery="1" supportAdvancedDrill="1" xr:uid="{D86F8EFD-DFC3-470A-8970-4618D4799704}">
  <cacheSource type="external" connectionId="3"/>
  <cacheFields count="3">
    <cacheField name="[Measures].[Average of Patient Waittime]" caption="Average of Patient Waittime" numFmtId="0" hierarchy="29" level="32767"/>
    <cacheField name="[Query1].[Date Calender (Month)].[Date Calender (Month)]" caption="Date Calender (Month)" numFmtId="0" hierarchy="16" level="1">
      <sharedItems containsSemiMixedTypes="0" containsNonDate="0" containsString="0"/>
    </cacheField>
    <cacheField name="[Query1].[Date Calender (Year)].[Date Calender (Year)]" caption="Date Calender (Year)" numFmtId="0" hierarchy="18" level="1">
      <sharedItems containsSemiMixedTypes="0" containsNonDate="0" containsString="0"/>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1"/>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2" memberValueDatatype="130" unbalanced="0">
      <fieldsUsage count="2">
        <fieldUsage x="-1"/>
        <fieldUsage x="2"/>
      </fieldsUsage>
    </cacheHierarchy>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9259259" createdVersion="5" refreshedVersion="8" minRefreshableVersion="3" recordCount="0" supportSubquery="1" supportAdvancedDrill="1" xr:uid="{73A0905E-3839-4D4F-89D5-7B63B65D5CEA}">
  <cacheSource type="external" connectionId="3"/>
  <cacheFields count="3">
    <cacheField name="[Query1].[Date Calender (Month)].[Date Calender (Month)]" caption="Date Calender (Month)" numFmtId="0" hierarchy="16" level="1">
      <sharedItems containsSemiMixedTypes="0" containsNonDate="0" containsString="0"/>
    </cacheField>
    <cacheField name="[Hospital Emergency Room Data].[Patient Gender].[Patient Gender]" caption="Patient Gender" numFmtId="0" hierarchy="3" level="1">
      <sharedItems count="2">
        <s v="Female"/>
        <s v="Male"/>
      </sharedItems>
    </cacheField>
    <cacheField name="[Measures].[Count of Patient Gender]" caption="Count of Patient Gender" numFmtId="0" hierarchy="35" level="32767"/>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0"/>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0"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96643516" createdVersion="5" refreshedVersion="8" minRefreshableVersion="3" recordCount="0" supportSubquery="1" supportAdvancedDrill="1" xr:uid="{83425AC5-4E42-4833-AFD6-41DEB663A72C}">
  <cacheSource type="external" connectionId="3"/>
  <cacheFields count="3">
    <cacheField name="[Measures].[Distinct Count of Patient Id]" caption="Distinct Count of Patient Id" numFmtId="0" hierarchy="27" level="32767"/>
    <cacheField name="[Query1].[Date Calender (Month)].[Date Calender (Month)]" caption="Date Calender (Month)" numFmtId="0" hierarchy="16" level="1">
      <sharedItems containsSemiMixedTypes="0" containsNonDate="0" containsString="0"/>
    </cacheField>
    <cacheField name="[Query1].[Date Calender (Year)].[Date Calender (Year)]" caption="Date Calender (Year)" numFmtId="0" hierarchy="18" level="1">
      <sharedItems containsSemiMixedTypes="0" containsNonDate="0" containsString="0"/>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1"/>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2" memberValueDatatype="130" unbalanced="0">
      <fieldsUsage count="2">
        <fieldUsage x="-1"/>
        <fieldUsage x="2"/>
      </fieldsUsage>
    </cacheHierarchy>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87152778" createdVersion="5" refreshedVersion="8" minRefreshableVersion="3" recordCount="0" supportSubquery="1" supportAdvancedDrill="1" xr:uid="{6CD8B484-DAD5-4E77-B76D-620127C5FEA0}">
  <cacheSource type="external" connectionId="3"/>
  <cacheFields count="2">
    <cacheField name="[Measures].[Average of Patient Satisfaction Score]" caption="Average of Patient Satisfaction Score" numFmtId="0" hierarchy="31" level="32767"/>
    <cacheField name="[Query1].[Date Calender (Month)].[Date Calender (Month)]" caption="Date Calender (Month)" numFmtId="0" hierarchy="16" level="1">
      <sharedItems containsSemiMixedTypes="0" containsNonDate="0" containsString="0"/>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1"/>
      </fieldsUsage>
    </cacheHierarchy>
    <cacheHierarchy uniqueName="[Query1].[Date Calender (Day)]" caption="Date Calender (Day)" attribute="1" defaultMemberUniqueName="[Query1].[Date Calender (Day)].[All]" allUniqueName="[Query1].[Date Calender (Day)].[All]" dimensionUniqueName="[Query1]" displayFolder="" count="0" memberValueDatatype="130" unbalanced="0"/>
    <cacheHierarchy uniqueName="[Query1].[Date Calender (Year)]" caption="Date Calender (Year)" attribute="1" defaultMemberUniqueName="[Query1].[Date Calender (Year)].[All]" allUniqueName="[Query1].[Date Calender (Year)].[All]" dimensionUniqueName="[Query1]" displayFolder="" count="0"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90972219" createdVersion="5" refreshedVersion="8" minRefreshableVersion="3" recordCount="0" supportSubquery="1" supportAdvancedDrill="1" xr:uid="{A6A62D1C-677B-40DC-BAEE-3F8BC1794F22}">
  <cacheSource type="external" connectionId="3"/>
  <cacheFields count="3">
    <cacheField name="[Query1].[Date Calender (Day)].[Date Calender (Day)]" caption="Date Calender (Day)" numFmtId="0" hierarchy="17"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Date Calender (Month)].[Date Calender (Month)]" caption="Date Calender (Month)" numFmtId="0" hierarchy="16" level="1">
      <sharedItems containsSemiMixedTypes="0" containsNonDate="0" containsString="0"/>
    </cacheField>
    <cacheField name="[Measures].[Average of Patient Satisfaction Score]" caption="Average of Patient Satisfaction Score" numFmtId="0" hierarchy="31" level="32767"/>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1"/>
      </fieldsUsage>
    </cacheHierarchy>
    <cacheHierarchy uniqueName="[Query1].[Date Calender (Day)]" caption="Date Calender (Day)" attribute="1" defaultMemberUniqueName="[Query1].[Date Calender (Day)].[All]" allUniqueName="[Query1].[Date Calender (Day)].[All]" dimensionUniqueName="[Query1]" displayFolder="" count="2" memberValueDatatype="130" unbalanced="0">
      <fieldsUsage count="2">
        <fieldUsage x="-1"/>
        <fieldUsage x="0"/>
      </fieldsUsage>
    </cacheHierarchy>
    <cacheHierarchy uniqueName="[Query1].[Date Calender (Year)]" caption="Date Calender (Year)" attribute="1" defaultMemberUniqueName="[Query1].[Date Calender (Year)].[All]" allUniqueName="[Query1].[Date Calender (Year)].[All]" dimensionUniqueName="[Query1]" displayFolder="" count="0" memberValueDatatype="130" unbalanced="0"/>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efreshedDate="45753.48348923611" createdVersion="5" refreshedVersion="8" minRefreshableVersion="3" recordCount="0" supportSubquery="1" supportAdvancedDrill="1" xr:uid="{55DDC7ED-6ADA-44CF-A6BF-B43CB0B908A2}">
  <cacheSource type="external" connectionId="3"/>
  <cacheFields count="4">
    <cacheField name="[Query1].[Date Calender (Day)].[Date Calender (Day)]" caption="Date Calender (Day)" numFmtId="0" hierarchy="17"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Date Calender (Month)].[Date Calender (Month)]" caption="Date Calender (Month)" numFmtId="0" hierarchy="16" level="1">
      <sharedItems containsSemiMixedTypes="0" containsNonDate="0" containsString="0"/>
    </cacheField>
    <cacheField name="[Measures].[Average of Patient Waittime]" caption="Average of Patient Waittime" numFmtId="0" hierarchy="29" level="32767"/>
    <cacheField name="[Query1].[Date Calender (Year)].[Date Calender (Year)]" caption="Date Calender (Year)" numFmtId="0" hierarchy="18" level="1">
      <sharedItems containsSemiMixedTypes="0" containsNonDate="0" containsString="0"/>
    </cacheField>
  </cacheFields>
  <cacheHierarchies count="4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lender]" caption="Date Calender" attribute="1" time="1" defaultMemberUniqueName="[Query1].[Date Calender].[All]" allUniqueName="[Query1].[Date Calender].[All]" dimensionUniqueName="[Query1]" displayFolder="" count="0" memberValueDatatype="7" unbalanced="0"/>
    <cacheHierarchy uniqueName="[Query1].[Date Calender (Month)]" caption="Date Calender (Month)" attribute="1" defaultMemberUniqueName="[Query1].[Date Calender (Month)].[All]" allUniqueName="[Query1].[Date Calender (Month)].[All]" dimensionUniqueName="[Query1]" displayFolder="" count="2" memberValueDatatype="130" unbalanced="0">
      <fieldsUsage count="2">
        <fieldUsage x="-1"/>
        <fieldUsage x="1"/>
      </fieldsUsage>
    </cacheHierarchy>
    <cacheHierarchy uniqueName="[Query1].[Date Calender (Day)]" caption="Date Calender (Day)" attribute="1" defaultMemberUniqueName="[Query1].[Date Calender (Day)].[All]" allUniqueName="[Query1].[Date Calender (Day)].[All]" dimensionUniqueName="[Query1]" displayFolder="" count="2" memberValueDatatype="130" unbalanced="0">
      <fieldsUsage count="2">
        <fieldUsage x="-1"/>
        <fieldUsage x="0"/>
      </fieldsUsage>
    </cacheHierarchy>
    <cacheHierarchy uniqueName="[Query1].[Date Calender (Year)]" caption="Date Calender (Year)" attribute="1" defaultMemberUniqueName="[Query1].[Date Calender (Year)].[All]" allUniqueName="[Query1].[Date Calender (Year)].[All]" dimensionUniqueName="[Query1]" displayFolder="" count="2" memberValueDatatype="130" unbalanced="0">
      <fieldsUsage count="2">
        <fieldUsage x="-1"/>
        <fieldUsage x="3"/>
      </fieldsUsage>
    </cacheHierarchy>
    <cacheHierarchy uniqueName="[Query1].[Date Calender (Quarter)]" caption="Date Calender (Quarter)" attribute="1" defaultMemberUniqueName="[Query1].[Date Calender (Quarter)].[All]" allUniqueName="[Query1].[Date Calender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Calender (Day Index)]" caption="Date Calender (Day Index)" attribute="1" defaultMemberUniqueName="[Query1].[Date Calender (Day Index)].[All]" allUniqueName="[Query1].[Date Calender (Day Index)].[All]" dimensionUniqueName="[Query1]" displayFolder="" count="0" memberValueDatatype="5" unbalanced="0" hidden="1"/>
    <cacheHierarchy uniqueName="[Query1].[Date Calender (Month Index)]" caption="Date Calender (Month Index)" attribute="1" defaultMemberUniqueName="[Query1].[Date Calender (Month Index)].[All]" allUniqueName="[Query1].[Date Calender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lender]" caption="Count of Date Calender" measure="1" displayFolder="" measureGroup="Query1"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ate Calender (Year)]" caption="Count of Date Calender (Year)" measure="1" displayFolder="" measureGroup="Query1"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D26BC-EE0D-4FCB-A874-BAF60914FA48}" name="PivotTable10" cacheId="11" applyNumberFormats="0" applyBorderFormats="0" applyFontFormats="0" applyPatternFormats="0" applyAlignmentFormats="0" applyWidthHeightFormats="1" dataCaption="Values" tag="2b687020-cf04-4730-b31f-9d3407256391" updatedVersion="8" minRefreshableVersion="3" useAutoFormatting="1" subtotalHiddenItems="1" itemPrintTitles="1" createdVersion="5" indent="0" outline="1" outlineData="1" multipleFieldFilters="0" chartFormat="20">
  <location ref="I38:K41" firstHeaderRow="0" firstDataRow="1" firstDataCol="1"/>
  <pivotFields count="4">
    <pivotField allDrilled="1" subtotalTop="0" showAll="0" dataSourceSort="1" defaultSubtotal="0" defaultAttributeDrillState="1"/>
    <pivotField axis="axisRow" allDrilled="1" subtotalTop="0" showAll="0" sortType="de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4">
      <pivotArea outline="0" collapsedLevelsAreSubtotals="1" fieldPosition="0"/>
    </format>
    <format dxfId="3">
      <pivotArea outline="0" fieldPosition="0">
        <references count="1">
          <reference field="4294967294" count="1">
            <x v="1"/>
          </reference>
        </references>
      </pivotArea>
    </format>
    <format dxfId="2">
      <pivotArea collapsedLevelsAreSubtotals="1" fieldPosition="0">
        <references count="2">
          <reference field="4294967294" count="1" selected="0">
            <x v="1"/>
          </reference>
          <reference field="1" count="1">
            <x v="0"/>
          </reference>
        </references>
      </pivotArea>
    </format>
    <format dxfId="1">
      <pivotArea collapsedLevelsAreSubtotals="1" fieldPosition="0">
        <references count="2">
          <reference field="4294967294" count="1" selected="0">
            <x v="1"/>
          </reference>
          <reference field="1" count="1">
            <x v="1"/>
          </reference>
        </references>
      </pivotArea>
    </format>
    <format dxfId="0">
      <pivotArea field="1" grandRow="1" outline="0" collapsedLevelsAreSubtotals="1" axis="axisRow" fieldPosition="0">
        <references count="1">
          <reference field="4294967294" count="1" selected="0">
            <x v="1"/>
          </reference>
        </references>
      </pivotArea>
    </format>
  </format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pivotArea type="data" outline="0" fieldPosition="0">
        <references count="2">
          <reference field="4294967294" count="1" selected="0">
            <x v="0"/>
          </reference>
          <reference field="1" count="1" selected="0">
            <x v="1"/>
          </reference>
        </references>
      </pivotArea>
    </chartFormat>
    <chartFormat chart="11" format="3">
      <pivotArea type="data" outline="0" fieldPosition="0">
        <references count="2">
          <reference field="4294967294" count="1" selected="0">
            <x v="0"/>
          </reference>
          <reference field="1" count="1" selected="0">
            <x v="0"/>
          </reference>
        </references>
      </pivotArea>
    </chartFormat>
    <chartFormat chart="11" format="4">
      <pivotArea type="data" outline="0" fieldPosition="0">
        <references count="2">
          <reference field="4294967294" count="1" selected="0">
            <x v="1"/>
          </reference>
          <reference field="1" count="1" selected="0">
            <x v="1"/>
          </reference>
        </references>
      </pivotArea>
    </chartFormat>
    <chartFormat chart="11" format="5">
      <pivotArea type="data" outline="0" fieldPosition="0">
        <references count="2">
          <reference field="4294967294" count="1" selected="0">
            <x v="1"/>
          </reference>
          <reference field="1"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570C9E-B863-499C-A2CE-48BD02050268}" name="PivotTable12" cacheId="1" applyNumberFormats="0" applyBorderFormats="0" applyFontFormats="0" applyPatternFormats="0" applyAlignmentFormats="0" applyWidthHeightFormats="1" dataCaption="Values" tag="ef8fabdc-17ea-49f5-8684-5a18a052877e" updatedVersion="8" minRefreshableVersion="3" useAutoFormatting="1" subtotalHiddenItems="1" itemPrintTitles="1" createdVersion="5" indent="0" outline="1" outlineData="1" multipleFieldFilters="0" chartFormat="5">
  <location ref="B38:B40"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17">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F9119D-FE57-4499-86A1-B6B7F515B328}" name="PivotTable5" cacheId="8" applyNumberFormats="0" applyBorderFormats="0" applyFontFormats="0" applyPatternFormats="0" applyAlignmentFormats="0" applyWidthHeightFormats="1" dataCaption="Values" tag="2d3cc604-63bd-47ac-82b4-7eb066db06a0" updatedVersion="8" minRefreshableVersion="3" subtotalHiddenItems="1" itemPrintTitles="1" createdVersion="5" indent="0" outline="1" outlineData="1" multipleFieldFilters="0" chartFormat="27">
  <location ref="I3:J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64"/>
  </dataFields>
  <formats count="1">
    <format dxfId="18">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multipleItemSelectionAllowed="1" dragToData="1">
      <members count="1" level="1">
        <member name="[Query1].[Date Calender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5F0EE8-F1BB-4707-A794-FDA6B0ECB6B1}" name="PivotTable8" cacheId="7" applyNumberFormats="0" applyBorderFormats="0" applyFontFormats="0" applyPatternFormats="0" applyAlignmentFormats="0" applyWidthHeightFormats="1" dataCaption="Values" tag="f92d538c-2a7e-4e4d-99ac-fa10c79d01da" updatedVersion="8" minRefreshableVersion="3" subtotalHiddenItems="1" itemPrintTitles="1" createdVersion="5" indent="0" outline="1" outlineData="1" multipleFieldFilters="0" chartFormat="26">
  <location ref="L3:M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164"/>
  </dataFields>
  <formats count="1">
    <format dxfId="19">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063FB-2433-487C-9A97-C3EB51C0DD2D}" name="PivotTable6" cacheId="10" applyNumberFormats="0" applyBorderFormats="0" applyFontFormats="0" applyPatternFormats="0" applyAlignmentFormats="0" applyWidthHeightFormats="1" dataCaption="Values" tag="80297337-1dc1-462a-9a7e-5c9ec9feeb21" updatedVersion="8" minRefreshableVersion="3" useAutoFormatting="1" subtotalHiddenItems="1" itemPrintTitles="1" createdVersion="5" indent="0" outline="1" outlineData="1" multipleFieldFilters="0" chartFormat="11">
  <location ref="B44:C4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showDataAs="percentOfTotal" baseField="0" baseItem="0" numFmtId="10"/>
  </dataFields>
  <formats count="4">
    <format dxfId="8">
      <pivotArea outline="0" collapsedLevelsAreSubtotals="1" fieldPosition="0"/>
    </format>
    <format dxfId="7">
      <pivotArea outline="0" fieldPosition="0">
        <references count="1">
          <reference field="4294967294" count="1">
            <x v="0"/>
          </reference>
        </references>
      </pivotArea>
    </format>
    <format dxfId="6">
      <pivotArea collapsedLevelsAreSubtotals="1" fieldPosition="0">
        <references count="1">
          <reference field="1" count="1">
            <x v="0"/>
          </reference>
        </references>
      </pivotArea>
    </format>
    <format dxfId="5">
      <pivotArea collapsedLevelsAreSubtotals="1" fieldPosition="0">
        <references count="1">
          <reference field="1" count="1">
            <x v="1"/>
          </reference>
        </references>
      </pivotArea>
    </format>
  </formats>
  <chartFormats count="3">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 count="1" selected="0">
            <x v="0"/>
          </reference>
        </references>
      </pivotArea>
    </chartFormat>
    <chartFormat chart="10" format="18">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B4A04F-151E-4A45-9C14-6F99EC474622}" name="PivotTable7" cacheId="6" applyNumberFormats="0" applyBorderFormats="0" applyFontFormats="0" applyPatternFormats="0" applyAlignmentFormats="0" applyWidthHeightFormats="1" dataCaption="Values" tag="40de68e8-29e8-485d-b519-66c289d4db10" updatedVersion="8" minRefreshableVersion="3" useAutoFormatting="1" subtotalHiddenItems="1" itemPrintTitles="1" createdVersion="5"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535E38-C2E0-4EE3-A7FC-6CC7A6C889BB}" name="PivotTable3" cacheId="9" applyNumberFormats="0" applyBorderFormats="0" applyFontFormats="0" applyPatternFormats="0" applyAlignmentFormats="0" applyWidthHeightFormats="1" dataCaption="Values" tag="1e8c7256-1258-4f11-811d-3e338b87bbde" updatedVersion="8" minRefreshableVersion="3" subtotalHiddenItems="1" itemPrintTitles="1" createdVersion="5" indent="0" outline="1" outlineData="1" multipleFieldFilters="0" chartFormat="19">
  <location ref="E3:F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multipleItemSelectionAllowed="1" dragToData="1">
      <members count="1" level="1">
        <member name="[Query1].[Date Calender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8AAE19-CC40-4733-90CC-1E5F14DF7DBC}" name="PivotTable9" cacheId="4" applyNumberFormats="0" applyBorderFormats="0" applyFontFormats="0" applyPatternFormats="0" applyAlignmentFormats="0" applyWidthHeightFormats="1" dataCaption="Values" tag="ad1b90ab-13c6-4aaa-af60-250d811f3178" updatedVersion="8" minRefreshableVersion="3" useAutoFormatting="1" subtotalHiddenItems="1" itemPrintTitles="1" createdVersion="5" indent="0" outline="1" outlineData="1" multipleFieldFilters="0" chartFormat="4">
  <location ref="B18:C2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showDataAs="percentOfTotal" baseField="0" baseItem="0" numFmtId="10"/>
  </dataFields>
  <formats count="4">
    <format dxfId="13">
      <pivotArea outline="0" collapsedLevelsAreSubtotals="1" fieldPosition="0"/>
    </format>
    <format dxfId="12">
      <pivotArea outline="0" fieldPosition="0">
        <references count="1">
          <reference field="4294967294" count="1">
            <x v="0"/>
          </reference>
        </references>
      </pivotArea>
    </format>
    <format dxfId="11">
      <pivotArea collapsedLevelsAreSubtotals="1" fieldPosition="0">
        <references count="1">
          <reference field="1" count="1">
            <x v="0"/>
          </reference>
        </references>
      </pivotArea>
    </format>
    <format dxfId="10">
      <pivotArea collapsedLevelsAreSubtotals="1" fieldPosition="0">
        <references count="1">
          <reference field="1" count="1">
            <x v="1"/>
          </reference>
        </references>
      </pivotArea>
    </format>
  </formats>
  <chartFormats count="3">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A84B8A-CD75-4038-9124-1E977DB0FF3D}" name="PivotTable11" cacheId="2" applyNumberFormats="0" applyBorderFormats="0" applyFontFormats="0" applyPatternFormats="0" applyAlignmentFormats="0" applyWidthHeightFormats="1" dataCaption="Values" tag="4e24a9b1-b8c7-4834-8420-1d1ef4e34c62" updatedVersion="8" minRefreshableVersion="3" useAutoFormatting="1" subtotalHiddenItems="1" itemPrintTitles="1" createdVersion="5" indent="0" outline="1" outlineData="1" multipleFieldFilters="0" chartFormat="16">
  <location ref="B25:C3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numFmtId="1"/>
  </dataFields>
  <formats count="1">
    <format dxfId="14">
      <pivotArea outline="0" collapsedLevelsAreSubtotals="1" fieldPosition="0"/>
    </format>
  </formats>
  <chartFormats count="2">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multipleItemSelectionAllowed="1" dragToData="1">
      <members count="1" level="1">
        <member name="[Query1].[Date Calender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31E651-CE4D-47B6-8B21-51E3944CB354}" name="PivotTable2" cacheId="3" applyNumberFormats="0" applyBorderFormats="0" applyFontFormats="0" applyPatternFormats="0" applyAlignmentFormats="0" applyWidthHeightFormats="1" dataCaption="Values" tag="a3b77305-f825-4b26-9e9e-db80d9dc4811" updatedVersion="8" minRefreshableVersion="3" useAutoFormatting="1" subtotalHiddenItems="1" itemPrintTitles="1" createdVersion="5" indent="0" outline="1" outlineData="1" multipleFieldFilters="0">
  <location ref="C7:C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multipleItemSelectionAllowed="1" dragToData="1">
      <members count="1" level="1">
        <member name="[Query1].[Date Calender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D74AD2-3AC0-4242-9FA9-714B76D911FC}" name="PivotTable4" cacheId="0" applyNumberFormats="0" applyBorderFormats="0" applyFontFormats="0" applyPatternFormats="0" applyAlignmentFormats="0" applyWidthHeightFormats="1" dataCaption="Values" tag="24ca6929-910a-44e9-b731-c8aa0fb64521" updatedVersion="8" minRefreshableVersion="3" useAutoFormatting="1" subtotalHiddenItems="1" itemPrintTitles="1" createdVersion="5" indent="0" outline="1" outlineData="1" multipleFieldFilters="0" chartFormat="9">
  <location ref="E38:F4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6">
      <pivotArea outline="0" collapsedLevelsAreSubtotals="1" fieldPosition="0"/>
    </format>
  </formats>
  <chartFormats count="1">
    <chartFormat chart="8"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0C8DD6-B571-4097-8892-1F90634B7ADB}" name="PivotTable1" cacheId="5" applyNumberFormats="0" applyBorderFormats="0" applyFontFormats="0" applyPatternFormats="0" applyAlignmentFormats="0" applyWidthHeightFormats="1" dataCaption="Values" tag="d2986377-4258-4118-ae3e-917518f7c91f" updatedVersion="8" minRefreshableVersion="3" subtotalHiddenItems="1" itemPrintTitles="1" createdVersion="5"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Calender (Month)].&amp;[Jan]"/>
      </members>
    </pivotHierarchy>
    <pivotHierarchy dragToData="1"/>
    <pivotHierarchy multipleItemSelectionAllowed="1" dragToData="1">
      <members count="1" level="1">
        <member name="[Query1].[Date Calender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Calender__Month" xr10:uid="{049A05D2-1B81-423E-BD69-C37465A7314A}" sourceName="[Query1].[Date Calender (Month)]">
  <pivotTables>
    <pivotTable tabId="1" name="PivotTable3"/>
    <pivotTable tabId="1" name="PivotTable1"/>
    <pivotTable tabId="1" name="PivotTable2"/>
    <pivotTable tabId="1" name="PivotTable7"/>
    <pivotTable tabId="1" name="PivotTable5"/>
    <pivotTable tabId="1" name="PivotTable8"/>
    <pivotTable tabId="1" name="PivotTable9"/>
    <pivotTable tabId="1" name="PivotTable11"/>
    <pivotTable tabId="1" name="PivotTable12"/>
    <pivotTable tabId="1" name="PivotTable4"/>
    <pivotTable tabId="1" name="PivotTable6"/>
    <pivotTable tabId="1" name="PivotTable10"/>
  </pivotTables>
  <data>
    <olap pivotCacheId="1023011081">
      <levels count="2">
        <level uniqueName="[Query1].[Date Calender (Month)].[(All)]" sourceCaption="(All)" count="0"/>
        <level uniqueName="[Query1].[Date Calender (Month)].[Date Calender (Month)]" sourceCaption="Date Calender (Month)" count="12">
          <ranges>
            <range startItem="0">
              <i n="[Query1].[Date Calender (Month)].&amp;[Jan]" c="Jan"/>
              <i n="[Query1].[Date Calender (Month)].&amp;[Feb]" c="Feb"/>
              <i n="[Query1].[Date Calender (Month)].&amp;[Mar]" c="Mar"/>
              <i n="[Query1].[Date Calender (Month)].&amp;[Apr]" c="Apr"/>
              <i n="[Query1].[Date Calender (Month)].&amp;[May]" c="May"/>
              <i n="[Query1].[Date Calender (Month)].&amp;[Jun]" c="Jun"/>
              <i n="[Query1].[Date Calender (Month)].&amp;[Jul]" c="Jul"/>
              <i n="[Query1].[Date Calender (Month)].&amp;[Aug]" c="Aug"/>
              <i n="[Query1].[Date Calender (Month)].&amp;[Sep]" c="Sep"/>
              <i n="[Query1].[Date Calender (Month)].&amp;[Oct]" c="Oct"/>
              <i n="[Query1].[Date Calender (Month)].&amp;[Nov]" c="Nov"/>
              <i n="[Query1].[Date Calender (Month)].&amp;[Dec]" c="Dec"/>
            </range>
          </ranges>
        </level>
      </levels>
      <selections count="1">
        <selection n="[Query1].[Date Calender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Calender__Year" xr10:uid="{25E7F151-450F-4C12-A11B-3CDEB728C4DA}" sourceName="[Query1].[Date Calender (Year)]">
  <pivotTables>
    <pivotTable tabId="1" name="PivotTable12"/>
    <pivotTable tabId="1" name="PivotTable1"/>
    <pivotTable tabId="1" name="PivotTable11"/>
    <pivotTable tabId="1" name="PivotTable2"/>
    <pivotTable tabId="1" name="PivotTable3"/>
    <pivotTable tabId="1" name="PivotTable5"/>
  </pivotTables>
  <data>
    <olap pivotCacheId="1023011081">
      <levels count="2">
        <level uniqueName="[Query1].[Date Calender (Year)].[(All)]" sourceCaption="(All)" count="0"/>
        <level uniqueName="[Query1].[Date Calender (Year)].[Date Calender (Year)]" sourceCaption="Date Calender (Year)" count="2">
          <ranges>
            <range startItem="0">
              <i n="[Query1].[Date Calender (Year)].&amp;[2024]" c="2024"/>
              <i n="[Query1].[Date Calender (Year)].&amp;[2023]" c="2023" nd="1"/>
            </range>
          </ranges>
        </level>
      </levels>
      <selections count="1">
        <selection n="[Query1].[Date Calender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Calender (Month)" xr10:uid="{1CEBEC35-87EC-419A-863D-5AEB74AE9A76}" cache="Slicer_Date_Calender__Month" caption="Date Calender (Month)" showCaption="0" level="1" style="SlicerStyleDark1" rowHeight="180000"/>
  <slicer name="Date Calender (Year)" xr10:uid="{AB99D0BC-2411-41DC-B17D-2C09D788C26E}" cache="Slicer_Date_Calender__Year" caption="Date Calender (Year)" columnCount="2" showCaption="0" level="1" style="my style 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75CB-28EF-4E46-A1A5-956565165AFF}">
  <dimension ref="B2:O50"/>
  <sheetViews>
    <sheetView showGridLines="0" tabSelected="1" topLeftCell="E37" workbookViewId="0">
      <selection activeCell="L50" sqref="L50"/>
    </sheetView>
  </sheetViews>
  <sheetFormatPr defaultRowHeight="14.5" x14ac:dyDescent="0.35"/>
  <cols>
    <col min="2" max="2" width="18" bestFit="1" customWidth="1"/>
    <col min="3" max="3" width="31.7265625" bestFit="1" customWidth="1"/>
    <col min="4" max="4" width="25.6328125" bestFit="1" customWidth="1"/>
    <col min="5" max="5" width="15.6328125" bestFit="1" customWidth="1"/>
    <col min="6" max="6" width="16.81640625" bestFit="1" customWidth="1"/>
    <col min="7" max="8" width="15.6328125" bestFit="1" customWidth="1"/>
    <col min="9" max="9" width="18.6328125" customWidth="1"/>
    <col min="10" max="10" width="16.453125" customWidth="1"/>
    <col min="11" max="11" width="16" customWidth="1"/>
    <col min="12" max="12" width="15.6328125" bestFit="1" customWidth="1"/>
    <col min="13" max="13" width="31.7265625" bestFit="1" customWidth="1"/>
    <col min="14" max="64" width="15.6328125" bestFit="1" customWidth="1"/>
    <col min="65" max="65" width="10.36328125" bestFit="1" customWidth="1"/>
    <col min="66" max="581" width="15.6328125" bestFit="1" customWidth="1"/>
    <col min="582" max="582" width="10.36328125" bestFit="1" customWidth="1"/>
  </cols>
  <sheetData>
    <row r="2" spans="3:13" x14ac:dyDescent="0.35">
      <c r="E2" s="13" t="s">
        <v>67</v>
      </c>
      <c r="I2" s="13" t="s">
        <v>68</v>
      </c>
      <c r="L2" s="13" t="s">
        <v>69</v>
      </c>
    </row>
    <row r="3" spans="3:13" x14ac:dyDescent="0.35">
      <c r="C3" t="s">
        <v>0</v>
      </c>
      <c r="E3" s="2" t="s">
        <v>5</v>
      </c>
      <c r="F3" t="s">
        <v>6</v>
      </c>
      <c r="I3" s="2" t="s">
        <v>5</v>
      </c>
      <c r="J3" t="s">
        <v>1</v>
      </c>
      <c r="L3" s="2" t="s">
        <v>5</v>
      </c>
      <c r="M3" t="s">
        <v>2</v>
      </c>
    </row>
    <row r="4" spans="3:13" x14ac:dyDescent="0.35">
      <c r="C4">
        <v>513</v>
      </c>
      <c r="E4" s="3" t="s">
        <v>7</v>
      </c>
      <c r="F4">
        <v>19</v>
      </c>
      <c r="I4" s="3" t="s">
        <v>7</v>
      </c>
      <c r="J4" s="7">
        <v>37.789473684210527</v>
      </c>
      <c r="L4" s="3" t="s">
        <v>7</v>
      </c>
      <c r="M4" s="7">
        <v>6.666666666666667</v>
      </c>
    </row>
    <row r="5" spans="3:13" x14ac:dyDescent="0.35">
      <c r="E5" s="3" t="s">
        <v>8</v>
      </c>
      <c r="F5">
        <v>14</v>
      </c>
      <c r="I5" s="3" t="s">
        <v>8</v>
      </c>
      <c r="J5" s="7">
        <v>38.214285714285715</v>
      </c>
      <c r="L5" s="3" t="s">
        <v>8</v>
      </c>
      <c r="M5" s="7">
        <v>3.5</v>
      </c>
    </row>
    <row r="6" spans="3:13" x14ac:dyDescent="0.35">
      <c r="E6" s="3" t="s">
        <v>9</v>
      </c>
      <c r="F6">
        <v>13</v>
      </c>
      <c r="I6" s="3" t="s">
        <v>9</v>
      </c>
      <c r="J6" s="7">
        <v>40.92307692307692</v>
      </c>
      <c r="L6" s="3" t="s">
        <v>9</v>
      </c>
      <c r="M6" s="7">
        <v>4.5</v>
      </c>
    </row>
    <row r="7" spans="3:13" x14ac:dyDescent="0.35">
      <c r="C7" t="s">
        <v>1</v>
      </c>
      <c r="E7" s="3" t="s">
        <v>10</v>
      </c>
      <c r="F7">
        <v>22</v>
      </c>
      <c r="I7" s="3" t="s">
        <v>10</v>
      </c>
      <c r="J7" s="7">
        <v>34.5</v>
      </c>
      <c r="L7" s="3" t="s">
        <v>10</v>
      </c>
      <c r="M7" s="7">
        <v>4.8</v>
      </c>
    </row>
    <row r="8" spans="3:13" x14ac:dyDescent="0.35">
      <c r="C8" s="1">
        <v>36.323586744639378</v>
      </c>
      <c r="E8" s="3" t="s">
        <v>11</v>
      </c>
      <c r="F8">
        <v>19</v>
      </c>
      <c r="I8" s="3" t="s">
        <v>11</v>
      </c>
      <c r="J8" s="7">
        <v>30.684210526315791</v>
      </c>
      <c r="L8" s="3" t="s">
        <v>11</v>
      </c>
      <c r="M8" s="7">
        <v>7.75</v>
      </c>
    </row>
    <row r="9" spans="3:13" x14ac:dyDescent="0.35">
      <c r="E9" s="3" t="s">
        <v>12</v>
      </c>
      <c r="F9">
        <v>15</v>
      </c>
      <c r="I9" s="3" t="s">
        <v>12</v>
      </c>
      <c r="J9" s="7">
        <v>37.666666666666664</v>
      </c>
      <c r="L9" s="3" t="s">
        <v>12</v>
      </c>
      <c r="M9" s="7">
        <v>6.2</v>
      </c>
    </row>
    <row r="10" spans="3:13" x14ac:dyDescent="0.35">
      <c r="E10" s="3" t="s">
        <v>13</v>
      </c>
      <c r="F10">
        <v>12</v>
      </c>
      <c r="I10" s="3" t="s">
        <v>13</v>
      </c>
      <c r="J10" s="7">
        <v>36.083333333333336</v>
      </c>
      <c r="L10" s="3" t="s">
        <v>13</v>
      </c>
      <c r="M10" s="7">
        <v>3.75</v>
      </c>
    </row>
    <row r="11" spans="3:13" x14ac:dyDescent="0.35">
      <c r="C11" t="s">
        <v>2</v>
      </c>
      <c r="E11" s="3" t="s">
        <v>14</v>
      </c>
      <c r="F11">
        <v>21</v>
      </c>
      <c r="I11" s="3" t="s">
        <v>14</v>
      </c>
      <c r="J11" s="7">
        <v>43.523809523809526</v>
      </c>
      <c r="L11" s="3" t="s">
        <v>14</v>
      </c>
      <c r="M11" s="7">
        <v>6.5</v>
      </c>
    </row>
    <row r="12" spans="3:13" x14ac:dyDescent="0.35">
      <c r="C12" s="1">
        <v>4.9591836734693882</v>
      </c>
      <c r="E12" s="3" t="s">
        <v>15</v>
      </c>
      <c r="F12">
        <v>12</v>
      </c>
      <c r="I12" s="3" t="s">
        <v>15</v>
      </c>
      <c r="J12" s="7">
        <v>29.5</v>
      </c>
      <c r="L12" s="3" t="s">
        <v>15</v>
      </c>
      <c r="M12" s="7">
        <v>3</v>
      </c>
    </row>
    <row r="13" spans="3:13" x14ac:dyDescent="0.35">
      <c r="E13" s="3" t="s">
        <v>16</v>
      </c>
      <c r="F13">
        <v>13</v>
      </c>
      <c r="I13" s="3" t="s">
        <v>16</v>
      </c>
      <c r="J13" s="7">
        <v>38.07692307692308</v>
      </c>
      <c r="L13" s="3" t="s">
        <v>16</v>
      </c>
      <c r="M13" s="7">
        <v>4.5</v>
      </c>
    </row>
    <row r="14" spans="3:13" x14ac:dyDescent="0.35">
      <c r="E14" s="3" t="s">
        <v>17</v>
      </c>
      <c r="F14">
        <v>13</v>
      </c>
      <c r="I14" s="3" t="s">
        <v>17</v>
      </c>
      <c r="J14" s="7">
        <v>35.846153846153847</v>
      </c>
      <c r="L14" s="3" t="s">
        <v>17</v>
      </c>
      <c r="M14" s="7">
        <v>6</v>
      </c>
    </row>
    <row r="15" spans="3:13" x14ac:dyDescent="0.35">
      <c r="E15" s="3" t="s">
        <v>18</v>
      </c>
      <c r="F15">
        <v>16</v>
      </c>
      <c r="I15" s="3" t="s">
        <v>18</v>
      </c>
      <c r="J15" s="7">
        <v>32.625</v>
      </c>
      <c r="L15" s="3" t="s">
        <v>18</v>
      </c>
      <c r="M15" s="7">
        <v>5.2</v>
      </c>
    </row>
    <row r="16" spans="3:13" x14ac:dyDescent="0.35">
      <c r="E16" s="3" t="s">
        <v>19</v>
      </c>
      <c r="F16">
        <v>20</v>
      </c>
      <c r="I16" s="3" t="s">
        <v>19</v>
      </c>
      <c r="J16" s="7">
        <v>39.200000000000003</v>
      </c>
      <c r="L16" s="3" t="s">
        <v>19</v>
      </c>
      <c r="M16" s="7">
        <v>4.4000000000000004</v>
      </c>
    </row>
    <row r="17" spans="2:13" x14ac:dyDescent="0.35">
      <c r="B17" s="13" t="s">
        <v>65</v>
      </c>
      <c r="E17" s="3" t="s">
        <v>20</v>
      </c>
      <c r="F17">
        <v>25</v>
      </c>
      <c r="I17" s="3" t="s">
        <v>20</v>
      </c>
      <c r="J17" s="7">
        <v>35.28</v>
      </c>
      <c r="L17" s="3" t="s">
        <v>20</v>
      </c>
      <c r="M17" s="7">
        <v>3.4545454545454546</v>
      </c>
    </row>
    <row r="18" spans="2:13" x14ac:dyDescent="0.35">
      <c r="B18" s="2" t="s">
        <v>5</v>
      </c>
      <c r="C18" t="s">
        <v>41</v>
      </c>
      <c r="E18" s="3" t="s">
        <v>21</v>
      </c>
      <c r="F18">
        <v>20</v>
      </c>
      <c r="I18" s="3" t="s">
        <v>21</v>
      </c>
      <c r="J18" s="7">
        <v>32.549999999999997</v>
      </c>
      <c r="L18" s="3" t="s">
        <v>21</v>
      </c>
      <c r="M18" s="7">
        <v>4.4000000000000004</v>
      </c>
    </row>
    <row r="19" spans="2:13" x14ac:dyDescent="0.35">
      <c r="B19" s="3" t="s">
        <v>39</v>
      </c>
      <c r="C19" s="11">
        <v>0.46978557504873292</v>
      </c>
      <c r="E19" s="3" t="s">
        <v>22</v>
      </c>
      <c r="F19">
        <v>14</v>
      </c>
      <c r="I19" s="3" t="s">
        <v>22</v>
      </c>
      <c r="J19" s="7">
        <v>35.642857142857146</v>
      </c>
      <c r="L19" s="3" t="s">
        <v>22</v>
      </c>
      <c r="M19" s="7">
        <v>5.833333333333333</v>
      </c>
    </row>
    <row r="20" spans="2:13" x14ac:dyDescent="0.35">
      <c r="B20" s="3" t="s">
        <v>40</v>
      </c>
      <c r="C20" s="11">
        <v>0.53021442495126703</v>
      </c>
      <c r="E20" s="3" t="s">
        <v>23</v>
      </c>
      <c r="F20">
        <v>17</v>
      </c>
      <c r="I20" s="3" t="s">
        <v>23</v>
      </c>
      <c r="J20" s="7">
        <v>38.764705882352942</v>
      </c>
      <c r="L20" s="3" t="s">
        <v>23</v>
      </c>
      <c r="M20" s="7">
        <v>4.4444444444444446</v>
      </c>
    </row>
    <row r="21" spans="2:13" x14ac:dyDescent="0.35">
      <c r="B21" s="3" t="s">
        <v>3</v>
      </c>
      <c r="C21" s="8">
        <v>1</v>
      </c>
      <c r="E21" s="3" t="s">
        <v>24</v>
      </c>
      <c r="F21">
        <v>20</v>
      </c>
      <c r="I21" s="3" t="s">
        <v>24</v>
      </c>
      <c r="J21" s="7">
        <v>39.9</v>
      </c>
      <c r="L21" s="3" t="s">
        <v>24</v>
      </c>
      <c r="M21" s="7">
        <v>5.333333333333333</v>
      </c>
    </row>
    <row r="22" spans="2:13" x14ac:dyDescent="0.35">
      <c r="E22" s="3" t="s">
        <v>25</v>
      </c>
      <c r="F22">
        <v>10</v>
      </c>
      <c r="I22" s="3" t="s">
        <v>25</v>
      </c>
      <c r="J22" s="7">
        <v>41.6</v>
      </c>
      <c r="L22" s="3" t="s">
        <v>25</v>
      </c>
      <c r="M22" s="7">
        <v>5.333333333333333</v>
      </c>
    </row>
    <row r="23" spans="2:13" x14ac:dyDescent="0.35">
      <c r="E23" s="3" t="s">
        <v>26</v>
      </c>
      <c r="F23">
        <v>17</v>
      </c>
      <c r="I23" s="3" t="s">
        <v>26</v>
      </c>
      <c r="J23" s="7">
        <v>39.470588235294116</v>
      </c>
      <c r="L23" s="3" t="s">
        <v>26</v>
      </c>
      <c r="M23" s="7">
        <v>5.5714285714285712</v>
      </c>
    </row>
    <row r="24" spans="2:13" x14ac:dyDescent="0.35">
      <c r="B24" s="3" t="s">
        <v>66</v>
      </c>
      <c r="E24" s="3" t="s">
        <v>27</v>
      </c>
      <c r="F24">
        <v>15</v>
      </c>
      <c r="I24" s="3" t="s">
        <v>27</v>
      </c>
      <c r="J24" s="7">
        <v>27.733333333333334</v>
      </c>
      <c r="L24" s="3" t="s">
        <v>27</v>
      </c>
      <c r="M24" s="7">
        <v>5</v>
      </c>
    </row>
    <row r="25" spans="2:13" x14ac:dyDescent="0.35">
      <c r="B25" s="2" t="s">
        <v>5</v>
      </c>
      <c r="C25" t="s">
        <v>50</v>
      </c>
      <c r="E25" s="3" t="s">
        <v>28</v>
      </c>
      <c r="F25">
        <v>16</v>
      </c>
      <c r="I25" s="3" t="s">
        <v>28</v>
      </c>
      <c r="J25" s="7">
        <v>36.875</v>
      </c>
      <c r="L25" s="3" t="s">
        <v>28</v>
      </c>
      <c r="M25" s="7">
        <v>6.4</v>
      </c>
    </row>
    <row r="26" spans="2:13" x14ac:dyDescent="0.35">
      <c r="B26" s="3" t="s">
        <v>43</v>
      </c>
      <c r="C26" s="9">
        <v>4</v>
      </c>
      <c r="E26" s="3" t="s">
        <v>29</v>
      </c>
      <c r="F26">
        <v>18</v>
      </c>
      <c r="I26" s="3" t="s">
        <v>29</v>
      </c>
      <c r="J26" s="7">
        <v>40.333333333333336</v>
      </c>
      <c r="L26" s="3" t="s">
        <v>29</v>
      </c>
      <c r="M26" s="7">
        <v>5.333333333333333</v>
      </c>
    </row>
    <row r="27" spans="2:13" x14ac:dyDescent="0.35">
      <c r="B27" s="3" t="s">
        <v>49</v>
      </c>
      <c r="C27" s="9">
        <v>5</v>
      </c>
      <c r="E27" s="3" t="s">
        <v>30</v>
      </c>
      <c r="F27">
        <v>16</v>
      </c>
      <c r="I27" s="3" t="s">
        <v>30</v>
      </c>
      <c r="J27" s="7">
        <v>36.5</v>
      </c>
      <c r="L27" s="3" t="s">
        <v>30</v>
      </c>
      <c r="M27" s="7">
        <v>3.75</v>
      </c>
    </row>
    <row r="28" spans="2:13" x14ac:dyDescent="0.35">
      <c r="B28" s="3" t="s">
        <v>45</v>
      </c>
      <c r="C28" s="9">
        <v>9</v>
      </c>
      <c r="E28" s="3" t="s">
        <v>31</v>
      </c>
      <c r="F28">
        <v>15</v>
      </c>
      <c r="I28" s="3" t="s">
        <v>31</v>
      </c>
      <c r="J28" s="7">
        <v>32.866666666666667</v>
      </c>
      <c r="L28" s="3" t="s">
        <v>31</v>
      </c>
      <c r="M28" s="7">
        <v>6.333333333333333</v>
      </c>
    </row>
    <row r="29" spans="2:13" x14ac:dyDescent="0.35">
      <c r="B29" s="3" t="s">
        <v>48</v>
      </c>
      <c r="C29" s="9">
        <v>14</v>
      </c>
      <c r="E29" s="3" t="s">
        <v>32</v>
      </c>
      <c r="F29">
        <v>14</v>
      </c>
      <c r="I29" s="3" t="s">
        <v>32</v>
      </c>
      <c r="J29" s="7">
        <v>36.642857142857146</v>
      </c>
      <c r="L29" s="3" t="s">
        <v>32</v>
      </c>
      <c r="M29" s="7">
        <v>10</v>
      </c>
    </row>
    <row r="30" spans="2:13" x14ac:dyDescent="0.35">
      <c r="B30" s="3" t="s">
        <v>42</v>
      </c>
      <c r="C30" s="9">
        <v>14</v>
      </c>
      <c r="E30" s="3" t="s">
        <v>33</v>
      </c>
      <c r="F30">
        <v>16</v>
      </c>
      <c r="I30" s="3" t="s">
        <v>33</v>
      </c>
      <c r="J30" s="7">
        <v>36.5625</v>
      </c>
      <c r="L30" s="3" t="s">
        <v>33</v>
      </c>
      <c r="M30" s="7">
        <v>5</v>
      </c>
    </row>
    <row r="31" spans="2:13" x14ac:dyDescent="0.35">
      <c r="B31" s="3" t="s">
        <v>47</v>
      </c>
      <c r="C31" s="9">
        <v>65</v>
      </c>
      <c r="E31" s="3" t="s">
        <v>34</v>
      </c>
      <c r="F31">
        <v>20</v>
      </c>
      <c r="I31" s="3" t="s">
        <v>34</v>
      </c>
      <c r="J31" s="7">
        <v>32.15</v>
      </c>
      <c r="L31" s="3" t="s">
        <v>34</v>
      </c>
      <c r="M31" s="7">
        <v>5.333333333333333</v>
      </c>
    </row>
    <row r="32" spans="2:13" x14ac:dyDescent="0.35">
      <c r="B32" s="3" t="s">
        <v>44</v>
      </c>
      <c r="C32" s="9">
        <v>103</v>
      </c>
      <c r="E32" s="3" t="s">
        <v>35</v>
      </c>
      <c r="F32">
        <v>19</v>
      </c>
      <c r="I32" s="3" t="s">
        <v>35</v>
      </c>
      <c r="J32" s="7">
        <v>38.368421052631582</v>
      </c>
      <c r="L32" s="3" t="s">
        <v>35</v>
      </c>
      <c r="M32" s="7">
        <v>4.8</v>
      </c>
    </row>
    <row r="33" spans="2:15" x14ac:dyDescent="0.35">
      <c r="B33" s="3" t="s">
        <v>46</v>
      </c>
      <c r="C33" s="9">
        <v>299</v>
      </c>
      <c r="E33" s="3" t="s">
        <v>36</v>
      </c>
      <c r="F33">
        <v>14</v>
      </c>
      <c r="I33" s="3" t="s">
        <v>36</v>
      </c>
      <c r="J33" s="7">
        <v>33.071428571428569</v>
      </c>
      <c r="L33" s="3" t="s">
        <v>36</v>
      </c>
      <c r="M33" s="7">
        <v>5</v>
      </c>
    </row>
    <row r="34" spans="2:15" x14ac:dyDescent="0.35">
      <c r="B34" s="3" t="s">
        <v>3</v>
      </c>
      <c r="C34" s="9">
        <v>513</v>
      </c>
      <c r="E34" s="3" t="s">
        <v>37</v>
      </c>
      <c r="F34">
        <v>18</v>
      </c>
      <c r="I34" s="3" t="s">
        <v>37</v>
      </c>
      <c r="J34" s="7">
        <v>36.444444444444443</v>
      </c>
      <c r="L34" s="3" t="s">
        <v>37</v>
      </c>
      <c r="M34" s="7">
        <v>1.4</v>
      </c>
    </row>
    <row r="35" spans="2:15" x14ac:dyDescent="0.35">
      <c r="E35" s="3" t="s">
        <v>3</v>
      </c>
      <c r="F35">
        <v>513</v>
      </c>
      <c r="I35" s="3" t="s">
        <v>3</v>
      </c>
      <c r="J35" s="7">
        <v>36.323586744639378</v>
      </c>
      <c r="L35" s="3" t="s">
        <v>3</v>
      </c>
      <c r="M35" s="7">
        <v>4.9591836734693882</v>
      </c>
    </row>
    <row r="37" spans="2:15" x14ac:dyDescent="0.35">
      <c r="B37" s="12" t="s">
        <v>64</v>
      </c>
      <c r="E37" s="3" t="s">
        <v>70</v>
      </c>
    </row>
    <row r="38" spans="2:15" x14ac:dyDescent="0.35">
      <c r="B38" s="2" t="s">
        <v>5</v>
      </c>
      <c r="E38" s="2" t="s">
        <v>5</v>
      </c>
      <c r="F38" t="s">
        <v>59</v>
      </c>
      <c r="I38" s="2" t="s">
        <v>5</v>
      </c>
      <c r="J38" t="s">
        <v>73</v>
      </c>
      <c r="K38" t="s">
        <v>74</v>
      </c>
    </row>
    <row r="39" spans="2:15" x14ac:dyDescent="0.35">
      <c r="B39" s="3" t="s">
        <v>4</v>
      </c>
      <c r="E39" s="3" t="s">
        <v>51</v>
      </c>
      <c r="F39" s="9">
        <v>76</v>
      </c>
      <c r="I39" s="3" t="s">
        <v>71</v>
      </c>
      <c r="J39" s="9">
        <v>269</v>
      </c>
      <c r="K39" s="11">
        <v>0.52436647173489281</v>
      </c>
    </row>
    <row r="40" spans="2:15" x14ac:dyDescent="0.35">
      <c r="B40" s="3" t="s">
        <v>3</v>
      </c>
      <c r="E40" s="3" t="s">
        <v>52</v>
      </c>
      <c r="F40" s="9">
        <v>69</v>
      </c>
      <c r="I40" s="3" t="s">
        <v>72</v>
      </c>
      <c r="J40" s="9">
        <v>244</v>
      </c>
      <c r="K40" s="11">
        <v>0.47563352826510719</v>
      </c>
    </row>
    <row r="41" spans="2:15" x14ac:dyDescent="0.35">
      <c r="E41" s="3" t="s">
        <v>53</v>
      </c>
      <c r="F41" s="9">
        <v>64</v>
      </c>
      <c r="I41" s="3" t="s">
        <v>3</v>
      </c>
      <c r="J41" s="9">
        <v>513</v>
      </c>
      <c r="K41" s="11">
        <v>1</v>
      </c>
    </row>
    <row r="42" spans="2:15" x14ac:dyDescent="0.35">
      <c r="E42" s="3" t="s">
        <v>54</v>
      </c>
      <c r="F42" s="9">
        <v>59</v>
      </c>
    </row>
    <row r="43" spans="2:15" x14ac:dyDescent="0.35">
      <c r="B43" s="12" t="s">
        <v>63</v>
      </c>
      <c r="E43" s="3" t="s">
        <v>55</v>
      </c>
      <c r="F43" s="9">
        <v>58</v>
      </c>
    </row>
    <row r="44" spans="2:15" x14ac:dyDescent="0.35">
      <c r="B44" s="2" t="s">
        <v>5</v>
      </c>
      <c r="C44" t="s">
        <v>62</v>
      </c>
      <c r="E44" s="3" t="s">
        <v>56</v>
      </c>
      <c r="F44" s="9">
        <v>66</v>
      </c>
      <c r="M44" s="16"/>
      <c r="N44" s="17"/>
      <c r="O44" s="18"/>
    </row>
    <row r="45" spans="2:15" x14ac:dyDescent="0.35">
      <c r="B45" s="3" t="s">
        <v>60</v>
      </c>
      <c r="C45" s="11">
        <v>0.61598440545808963</v>
      </c>
      <c r="E45" s="3" t="s">
        <v>57</v>
      </c>
      <c r="F45" s="9">
        <v>67</v>
      </c>
      <c r="N45" s="9"/>
      <c r="O45" s="11"/>
    </row>
    <row r="46" spans="2:15" x14ac:dyDescent="0.35">
      <c r="B46" s="3" t="s">
        <v>61</v>
      </c>
      <c r="C46" s="11">
        <v>0.38401559454191031</v>
      </c>
      <c r="E46" s="3" t="s">
        <v>58</v>
      </c>
      <c r="F46" s="9">
        <v>54</v>
      </c>
      <c r="I46" s="14" t="s">
        <v>76</v>
      </c>
      <c r="J46" s="15" t="s">
        <v>77</v>
      </c>
      <c r="K46" s="15" t="s">
        <v>75</v>
      </c>
      <c r="L46" s="4"/>
      <c r="N46" s="9"/>
      <c r="O46" s="11"/>
    </row>
    <row r="47" spans="2:15" x14ac:dyDescent="0.35">
      <c r="B47" s="3" t="s">
        <v>3</v>
      </c>
      <c r="C47" s="8">
        <v>1</v>
      </c>
      <c r="E47" s="3" t="s">
        <v>3</v>
      </c>
      <c r="F47" s="9">
        <v>513</v>
      </c>
      <c r="I47" t="str">
        <f>I40</f>
        <v>Not Admitted</v>
      </c>
      <c r="J47" s="19">
        <f>J40</f>
        <v>244</v>
      </c>
      <c r="K47" s="20">
        <f>K40</f>
        <v>0.47563352826510719</v>
      </c>
    </row>
    <row r="48" spans="2:15" x14ac:dyDescent="0.35">
      <c r="I48" t="str">
        <f>I39</f>
        <v>Admitted</v>
      </c>
      <c r="J48" s="19">
        <f>J39</f>
        <v>269</v>
      </c>
      <c r="K48" s="20">
        <f>K39</f>
        <v>0.52436647173489281</v>
      </c>
    </row>
    <row r="50" spans="7:7" x14ac:dyDescent="0.35">
      <c r="G50" s="10"/>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7D524-A091-4DE4-8634-431031F2FA6C}">
  <dimension ref="A1:S10"/>
  <sheetViews>
    <sheetView showGridLines="0" zoomScale="110" zoomScaleNormal="110" workbookViewId="0">
      <selection activeCell="P9" sqref="P9"/>
    </sheetView>
  </sheetViews>
  <sheetFormatPr defaultRowHeight="14.5" x14ac:dyDescent="0.35"/>
  <cols>
    <col min="1" max="7" width="8.7265625" style="4"/>
    <col min="8" max="8" width="10.08984375" style="4" customWidth="1"/>
    <col min="9" max="16384" width="8.7265625" style="4"/>
  </cols>
  <sheetData>
    <row r="1" spans="1:19" x14ac:dyDescent="0.35">
      <c r="A1" s="6" t="s">
        <v>38</v>
      </c>
    </row>
    <row r="8" spans="1:19" x14ac:dyDescent="0.35">
      <c r="Q8" s="14"/>
      <c r="R8" s="15"/>
      <c r="S8" s="15"/>
    </row>
    <row r="9" spans="1:19" x14ac:dyDescent="0.35">
      <c r="R9" s="21"/>
      <c r="S9" s="22"/>
    </row>
    <row r="10" spans="1:19" x14ac:dyDescent="0.35">
      <c r="R10" s="21"/>
      <c r="S10" s="22"/>
    </row>
  </sheetData>
  <hyperlinks>
    <hyperlink ref="A1" location="'Avg. Satisfaction Score'!A1" display="Avg. Satisfaction Score'!A1" xr:uid="{9CCD82DB-F042-4A04-9582-9FCD2447F23C}"/>
  </hyperlink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3A958-900A-4AFD-B314-3531C8424FE1}">
  <dimension ref="P6"/>
  <sheetViews>
    <sheetView showGridLines="0" workbookViewId="0"/>
  </sheetViews>
  <sheetFormatPr defaultRowHeight="14.5" x14ac:dyDescent="0.35"/>
  <cols>
    <col min="1" max="16384" width="8.7265625" style="4"/>
  </cols>
  <sheetData>
    <row r="6" spans="16:16" x14ac:dyDescent="0.35">
      <c r="P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BE0F-5B5C-4D8E-A248-C9C145652908}">
  <dimension ref="A1"/>
  <sheetViews>
    <sheetView showGridLines="0" workbookViewId="0"/>
  </sheetViews>
  <sheetFormatPr defaultRowHeight="14.5" x14ac:dyDescent="0.35"/>
  <cols>
    <col min="1" max="16384" width="8.7265625" style="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FE469-7583-410C-B144-B95386161DD6}">
  <dimension ref="A1"/>
  <sheetViews>
    <sheetView showGridLines="0" workbookViewId="0"/>
  </sheetViews>
  <sheetFormatPr defaultRowHeight="14.5" x14ac:dyDescent="0.35"/>
  <cols>
    <col min="1" max="16384" width="8.7265625" style="4"/>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e 9 6 e c 2 6 9 - 4 d d a - 4 2 5 6 - 9 6 b 6 - 0 3 0 3 f 4 7 1 9 b 0 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 N a m e < / s t r i n g > < / k e y > < v a l u e > < i n t > 1 8 0 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 P a t i e n t   A d m i s s i o n   D a t e   ( Y e a r ) < / s t r i n g > < / k e y > < v a l u e > < i n t > 3 4 2 < / i n t > < / v a l u e > < / i t e m > < i t e m > < k e y > < s t r i n g > P a t i e n t   A d m i s s i o n   D a t e   ( Q u a r t e r ) < / s t r i n g > < / k e y > < v a l u e > < i n t > 3 6 8 < / i n t > < / v a l u e > < / i t e m > < i t e m > < k e y > < s t r i n g > P a t i e n t   A d m i s s i o n   D a t e   ( M o n t h   I n d e x ) < / s t r i n g > < / k e y > < v a l u e > < i n t > 4 1 4 < / i n t > < / v a l u e > < / i t e m > < i t e m > < k e y > < s t r i n g > P a t i e n t   A d m i s s i o n   D a t e   ( M o n t h ) < / s t r i n g > < / k e y > < v a l u e > < i n t > 3 5 5 < / i n t > < / v a l u e > < / i t e m > < i t e m > < k e y > < s t r i n g > A g e   G r o u p < / s t r i n g > < / k e y > < v a l u e > < i n t > 2 5 0 < / i n t > < / v a l u e > < / i t e m > < i t e m > < k e y > < s t r i n g > P a t i e n t   A t t e n d   S t a t u s < / s t r i n g > < / k e y > < v a l u e > < i n t > 2 5 0 < / i n t > < / v a l u e > < / i t e m > < / C o l u m n W i d t h s > < C o l u m n D i s p l a y I n d e x > < i t e m > < k e y > < s t r i n g > P a t i e n t   I d < / s t r i n g > < / k e y > < v a l u e > < i n t > 0 < / i n t > < / v a l u e > < / i t e m > < i t e m > < k e y > < s t r i n g > P a t i e n t   A d m i s s i o n   D a t e < / s t r i n g > < / k e y > < v a l u e > < i n t > 1 < / i n t > < / v a l u e > < / i t e m > < i t e m > < k e y > < s t r i n g > P a t i e n t 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 P a t i e n t   A d m i s s i o n   D a t e   ( Y e a r ) < / s t r i n g > < / k e y > < v a l u e > < i n t > 1 0 < / i n t > < / v a l u e > < / i t e m > < i t e m > < k e y > < s t r i n g > P a t i e n t   A d m i s s i o n   D a t e   ( Q u a r t e r ) < / s t r i n g > < / k e y > < v a l u e > < i n t > 1 1 < / i n t > < / v a l u e > < / i t e m > < i t e m > < k e y > < s t r i n g > P a t i e n t   A d m i s s i o n   D a t e   ( M o n t h   I n d e x ) < / s t r i n g > < / k e y > < v a l u e > < i n t > 1 2 < / i n t > < / v a l u e > < / i t e m > < i t e m > < k e y > < s t r i n g > P a t i e n t   A d m i s s i o n   D a t e   ( M o n t h ) < / s t r i n g > < / k e y > < v a l u e > < i n t > 1 3 < / i n t > < / v a l u e > < / i t e m > < i t e m > < k e y > < s t r i n g > A g e   G r o u p < / s t r i n g > < / k e y > < v a l u e > < i n t > 1 4 < / i n t > < / v a l u e > < / i t e m > < i t e m > < k e y > < s t r i n g > P a t i e n t   A t t e n d   S t a t u s < / 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 D a t a _ e 9 6 e c 2 6 9 - 4 d d a - 4 2 5 6 - 9 6 b 6 - 0 3 0 3 f 4 7 1 9 b 0 1 < / K e y > < V a l u e   x m l n s : a = " h t t p : / / s c h e m a s . d a t a c o n t r a c t . o r g / 2 0 0 4 / 0 7 / M i c r o s o f t . A n a l y s i s S e r v i c e s . C o m m o n " > < a : H a s F o c u s > t r u e < / a : H a s F o c u s > < a : S i z e A t D p i 9 6 > 2 5 < / a : S i z e A t D p i 9 6 > < a : V i s i b l e > t r u e < / a : V i s i b l e > < / V a l u e > < / K e y V a l u e O f s t r i n g S a n d b o x E d i t o r . M e a s u r e G r i d S t a t e S c d E 3 5 R y > < K e y V a l u e O f s t r i n g S a n d b o x E d i t o r . M e a s u r e G r i d S t a t e S c d E 3 5 R y > < K e y > Q u e r y 1 _ 5 6 9 f 4 6 9 2 - a e b a - 4 1 0 d - 9 e 6 e - 4 1 7 0 0 f 2 e 4 e 8 7 < / 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 C a l e n d e r 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D a t a M a s h u p   s q m i d = " 0 b 3 8 4 f a 0 - 7 9 d 1 - 4 e b 4 - 9 4 c d - 0 4 b 8 6 4 4 e 1 6 8 1 "   x m l n s = " h t t p : / / s c h e m a s . m i c r o s o f t . c o m / D a t a M a s h u p " > A A A A A P U F A A B Q S w M E F A A C A A g A c l y G W m 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c l y G 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J c h l p k i U z T 9 Q I A A O U J A A A T A B w A R m 9 y b X V s Y X M v U 2 V j d G l v b j E u b S C i G A A o o B Q A A A A A A A A A A A A A A A A A A A A A A A A A A A C t V t 9 v 2 j A Q f k f q / 2 C 5 L 0 G y I g J d J 6 3 i o e X H W m m t 2 s K 2 h z J N b m K o N c d G t s O K q v 7 v O 5 P Q J J D Q a C o o x P g u d 9 9 3 d 7 6 L Y a H l S q J J e g / O W i 3 z R D W L 0 D G + V G b J L R V o F D O 9 Y D J c o 3 u l Y j S k l m L U R 4 L Z o x a C z 0 Q l O m S w M z A r f 6 j C J G b S e m M u m D 9 Q 0 s I f 4 + H B l 9 l 3 w 7 S Z X d M 1 l X 9 m Q / V X C k U j M z v k x w / N C r f J w 5 A J H n P L d B 8 T T N B A i S S W p h 9 0 C R r J U E V c L v q n n z q d g K C 7 R F k 2 s W v B + v n S v 1 G S / W q T F P A x v t U q B l m E L h m N A J X j M 6 W P o J h J s n 0 v 5 U b Q Q 7 Z / L s Q k p I J q 0 7 c 6 K Z o c P F G 5 A I v T 9 Z L l 5 q a a S j N X O k 4 h O 6 H x K v y T l x d 8 S y 2 H Y K G r C C h a 0 E S W P d t X g n L R e R R z Y 1 z G I D p s q x b B 2 v K Y l V T H X B u w J V 1 o a + 1 9 o 6 B z Q 2 N W q / G V S Q B Y D 2 j h H r 2 S 9 v T E d + R K w n s a 7 h s e s i X V N t 7 I 2 Z x p f Q B e T n c s 6 G K r J t S C Q w 5 K m h O 4 m z n N q j l U + g C s n 5 R b F 6 5 6 j b L f 3 8 G u 5 9 c 8 7 f d s K Y B m h H 5 Q k R Q S n + 1 v d r 2 d 6 i D 4 2 l 1 U w D L T 0 6 U H y F 7 8 a z 0 G t S 5 3 k B E 8 d h e L / 9 N t k U H w b o H v g i z W d 1 1 0 N + m v J d p t F F s w h u d U G M f 3 R q W + L B y 0 f c Z T 8 E Y O g C o B i d U K H G R t p w j E C b L t P d Z d 3 N B + k U C 3 Q W j L a O p D 2 y y w v U a B 7 X 5 M Y O s L + a R h I f c A g G u 9 c P s A D N d u 5 F R k d q D i R y 5 r U 3 t S T O 1 O p 6 1 o r q 8 k s 6 e 3 h h 3 A i / X b W P O w j 3 B x d m 0 G V p u 8 2 d q Y q a 6 Y 3 r s V s 0 O y u m B 2 B w o U z F G L y 2 q P + X v C X c L 0 O q h 8 H f j G j f W d W c D g L H r d T r d H Y E Z 3 g j b 5 3 A v I c Z R o 6 j q 2 B 3 v u 2 y 4 w V H L F t B u R V q X s c p p j m J 7 O + N t 0 n i y F K w T t b x Y X a y j Q J 3 g l 8 N o E y U S I 7 e / o 2 W q 6 y Z / x R 1 o r X a x F C R G u P O J O k N d B B S 4 X z 1 T B t T L s G K M B d N m 0 g 9 a c 8 w b H v I z I e S m b b p Y s f P Y P U E s B A i 0 A F A A C A A g A c l y G W m M L N l W n A A A A 9 w A A A B I A A A A A A A A A A A A A A A A A A A A A A E N v b m Z p Z y 9 Q Y W N r Y W d l L n h t b F B L A Q I t A B Q A A g A I A H J c h l p T c j g s m w A A A O E A A A A T A A A A A A A A A A A A A A A A A P M A A A B b Q 2 9 u d G V u d F 9 U e X B l c 1 0 u e G 1 s U E s B A i 0 A F A A C A A g A c l y G W m S J T N P 1 A g A A 5 Q k A A B M A A A A A A A A A A A A A A A A A 2 w E A A E Z v c m 1 1 b G F z L 1 N l Y 3 R p b 2 4 x L m 1 Q S w U G A A A A A A M A A w D C A A A A H 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8 A A A A A A A B d H 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D b 2 x 1 b W 5 O Y W 1 l c y I g V m F s d W U 9 I n N b J n F 1 b 3 Q 7 U G F 0 a W V u d C B J Z C Z x d W 9 0 O y w m c X V v d D t Q Y X R p Z W 5 0 I E F k b W l z c 2 l v b i B E Y X R 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C d W Z m Z X J O Z X h 0 U m V m c m V z a C I g V m F s d W U 9 I m w x I i A v P j x F b n R y e S B U e X B l P S J G a W x s Q 2 9 s d W 1 u V H l w Z X M i I F Z h b H V l P S J z Q m d r R 0 J n T U d C Z 1 l E Q X c 9 P S I g L z 4 8 R W 5 0 c n k g V H l w Z T 0 i R m l s b E V u Y W J s Z W Q i I F Z h b H V l P S J s M C I g L z 4 8 R W 5 0 c n k g V H l w Z T 0 i R m l s b E x h c 3 R V c G R h d G V k I i B W Y W x 1 Z T 0 i Z D I w M j U t M D Q t M D Z U M D Y 6 M D U 6 M z Y u M j A 1 M D M z N 1 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N i M W V k M D Y 2 N y 1 h Z T B h L T Q w M z E t O W V i O S 1 m Z j Y 5 Z j Q 2 Y j Q 2 O W Q 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I 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M u e 1 B h d G l l b n Q g Q W R t a X N z a W 9 u I E R h d G U s M X 0 m c X V v d D s s J n F 1 b 3 Q 7 U 2 V j d G l v b j E v S G 9 z c G l 0 Y W w g R W 1 l c m d l b m N 5 I F J v b 2 0 g R G F 0 Y S 9 N Z X J n Z W Q g Q 2 9 s d W 1 u c y 5 7 U G F 0 a W V u d C B O Y W 1 l 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C w m c X V v d D t L Z X l D b 2 x 1 b W 5 O Y W 1 l c y Z x d W 9 0 O z p b X S w m c X V v d D t D b 2 x 1 b W 5 J Z G V u d G l 0 a W V z J n F 1 b 3 Q 7 O l s m c X V v d D t T Z W N 0 a W 9 u M S 9 I b 3 N w a X R h b C B F b W V y Z 2 V u Y 3 k g U m 9 v b S B E Y X R h L 0 N o Y W 5 n Z W Q g V H l w Z S 5 7 U G F 0 a W V u d C B J Z C w w f S Z x d W 9 0 O y w m c X V v d D t T Z W N 0 a W 9 u M S 9 I b 3 N w a X R h b C B F b W V y Z 2 V u Y 3 k g U m 9 v b S B E Y X R h L 0 N o Y W 5 n Z W Q g V H l w Z T M u e 1 B h d G l l b n Q g Q W R t a X N z a W 9 u I E R h d G U s M X 0 m c X V v d D s s J n F 1 b 3 Q 7 U 2 V j d G l v b j E v S G 9 z c G l 0 Y W w g R W 1 l c m d l b m N 5 I F J v b 2 0 g R G F 0 Y S 9 N Z X J n Z W Q g Q 2 9 s d W 1 u c y 5 7 U G F 0 a W V u d C B O Y W 1 l 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R m l s b F R v R G F 0 Y U 1 v Z G V s R W 5 h Y m x l Z C I g V m F s d W U 9 I m w x I i A v P j x F b n R y e S B U e X B l P S J O Y X Z p Z 2 F 0 a W 9 u U 3 R l c E 5 h b W U i I F Z h b H V l P S J z T m F 2 a W d h d G l v b i I g L z 4 8 R W 5 0 c n k g V H l w Z T 0 i U G l 2 b 3 R P Y m p l Y 3 R O Y W 1 l I i B W Y W x 1 Z T 0 i c 1 B p d m 9 0 I F J l c G 9 y d C F Q a X Z v d F R h Y m x l N C I g L z 4 8 R W 5 0 c n k g V H l w Z T 0 i R m l s b E V u Y W J s Z W Q i I F Z h b H V l P S J s M C I g L z 4 8 R W 5 0 c n k g V H l w Z T 0 i R m l s b E N v d W 5 0 I i B W Y W x 1 Z T 0 i b D c z M S I g L z 4 8 R W 5 0 c n k g V H l w Z T 0 i Q W R k Z W R U b 0 R h d G F N b 2 R l b C I g V m F s d W U 9 I m w x I i A v P j x F b n R y e S B U e X B l P S J G a W x s Z W R D b 2 1 w b G V 0 Z V J l c 3 V s d F R v V 2 9 y a 3 N o Z W V 0 I i B W Y W x 1 Z T 0 i b D A i I C 8 + P E V u d H J 5 I F R 5 c G U 9 I k Z p b G x F c n J v c k N v Z G U i I F Z h b H V l P S J z V W 5 r b m 9 3 b i I g L z 4 8 R W 5 0 c n k g V H l w Z T 0 i S X N Q c m l 2 Y X R l I i B W Y W x 1 Z T 0 i b D A i I C 8 + P E V u d H J 5 I F R 5 c G U 9 I l F 1 Z X J 5 S U Q i I F Z h b H V l P S J z M G R j M D V h M j c t Z W F m N S 0 0 Y W E y L T l l M z I t N T M 5 Z D M z Z D c w N j J m I i A v P j x F b n R y e S B U e X B l P S J O Y W 1 l V X B k Y X R l Z E F m d G V y R m l s b C I g V m F s d W U 9 I m w w I i A v P j x F b n R y e S B U e X B l P S J C d W Z m Z X J O Z X h 0 U m V m c m V z a C I g V m F s d W U 9 I m w x I i A v P j x F b n R y e S B U e X B l P S J G a W x s T G F z d F V w Z G F 0 Z W Q i I F Z h b H V l P S J k M j A y N S 0 w N C 0 w N V Q x O D o y N j o z O C 4 5 N D c 3 O T g 5 W i I g L z 4 8 R W 5 0 c n k g V H l w Z T 0 i U m V z d W x 0 V H l w Z S I g V m F s d W U 9 I n N U Y W J s Z S I g L z 4 8 R W 5 0 c n k g V H l w Z T 0 i R m l s b E V y c m 9 y Q 2 9 1 b n Q i I F Z h b H V l P S J s M C I g L z 4 8 R W 5 0 c n k g V H l w Z T 0 i R m l s b E 9 i a m V j d F R 5 c G U i I F Z h b H V l P S J z U G l 2 b 3 R U Y W J s Z S I g L z 4 8 R W 5 0 c n k g V H l w Z T 0 i R m l s b E N v b H V t b l R 5 c G V z I i B W Y W x 1 Z T 0 i c 0 N R P T 0 i I C 8 + P E V u d H J 5 I F R 5 c G U 9 I k Z p b G x D b 2 x 1 b W 5 O Y W 1 l c y I g V m F s d W U 9 I n N b J n F 1 b 3 Q 7 R G F 0 Z S B D Y W x l b m R l 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M S 9 D a G F u Z 2 V k I F R 5 c G U u e 0 R h d G U g Q 2 F s Z W 5 k Z X I s M H 0 m c X V v d D t d L C Z x d W 9 0 O 0 N v b H V t b k N v d W 5 0 J n F 1 b 3 Q 7 O j E s J n F 1 b 3 Q 7 S 2 V 5 Q 2 9 s d W 1 u T m F t Z X M m c X V v d D s 6 W 1 0 s J n F 1 b 3 Q 7 Q 2 9 s d W 1 u S W R l b n R p d G l l c y Z x d W 9 0 O z p b J n F 1 b 3 Q 7 U 2 V j d G l v b j E v U X V l c n k x L 0 N o Y W 5 n Z W Q g V H l w Z S 5 7 R G F 0 Z S B D Y W x l b m R l c i w 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1 J l b m F t Z W Q l M j B D b 2 x 1 b W 5 z P C 9 J d G V t U G F 0 a D 4 8 L 0 l 0 Z W 1 M b 2 N h d G l v b j 4 8 U 3 R h Y m x l R W 5 0 c m l l c y A v P j w v S X R l b T 4 8 S X R l b T 4 8 S X R l b U x v Y 2 F 0 a W 9 u P j x J d G V t V H l w Z T 5 G b 3 J t d W x h P C 9 J d G V t V H l w Z T 4 8 S X R l b V B h d G g + U 2 V j d G l v b j E v U X V l c n k x L 0 N o Y W 5 n Z W Q l M j B U e X B l P C 9 J d G V t U G F 0 a D 4 8 L 0 l 0 Z W 1 M b 2 N h d G l v b j 4 8 U 3 R h Y m x l R W 5 0 c m l l c y A v P j w v S X R l b T 4 8 L 0 l 0 Z W 1 z P j w v T G 9 j Y W x Q Y W N r Y W d l T W V 0 Y W R h d G F G a W x l P h Y A A A B Q S w U G A A A A A A A A A A A A A A A A A A A A A A A A J g E A A A E A A A D Q j J 3 f A R X R E Y x 6 A M B P w p f r A Q A A A P 2 Y n K q 7 o n F C t / p r m L w h 0 v 8 A A A A A A g A A A A A A E G Y A A A A B A A A g A A A A O 5 G f x N O I y k 8 y E + V A L V z r q m F S C 0 N H r y n t k b x l n Z j S b F Q A A A A A D o A A A A A C A A A g A A A A 0 f X H F H J S m u y A h t 1 3 O 8 K e G a m U t r L F J P q d N n A q p V o f Z X d Q A A A A 8 r W X i n Q y V R a g S 0 I / m i b Y 6 Y W W F F v B J M 3 I Q A Q A 0 1 t 8 z 1 E 2 S 5 w 7 R l R V Z 0 H S r C x y S K a K f V y D r U h K 1 6 W x N 0 + 3 U z F Q D 9 a O l m S M X A 7 v S G 1 E D i R t q j t A A A A A I H / O 4 d 6 x y o s S 6 o B 6 O V G H H P O w r i k 0 V d S r Z P 2 3 4 O B 6 d y J 0 H d 7 L F E S L s d / n U 7 e w e N g j H l z B X 1 p R W m i T 9 7 w F 4 n 6 F K w = = < / 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 C a l e n d e r 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 C a l e n d e r < / 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 T a b l e s \ Q u e r y 1 < / K e y > < / D i a g r a m O b j e c t K e y > < D i a g r a m O b j e c t K e y > < K e y > T a b l e s \ Q u e r y 1 \ C o l u m n s \ D a t e   C a l e n d e r < / K e y > < / D i a g r a m O b j e c t K e y > < D i a g r a m O b j e c t K e y > < K e y > T a b l e s \ Q u e r y 1 \ C o l u m n s \ D a t e   C a l e n d e r   ( M o n t h   I n d e x ) < / K e y > < / D i a g r a m O b j e c t K e y > < D i a g r a m O b j e c t K e y > < K e y > T a b l e s \ Q u e r y 1 \ C o l u m n s \ D a t e   C a l e n d e r   ( M o n t h ) < / K e y > < / D i a g r a m O b j e c t K e y > < D i a g r a m O b j e c t K e y > < K e y > T a b l e s \ Q u e r y 1 \ C o l u m n s \ D a t e   C a l e n d e r   ( D a y   I n d e x ) < / K e y > < / D i a g r a m O b j e c t K e y > < D i a g r a m O b j e c t K e y > < K e y > T a b l e s \ Q u e r y 1 \ C o l u m n s \ D a t e   C a l e n d e r   ( D a y ) < / K e y > < / D i a g r a m O b j e c t K e y > < D i a g r a m O b j e c t K e y > < K e y > T a b l e s \ Q u e r y 1 \ C o l u m n s \ D a t e   C a l e n d e r   ( Y e a r ) < / K e y > < / D i a g r a m O b j e c t K e y > < D i a g r a m O b j e c t K e y > < K e y > T a b l e s \ Q u e r y 1 \ C o l u m n s \ D a t e   C a l e n d e r   ( Q u a r t e r ) < / K e y > < / D i a g r a m O b j e c t K e y > < D i a g r a m O b j e c t K e y > < K e y > T a b l e s \ Q u e r y 1 \ M e a s u r e s \ C o u n t   o f   D a t e   C a l e n d e r < / K e y > < / D i a g r a m O b j e c t K e y > < D i a g r a m O b j e c t K e y > < K e y > T a b l e s \ Q u e r y 1 \ C o u n t   o f   D a t e   C a l e n d e r \ A d d i t i o n a l   I n f o \ I m p l i c i t   M e a s u r e < / K e y > < / D i a g r a m O b j e c t K e y > < D i a g r a m O b j e c t K e y > < K e y > T a b l e s \ Q u e r y 1 \ M e a s u r e s \ C o u n t   o f   D a t e   C a l e n d e r   ( Y e a r ) < / K e y > < / D i a g r a m O b j e c t K e y > < D i a g r a m O b j e c t K e y > < K e y > T a b l e s \ Q u e r y 1 \ C o u n t   o f   D a t e   C a l e n d e r   ( Y e a r ) \ A d d i t i o n a l   I n f o \ I m p l i c i t   M e a s u r e < / K e y > < / D i a g r a m O b j e c t K e y > < D i a g r a m O b j e c t K e y > < K e y > R e l a t i o n s h i p s \ & l t ; T a b l e s \ H o s p i t a l   E m e r g e n c y   R o o m   D a t a \ C o l u m n s \ P a t i e n t   A d m i s s i o n   D a t e & g t ; - & l t ; T a b l e s \ Q u e r y 1 \ C o l u m n s \ D a t e   C a l e n d e r & g t ; < / K e y > < / D i a g r a m O b j e c t K e y > < D i a g r a m O b j e c t K e y > < K e y > R e l a t i o n s h i p s \ & l t ; T a b l e s \ H o s p i t a l   E m e r g e n c y   R o o m   D a t a \ C o l u m n s \ P a t i e n t   A d m i s s i o n   D a t e & g t ; - & l t ; T a b l e s \ Q u e r y 1 \ C o l u m n s \ D a t e   C a l e n d e r & g t ; \ F K < / K e y > < / D i a g r a m O b j e c t K e y > < D i a g r a m O b j e c t K e y > < K e y > R e l a t i o n s h i p s \ & l t ; T a b l e s \ H o s p i t a l   E m e r g e n c y   R o o m   D a t a \ C o l u m n s \ P a t i e n t   A d m i s s i o n   D a t e & g t ; - & l t ; T a b l e s \ Q u e r y 1 \ C o l u m n s \ D a t e   C a l e n d e r & g t ; \ P K < / K e y > < / D i a g r a m O b j e c t K e y > < D i a g r a m O b j e c t K e y > < K e y > R e l a t i o n s h i p s \ & l t ; T a b l e s \ H o s p i t a l   E m e r g e n c y   R o o m   D a t a \ C o l u m n s \ P a t i e n t   A d m i s s i o n   D a t e & g t ; - & l t ; T a b l e s \ Q u e r y 1 \ C o l u m n s \ D a t e   C a l e n d e r & g t ; \ C r o s s F i l t e r < / K e y > < / D i a g r a m O b j e c t K e y > < / A l l K e y s > < S e l e c t e d K e y s > < D i a g r a m O b j e c t K e y > < K e y > R e l a t i o n s h i p s \ & l t ; T a b l e s \ H o s p i t a l   E m e r g e n c y   R o o m   D a t a \ C o l u m n s \ P a t i e n t   A d m i s s i o n   D a t e & g t ; - & l t ; T a b l e s \ Q u e r y 1 \ C o l u m n s \ D a t e   C a l e n d e r & g t ; 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 2 7 2 < / H e i g h t > < I s E x p a n d e d > t r u e < / I s E x p a n d e d > < L a y e d O u t > t r u e < / L a y e d O u t > < W i d t h > 2 3 9 . 3 3 3 3 3 3 3 3 3 3 3 3 3 7 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 4 2 9 . 9 0 3 8 1 0 5 6 7 6 6 5 7 4 < / L e f t > < T a b I n d e x > 1 < / T a b I n d e x > < W i d t h > 1 8 9 . 3 3 3 3 3 3 3 3 3 3 3 3 3 7 < / W i d t h > < / a : V a l u e > < / a : K e y V a l u e O f D i a g r a m O b j e c t K e y a n y T y p e z b w N T n L X > < a : K e y V a l u e O f D i a g r a m O b j e c t K e y a n y T y p e z b w N T n L X > < a : K e y > < K e y > T a b l e s \ Q u e r y 1 \ C o l u m n s \ D a t e   C a l e n d e r < / K e y > < / a : K e y > < a : V a l u e   i : t y p e = " D i a g r a m D i s p l a y N o d e V i e w S t a t e " > < H e i g h t > 1 5 0 < / H e i g h t > < I s E x p a n d e d > t r u e < / I s E x p a n d e d > < W i d t h > 2 0 0 < / W i d t h > < / a : V a l u e > < / a : K e y V a l u e O f D i a g r a m O b j e c t K e y a n y T y p e z b w N T n L X > < a : K e y V a l u e O f D i a g r a m O b j e c t K e y a n y T y p e z b w N T n L X > < a : K e y > < K e y > T a b l e s \ Q u e r y 1 \ C o l u m n s \ D a t e   C a l e n d e r   ( M o n t h   I n d e x ) < / K e y > < / a : K e y > < a : V a l u e   i : t y p e = " D i a g r a m D i s p l a y N o d e V i e w S t a t e " > < H e i g h t > 1 5 0 < / H e i g h t > < I s E x p a n d e d > t r u e < / I s E x p a n d e d > < W i d t h > 2 0 0 < / W i d t h > < / a : V a l u e > < / a : K e y V a l u e O f D i a g r a m O b j e c t K e y a n y T y p e z b w N T n L X > < a : K e y V a l u e O f D i a g r a m O b j e c t K e y a n y T y p e z b w N T n L X > < a : K e y > < K e y > T a b l e s \ Q u e r y 1 \ C o l u m n s \ D a t e   C a l e n d e r   ( M o n t h ) < / K e y > < / a : K e y > < a : V a l u e   i : t y p e = " D i a g r a m D i s p l a y N o d e V i e w S t a t e " > < H e i g h t > 1 5 0 < / H e i g h t > < I s E x p a n d e d > t r u e < / I s E x p a n d e d > < W i d t h > 2 0 0 < / W i d t h > < / a : V a l u e > < / a : K e y V a l u e O f D i a g r a m O b j e c t K e y a n y T y p e z b w N T n L X > < a : K e y V a l u e O f D i a g r a m O b j e c t K e y a n y T y p e z b w N T n L X > < a : K e y > < K e y > T a b l e s \ Q u e r y 1 \ C o l u m n s \ D a t e   C a l e n d e r   ( D a y   I n d e x ) < / K e y > < / a : K e y > < a : V a l u e   i : t y p e = " D i a g r a m D i s p l a y N o d e V i e w S t a t e " > < H e i g h t > 1 5 0 < / H e i g h t > < I s E x p a n d e d > t r u e < / I s E x p a n d e d > < W i d t h > 2 0 0 < / W i d t h > < / a : V a l u e > < / a : K e y V a l u e O f D i a g r a m O b j e c t K e y a n y T y p e z b w N T n L X > < a : K e y V a l u e O f D i a g r a m O b j e c t K e y a n y T y p e z b w N T n L X > < a : K e y > < K e y > T a b l e s \ Q u e r y 1 \ C o l u m n s \ D a t e   C a l e n d e r   ( D a y ) < / K e y > < / a : K e y > < a : V a l u e   i : t y p e = " D i a g r a m D i s p l a y N o d e V i e w S t a t e " > < H e i g h t > 1 5 0 < / H e i g h t > < I s E x p a n d e d > t r u e < / I s E x p a n d e d > < W i d t h > 2 0 0 < / W i d t h > < / a : V a l u e > < / a : K e y V a l u e O f D i a g r a m O b j e c t K e y a n y T y p e z b w N T n L X > < a : K e y V a l u e O f D i a g r a m O b j e c t K e y a n y T y p e z b w N T n L X > < a : K e y > < K e y > T a b l e s \ Q u e r y 1 \ C o l u m n s \ D a t e   C a l e n d e r   ( Y e a r ) < / K e y > < / a : K e y > < a : V a l u e   i : t y p e = " D i a g r a m D i s p l a y N o d e V i e w S t a t e " > < H e i g h t > 1 5 0 < / H e i g h t > < I s E x p a n d e d > t r u e < / I s E x p a n d e d > < W i d t h > 2 0 0 < / W i d t h > < / a : V a l u e > < / a : K e y V a l u e O f D i a g r a m O b j e c t K e y a n y T y p e z b w N T n L X > < a : K e y V a l u e O f D i a g r a m O b j e c t K e y a n y T y p e z b w N T n L X > < a : K e y > < K e y > T a b l e s \ Q u e r y 1 \ C o l u m n s \ D a t e   C a l e n d e r   ( Q u a r t e r ) < / K e y > < / a : K e y > < a : V a l u e   i : t y p e = " D i a g r a m D i s p l a y N o d e V i e w S t a t e " > < H e i g h t > 1 5 0 < / H e i g h t > < I s E x p a n d e d > t r u e < / I s E x p a n d e d > < W i d t h > 2 0 0 < / W i d t h > < / a : V a l u e > < / a : K e y V a l u e O f D i a g r a m O b j e c t K e y a n y T y p e z b w N T n L X > < a : K e y V a l u e O f D i a g r a m O b j e c t K e y a n y T y p e z b w N T n L X > < a : K e y > < K e y > T a b l e s \ Q u e r y 1 \ M e a s u r e s \ C o u n t   o f   D a t e   C a l e n d e r < / K e y > < / a : K e y > < a : V a l u e   i : t y p e = " D i a g r a m D i s p l a y N o d e V i e w S t a t e " > < H e i g h t > 1 5 0 < / H e i g h t > < I s E x p a n d e d > t r u e < / I s E x p a n d e d > < W i d t h > 2 0 0 < / W i d t h > < / a : V a l u e > < / a : K e y V a l u e O f D i a g r a m O b j e c t K e y a n y T y p e z b w N T n L X > < a : K e y V a l u e O f D i a g r a m O b j e c t K e y a n y T y p e z b w N T n L X > < a : K e y > < K e y > T a b l e s \ Q u e r y 1 \ C o u n t   o f   D a t e   C a l e n d e r \ A d d i t i o n a l   I n f o \ I m p l i c i t   M e a s u r e < / K e y > < / a : K e y > < a : V a l u e   i : t y p e = " D i a g r a m D i s p l a y V i e w S t a t e I D i a g r a m T a g A d d i t i o n a l I n f o " / > < / a : K e y V a l u e O f D i a g r a m O b j e c t K e y a n y T y p e z b w N T n L X > < a : K e y V a l u e O f D i a g r a m O b j e c t K e y a n y T y p e z b w N T n L X > < a : K e y > < K e y > T a b l e s \ Q u e r y 1 \ M e a s u r e s \ C o u n t   o f   D a t e   C a l e n d e r   ( Y e a r ) < / K e y > < / a : K e y > < a : V a l u e   i : t y p e = " D i a g r a m D i s p l a y N o d e V i e w S t a t e " > < H e i g h t > 1 5 0 < / H e i g h t > < I s E x p a n d e d > t r u e < / I s E x p a n d e d > < W i d t h > 2 0 0 < / W i d t h > < / a : V a l u e > < / a : K e y V a l u e O f D i a g r a m O b j e c t K e y a n y T y p e z b w N T n L X > < a : K e y V a l u e O f D i a g r a m O b j e c t K e y a n y T y p e z b w N T n L X > < a : K e y > < K e y > T a b l e s \ Q u e r y 1 \ C o u n t   o f   D a t e   C a l e n d e r   ( Y e a r ) \ A d d i t i o n a l   I n f o \ I m p l i c i t   M e a s u r e < / K e y > < / a : K e y > < a : V a l u e   i : t y p e = " D i a g r a m D i s p l a y V i e w S t a t e I D i a g r a m T a g A d d i t i o n a l I n f o " / > < / a : K e y V a l u e O f D i a g r a m O b j e c t K e y a n y T y p e z b w N T n L X > < a : K e y V a l u e O f D i a g r a m O b j e c t K e y a n y T y p e z b w N T n L X > < a : K e y > < K e y > R e l a t i o n s h i p s \ & l t ; T a b l e s \ H o s p i t a l   E m e r g e n c y   R o o m   D a t a \ C o l u m n s \ P a t i e n t   A d m i s s i o n   D a t e & g t ; - & l t ; T a b l e s \ Q u e r y 1 \ C o l u m n s \ D a t e   C a l e n d e r & g t ; < / K e y > < / a : K e y > < a : V a l u e   i : t y p e = " D i a g r a m D i s p l a y L i n k V i e w S t a t e " > < A u t o m a t i o n P r o p e r t y H e l p e r T e x t > E n d   p o i n t   1 :   ( 2 5 5 . 3 3 3 3 3 3 3 3 3 3 3 3 , 1 3 6 ) .   E n d   p o i n t   2 :   ( 4 1 3 . 9 0 3 8 1 0 5 6 7 6 6 6 , 7 5 )   < / A u t o m a t i o n P r o p e r t y H e l p e r T e x t > < L a y e d O u t > t r u e < / L a y e d O u t > < P o i n t s   x m l n s : b = " h t t p : / / s c h e m a s . d a t a c o n t r a c t . o r g / 2 0 0 4 / 0 7 / S y s t e m . W i n d o w s " > < b : P o i n t > < b : _ x > 2 5 5 . 3 3 3 3 3 3 3 3 3 3 3 3 3 7 < / b : _ x > < b : _ y > 1 3 6 < / b : _ y > < / b : P o i n t > < b : P o i n t > < b : _ x > 3 3 2 . 6 1 8 5 7 2 0 0 0 0 0 0 0 3 < / b : _ x > < b : _ y > 1 3 6 < / b : _ y > < / b : P o i n t > < b : P o i n t > < b : _ x > 3 3 4 . 6 1 8 5 7 2 0 0 0 0 0 0 0 3 < / b : _ x > < b : _ y > 1 3 4 < / b : _ y > < / b : P o i n t > < b : P o i n t > < b : _ x > 3 3 4 . 6 1 8 5 7 2 0 0 0 0 0 0 0 3 < / b : _ x > < b : _ y > 7 7 < / b : _ y > < / b : P o i n t > < b : P o i n t > < b : _ x > 3 3 6 . 6 1 8 5 7 2 0 0 0 0 0 0 0 3 < / b : _ x > < b : _ y > 7 5 < / b : _ y > < / b : P o i n t > < b : P o i n t > < b : _ x > 4 1 3 . 9 0 3 8 1 0 5 6 7 6 6 5 6 9 < / b : _ x > < b : _ y > 7 5 < / b : _ y > < / b : P o i n t > < / P o i n t s > < / a : V a l u e > < / a : K e y V a l u e O f D i a g r a m O b j e c t K e y a n y T y p e z b w N T n L X > < a : K e y V a l u e O f D i a g r a m O b j e c t K e y a n y T y p e z b w N T n L X > < a : K e y > < K e y > R e l a t i o n s h i p s \ & l t ; T a b l e s \ H o s p i t a l   E m e r g e n c y   R o o m   D a t a \ C o l u m n s \ P a t i e n t   A d m i s s i o n   D a t e & g t ; - & l t ; T a b l e s \ Q u e r y 1 \ C o l u m n s \ D a t e   C a l e n d e r & g t ; \ F K < / K e y > < / a : K e y > < a : V a l u e   i : t y p e = " D i a g r a m D i s p l a y L i n k E n d p o i n t V i e w S t a t e " > < H e i g h t > 1 6 < / H e i g h t > < L a b e l L o c a t i o n   x m l n s : b = " h t t p : / / s c h e m a s . d a t a c o n t r a c t . o r g / 2 0 0 4 / 0 7 / S y s t e m . W i n d o w s " > < b : _ x > 2 3 9 . 3 3 3 3 3 3 3 3 3 3 3 3 3 7 < / b : _ x > < b : _ y > 1 2 8 < / b : _ y > < / L a b e l L o c a t i o n > < L o c a t i o n   x m l n s : b = " h t t p : / / s c h e m a s . d a t a c o n t r a c t . o r g / 2 0 0 4 / 0 7 / S y s t e m . W i n d o w s " > < b : _ x > 2 3 9 . 3 3 3 3 3 3 3 3 3 3 3 3 3 7 < / b : _ x > < b : _ y > 1 3 6 < / b : _ y > < / L o c a t i o n > < S h a p e R o t a t e A n g l e > 3 6 0 < / S h a p e R o t a t e A n g l e > < W i d t h > 1 6 < / W i d t h > < / a : V a l u e > < / a : K e y V a l u e O f D i a g r a m O b j e c t K e y a n y T y p e z b w N T n L X > < a : K e y V a l u e O f D i a g r a m O b j e c t K e y a n y T y p e z b w N T n L X > < a : K e y > < K e y > R e l a t i o n s h i p s \ & l t ; T a b l e s \ H o s p i t a l   E m e r g e n c y   R o o m   D a t a \ C o l u m n s \ P a t i e n t   A d m i s s i o n   D a t e & g t ; - & l t ; T a b l e s \ Q u e r y 1 \ C o l u m n s \ D a t e   C a l e n d e r & g t ; \ P K < / K e y > < / a : K e y > < a : V a l u e   i : t y p e = " D i a g r a m D i s p l a y L i n k E n d p o i n t V i e w S t a t e " > < H e i g h t > 1 6 < / H e i g h t > < L a b e l L o c a t i o n   x m l n s : b = " h t t p : / / s c h e m a s . d a t a c o n t r a c t . o r g / 2 0 0 4 / 0 7 / S y s t e m . W i n d o w s " > < b : _ x > 4 1 3 . 9 0 3 8 1 0 5 6 7 6 6 5 6 9 < / b : _ x > < b : _ y > 6 7 < / b : _ y > < / L a b e l L o c a t i o n > < L o c a t i o n   x m l n s : b = " h t t p : / / s c h e m a s . d a t a c o n t r a c t . o r g / 2 0 0 4 / 0 7 / S y s t e m . W i n d o w s " > < b : _ x > 4 2 9 . 9 0 3 8 1 0 5 6 7 6 6 5 6 9 < / b : _ x > < b : _ y > 7 5 < / b : _ y > < / L o c a t i o n > < S h a p e R o t a t e A n g l e > 1 8 0 < / S h a p e R o t a t e A n g l e > < W i d t h > 1 6 < / W i d t h > < / a : V a l u e > < / a : K e y V a l u e O f D i a g r a m O b j e c t K e y a n y T y p e z b w N T n L X > < a : K e y V a l u e O f D i a g r a m O b j e c t K e y a n y T y p e z b w N T n L X > < a : K e y > < K e y > R e l a t i o n s h i p s \ & l t ; T a b l e s \ H o s p i t a l   E m e r g e n c y   R o o m   D a t a \ C o l u m n s \ P a t i e n t   A d m i s s i o n   D a t e & g t ; - & l t ; T a b l e s \ Q u e r y 1 \ C o l u m n s \ D a t e   C a l e n d e r & g t ; \ C r o s s F i l t e r < / K e y > < / a : K e y > < a : V a l u e   i : t y p e = " D i a g r a m D i s p l a y L i n k C r o s s F i l t e r V i e w S t a t e " > < P o i n t s   x m l n s : b = " h t t p : / / s c h e m a s . d a t a c o n t r a c t . o r g / 2 0 0 4 / 0 7 / S y s t e m . W i n d o w s " > < b : P o i n t > < b : _ x > 2 5 5 . 3 3 3 3 3 3 3 3 3 3 3 3 3 7 < / b : _ x > < b : _ y > 1 3 6 < / b : _ y > < / b : P o i n t > < b : P o i n t > < b : _ x > 3 3 2 . 6 1 8 5 7 2 0 0 0 0 0 0 0 3 < / b : _ x > < b : _ y > 1 3 6 < / b : _ y > < / b : P o i n t > < b : P o i n t > < b : _ x > 3 3 4 . 6 1 8 5 7 2 0 0 0 0 0 0 0 3 < / b : _ x > < b : _ y > 1 3 4 < / b : _ y > < / b : P o i n t > < b : P o i n t > < b : _ x > 3 3 4 . 6 1 8 5 7 2 0 0 0 0 0 0 0 3 < / b : _ x > < b : _ y > 7 7 < / b : _ y > < / b : P o i n t > < b : P o i n t > < b : _ x > 3 3 6 . 6 1 8 5 7 2 0 0 0 0 0 0 0 3 < / b : _ x > < b : _ y > 7 5 < / b : _ y > < / b : P o i n t > < b : P o i n t > < b : _ x > 4 1 3 . 9 0 3 8 1 0 5 6 7 6 6 5 6 9 < / 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 4 < / 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 6 < / 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 C o l u m n s \ P a t i e n t   A d m i s s i o n   D a t e   ( Y e a r ) < / K e y > < / a : K e y > < a : V a l u e   i : t y p e = " M e a s u r e G r i d N o d e V i e w S t a t e " > < C o l u m n > 1 0 < / C o l u m n > < L a y e d O u t > t r u e < / L a y e d O u t > < / a : V a l u e > < / a : K e y V a l u e O f D i a g r a m O b j e c t K e y a n y T y p e z b w N T n L X > < a : K e y V a l u e O f D i a g r a m O b j e c t K e y a n y T y p e z b w N T n L X > < a : K e y > < K e y > C o l u m n s \ P a t i e n t   A d m i s s i o n   D a t e   ( Q u a r t e r ) < / K e y > < / a : K e y > < a : V a l u e   i : t y p e = " M e a s u r e G r i d N o d e V i e w S t a t e " > < C o l u m n > 1 1 < / C o l u m n > < L a y e d O u t > t r u e < / L a y e d O u t > < / a : V a l u e > < / a : K e y V a l u e O f D i a g r a m O b j e c t K e y a n y T y p e z b w N T n L X > < a : K e y V a l u e O f D i a g r a m O b j e c t K e y a n y T y p e z b w N T n L X > < a : K e y > < K e y > C o l u m n s \ P a t i e n t   A d m i s s i o n   D a t e   ( M o n t h   I n d e x ) < / K e y > < / a : K e y > < a : V a l u e   i : t y p e = " M e a s u r e G r i d N o d e V i e w S t a t e " > < C o l u m n > 1 2 < / C o l u m n > < L a y e d O u t > t r u e < / L a y e d O u t > < / a : V a l u e > < / a : K e y V a l u e O f D i a g r a m O b j e c t K e y a n y T y p e z b w N T n L X > < a : K e y V a l u e O f D i a g r a m O b j e c t K e y a n y T y p e z b w N T n L X > < a : K e y > < K e y > C o l u m n s \ P a t i e n t   A d m i s s i o n   D a t e   ( M o n t h ) < / 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 C o l u m n s \ P a t i e n t   A t t e n d   S t a t u s < / K e y > < / a : K e y > < a : V a l u e   i : t y p e = " M e a s u r e G r i d N o d e V i e w S t a t e " > < C o l u m n > 1 4 < / 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 8 7 < / 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 2 0 2 5 - 0 4 - 0 6 T 1 3 : 2 1 : 4 7 . 0 3 9 3 3 9 7 + 0 5 : 3 0 < / L a s t P r o c e s s e d T i m e > < / D a t a M o d e l i n g S a n d b o x . S e r i a l i z e d S a n d b o x E r r o r C a c h e > ] ] > < / C u s t o m C o n t e n t > < / G e m i n i > 
</file>

<file path=customXml/item4.xml>��< ? x m l   v e r s i o n = " 1 . 0 "   e n c o d i n g = " U T F - 1 6 " ? > < G e m i n i   x m l n s = " h t t p : / / g e m i n i / p i v o t c u s t o m i z a t i o n / T a b l e O r d e r " > < C u s t o m C o n t e n t > < ! [ C D A T A [ H o s p i t a l   E m e r g e n c y   R o o m   D a t a _ e 9 6 e c 2 6 9 - 4 d d a - 4 2 5 6 - 9 6 b 6 - 0 3 0 3 f 4 7 1 9 b 0 1 , Q u e r y 1 _ 5 6 9 f 4 6 9 2 - a e b a - 4 1 0 d - 9 e 6 e - 4 1 7 0 0 f 2 e 4 e 8 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H o s p i t a l   E m e r g e n c y   R o o m   D a t a _ e 9 6 e c 2 6 9 - 4 d d a - 4 2 5 6 - 9 6 b 6 - 0 3 0 3 f 4 7 1 9 b 0 1 ] ] > < / C u s t o m C o n t e n t > < / G e m i n i > 
</file>

<file path=customXml/item9.xml>��< ? x m l   v e r s i o n = " 1 . 0 "   e n c o d i n g = " U T F - 1 6 " ? > < G e m i n i   x m l n s = " h t t p : / / g e m i n i / p i v o t c u s t o m i z a t i o n / T a b l e X M L _ Q u e r y 1 _ 5 6 9 f 4 6 9 2 - a e b a - 4 1 0 d - 9 e 6 e - 4 1 7 0 0 f 2 e 4 e 8 7 " > < C u s t o m C o n t e n t > < ! [ C D A T A [ < T a b l e W i d g e t G r i d S e r i a l i z a t i o n   x m l n s : x s d = " h t t p : / / w w w . w 3 . o r g / 2 0 0 1 / X M L S c h e m a "   x m l n s : x s i = " h t t p : / / w w w . w 3 . o r g / 2 0 0 1 / X M L S c h e m a - i n s t a n c e " > < C o l u m n S u g g e s t e d T y p e   / > < C o l u m n F o r m a t   / > < C o l u m n A c c u r a c y   / > < C o l u m n C u r r e n c y S y m b o l   / > < C o l u m n P o s i t i v e P a t t e r n   / > < C o l u m n N e g a t i v e P a t t e r n   / > < C o l u m n W i d t h s > < i t e m > < k e y > < s t r i n g > D a t e   C a l e n d e r < / s t r i n g > < / k e y > < v a l u e > < i n t > 1 8 7 < / i n t > < / v a l u e > < / i t e m > < / C o l u m n W i d t h s > < C o l u m n D i s p l a y I n d e x > < i t e m > < k e y > < s t r i n g > D a t e   C a l e n d e r < / 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EB6E151-024D-4808-A035-80C5877FB6B7}">
  <ds:schemaRefs/>
</ds:datastoreItem>
</file>

<file path=customXml/itemProps10.xml><?xml version="1.0" encoding="utf-8"?>
<ds:datastoreItem xmlns:ds="http://schemas.openxmlformats.org/officeDocument/2006/customXml" ds:itemID="{D45C7965-B168-4B9D-8AAF-EB92A471332D}">
  <ds:schemaRefs/>
</ds:datastoreItem>
</file>

<file path=customXml/itemProps11.xml><?xml version="1.0" encoding="utf-8"?>
<ds:datastoreItem xmlns:ds="http://schemas.openxmlformats.org/officeDocument/2006/customXml" ds:itemID="{0DA1DA78-EBEE-4B90-B84E-183B51854DC5}">
  <ds:schemaRefs/>
</ds:datastoreItem>
</file>

<file path=customXml/itemProps12.xml><?xml version="1.0" encoding="utf-8"?>
<ds:datastoreItem xmlns:ds="http://schemas.openxmlformats.org/officeDocument/2006/customXml" ds:itemID="{96F0C33E-09EA-4587-B04C-03FB0A33CB16}">
  <ds:schemaRefs>
    <ds:schemaRef ds:uri="http://schemas.microsoft.com/DataMashup"/>
  </ds:schemaRefs>
</ds:datastoreItem>
</file>

<file path=customXml/itemProps13.xml><?xml version="1.0" encoding="utf-8"?>
<ds:datastoreItem xmlns:ds="http://schemas.openxmlformats.org/officeDocument/2006/customXml" ds:itemID="{5A53DB70-AC66-43B9-8806-3FCFDCBDC20D}">
  <ds:schemaRefs/>
</ds:datastoreItem>
</file>

<file path=customXml/itemProps14.xml><?xml version="1.0" encoding="utf-8"?>
<ds:datastoreItem xmlns:ds="http://schemas.openxmlformats.org/officeDocument/2006/customXml" ds:itemID="{E19E5739-DA9C-4137-AB3A-0D25FE99EDF9}">
  <ds:schemaRefs/>
</ds:datastoreItem>
</file>

<file path=customXml/itemProps15.xml><?xml version="1.0" encoding="utf-8"?>
<ds:datastoreItem xmlns:ds="http://schemas.openxmlformats.org/officeDocument/2006/customXml" ds:itemID="{DD072B11-113F-4795-BF97-1DB911CACC3E}">
  <ds:schemaRefs/>
</ds:datastoreItem>
</file>

<file path=customXml/itemProps16.xml><?xml version="1.0" encoding="utf-8"?>
<ds:datastoreItem xmlns:ds="http://schemas.openxmlformats.org/officeDocument/2006/customXml" ds:itemID="{3F761B18-021A-4C38-A02A-E05C21E00885}">
  <ds:schemaRefs/>
</ds:datastoreItem>
</file>

<file path=customXml/itemProps17.xml><?xml version="1.0" encoding="utf-8"?>
<ds:datastoreItem xmlns:ds="http://schemas.openxmlformats.org/officeDocument/2006/customXml" ds:itemID="{36848D43-E958-4244-96EC-1D9A9464363D}">
  <ds:schemaRefs/>
</ds:datastoreItem>
</file>

<file path=customXml/itemProps18.xml><?xml version="1.0" encoding="utf-8"?>
<ds:datastoreItem xmlns:ds="http://schemas.openxmlformats.org/officeDocument/2006/customXml" ds:itemID="{8470C4E7-A2C0-461B-BE9F-A963BF9C8F49}">
  <ds:schemaRefs/>
</ds:datastoreItem>
</file>

<file path=customXml/itemProps2.xml><?xml version="1.0" encoding="utf-8"?>
<ds:datastoreItem xmlns:ds="http://schemas.openxmlformats.org/officeDocument/2006/customXml" ds:itemID="{E909F8E1-40D7-40DA-AEE6-3E90D05E9342}">
  <ds:schemaRefs/>
</ds:datastoreItem>
</file>

<file path=customXml/itemProps3.xml><?xml version="1.0" encoding="utf-8"?>
<ds:datastoreItem xmlns:ds="http://schemas.openxmlformats.org/officeDocument/2006/customXml" ds:itemID="{13F832CD-F082-4070-97E4-6AEB6AF8F565}">
  <ds:schemaRefs/>
</ds:datastoreItem>
</file>

<file path=customXml/itemProps4.xml><?xml version="1.0" encoding="utf-8"?>
<ds:datastoreItem xmlns:ds="http://schemas.openxmlformats.org/officeDocument/2006/customXml" ds:itemID="{53595BC2-41E0-477B-9290-2692F1A92B19}">
  <ds:schemaRefs/>
</ds:datastoreItem>
</file>

<file path=customXml/itemProps5.xml><?xml version="1.0" encoding="utf-8"?>
<ds:datastoreItem xmlns:ds="http://schemas.openxmlformats.org/officeDocument/2006/customXml" ds:itemID="{72DC8F91-D26A-413B-AC8D-D6FE2A193560}">
  <ds:schemaRefs/>
</ds:datastoreItem>
</file>

<file path=customXml/itemProps6.xml><?xml version="1.0" encoding="utf-8"?>
<ds:datastoreItem xmlns:ds="http://schemas.openxmlformats.org/officeDocument/2006/customXml" ds:itemID="{08228EA3-8292-45DA-99C5-44FCD63C1D7C}">
  <ds:schemaRefs/>
</ds:datastoreItem>
</file>

<file path=customXml/itemProps7.xml><?xml version="1.0" encoding="utf-8"?>
<ds:datastoreItem xmlns:ds="http://schemas.openxmlformats.org/officeDocument/2006/customXml" ds:itemID="{2CB4D038-D4EE-437A-8FAE-8893274DAA2E}">
  <ds:schemaRefs/>
</ds:datastoreItem>
</file>

<file path=customXml/itemProps8.xml><?xml version="1.0" encoding="utf-8"?>
<ds:datastoreItem xmlns:ds="http://schemas.openxmlformats.org/officeDocument/2006/customXml" ds:itemID="{2BB07FEA-B04B-4359-8EB4-4D7BDE50E5A7}">
  <ds:schemaRefs/>
</ds:datastoreItem>
</file>

<file path=customXml/itemProps9.xml><?xml version="1.0" encoding="utf-8"?>
<ds:datastoreItem xmlns:ds="http://schemas.openxmlformats.org/officeDocument/2006/customXml" ds:itemID="{395973C0-54B3-4651-8655-C52F45A7DE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Trend </vt:lpstr>
      <vt:lpstr>Patient Avg Wait Time</vt:lpstr>
      <vt:lpstr>Avg.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dc:creator>
  <cp:lastModifiedBy>Mayank</cp:lastModifiedBy>
  <dcterms:created xsi:type="dcterms:W3CDTF">2025-03-28T18:12:49Z</dcterms:created>
  <dcterms:modified xsi:type="dcterms:W3CDTF">2025-04-19T09:50:12Z</dcterms:modified>
</cp:coreProperties>
</file>