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19"/>
  <c r="C19"/>
  <c r="E19" s="1"/>
  <c r="D18"/>
  <c r="C18"/>
  <c r="E18" s="1"/>
  <c r="E17"/>
  <c r="D17"/>
  <c r="C17"/>
  <c r="E16"/>
  <c r="D16"/>
  <c r="C16"/>
  <c r="D15"/>
  <c r="C15"/>
  <c r="E15" s="1"/>
  <c r="D14"/>
  <c r="C14"/>
  <c r="E14" s="1"/>
  <c r="E13"/>
  <c r="D13"/>
  <c r="C13"/>
  <c r="E12"/>
  <c r="D12"/>
  <c r="C12"/>
  <c r="D11"/>
  <c r="C11"/>
  <c r="E11" s="1"/>
  <c r="D10"/>
  <c r="C10"/>
  <c r="E10" s="1"/>
  <c r="E9"/>
  <c r="D9"/>
  <c r="C9"/>
  <c r="E8"/>
  <c r="D8"/>
  <c r="C8"/>
  <c r="D7"/>
  <c r="C7"/>
  <c r="E7" s="1"/>
  <c r="D6"/>
  <c r="C6"/>
  <c r="E6" s="1"/>
  <c r="D5"/>
  <c r="B5"/>
  <c r="B19"/>
  <c r="B18"/>
  <c r="B17"/>
  <c r="B16"/>
  <c r="B15"/>
  <c r="B14"/>
  <c r="B13"/>
  <c r="B12"/>
  <c r="B11"/>
  <c r="B10"/>
  <c r="B9"/>
  <c r="B8"/>
  <c r="B7"/>
  <c r="B6"/>
  <c r="A8"/>
  <c r="A9" s="1"/>
  <c r="A10" s="1"/>
  <c r="A11" s="1"/>
  <c r="A12" s="1"/>
  <c r="A13" s="1"/>
  <c r="A14" s="1"/>
  <c r="A15" s="1"/>
  <c r="A16" s="1"/>
  <c r="A17" s="1"/>
  <c r="A18" s="1"/>
  <c r="A19" s="1"/>
  <c r="H3"/>
  <c r="C1"/>
  <c r="E5" l="1"/>
</calcChain>
</file>

<file path=xl/sharedStrings.xml><?xml version="1.0" encoding="utf-8"?>
<sst xmlns="http://schemas.openxmlformats.org/spreadsheetml/2006/main" count="1" uniqueCount="1">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</sst>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E5" sqref="E5"/>
    </sheetView>
  </sheetViews>
  <sheetFormatPr defaultRowHeight="14.4"/>
  <cols>
    <col min="3" max="5" width="12" bestFit="1" customWidth="1"/>
  </cols>
  <sheetData>
    <row r="1" spans="1:8">
      <c r="B1" t="s">
        <v>0</v>
      </c>
      <c r="C1">
        <f>9.8*0.1</f>
        <v>0.98000000000000009</v>
      </c>
    </row>
    <row r="3" spans="1:8">
      <c r="H3">
        <f>0.013</f>
        <v>1.2999999999999999E-2</v>
      </c>
    </row>
    <row r="5" spans="1:8">
      <c r="A5">
        <v>3</v>
      </c>
      <c r="B5">
        <f>A5/100</f>
        <v>0.03</v>
      </c>
      <c r="C5">
        <f>$C$1*B5*B5*(3*1.295-B5)*0.0000134621/6</f>
        <v>7.6287701385000011E-9</v>
      </c>
      <c r="D5">
        <f>67.605*B5*B5*(6*1.295*1.295-4*1.295*B5+B5*B5)*(0.0000134261)/(24*1.295)</f>
        <v>2.6041191436831057E-7</v>
      </c>
      <c r="E5">
        <f>C5+D5</f>
        <v>2.6804068450681057E-7</v>
      </c>
    </row>
    <row r="6" spans="1:8">
      <c r="A6">
        <v>12</v>
      </c>
      <c r="B6">
        <f t="shared" ref="B6:B19" si="0">A6/100</f>
        <v>0.12</v>
      </c>
      <c r="C6">
        <f t="shared" ref="C6:C19" si="1">$C$1*B6*B6*(3*1.295-B6)*0.0000134621/6</f>
        <v>1.1921066488799998E-7</v>
      </c>
      <c r="D6">
        <f t="shared" ref="D6:D19" si="2">67.605*B6*B6*(6*1.295*1.295-4*1.295*B6+B6*B6)*(0.0000134261)/(24*1.295)</f>
        <v>3.9762109154145049E-6</v>
      </c>
      <c r="E6">
        <f t="shared" ref="E6:E19" si="3">C6+D6</f>
        <v>4.0954215803025048E-6</v>
      </c>
    </row>
    <row r="7" spans="1:8">
      <c r="A7">
        <v>21</v>
      </c>
      <c r="B7">
        <f t="shared" si="0"/>
        <v>0.21</v>
      </c>
      <c r="C7">
        <f t="shared" si="1"/>
        <v>3.5635558565249999E-7</v>
      </c>
      <c r="D7">
        <f t="shared" si="2"/>
        <v>1.1614972231317178E-5</v>
      </c>
      <c r="E7">
        <f t="shared" si="3"/>
        <v>1.1971327816969678E-5</v>
      </c>
    </row>
    <row r="8" spans="1:8">
      <c r="A8">
        <f>A7+9</f>
        <v>30</v>
      </c>
      <c r="B8">
        <f t="shared" si="0"/>
        <v>0.3</v>
      </c>
      <c r="C8">
        <f t="shared" si="1"/>
        <v>7.094459389500002E-7</v>
      </c>
      <c r="D8">
        <f t="shared" si="2"/>
        <v>2.2599311658424445E-5</v>
      </c>
      <c r="E8">
        <f t="shared" si="3"/>
        <v>2.3308757597374447E-5</v>
      </c>
    </row>
    <row r="9" spans="1:8">
      <c r="A9">
        <f t="shared" ref="A9:B19" si="4">A8+9</f>
        <v>39</v>
      </c>
      <c r="B9">
        <f t="shared" si="0"/>
        <v>0.39</v>
      </c>
      <c r="C9">
        <f t="shared" si="1"/>
        <v>1.1688641312985001E-6</v>
      </c>
      <c r="D9">
        <f t="shared" si="2"/>
        <v>3.6397831345587685E-5</v>
      </c>
      <c r="E9">
        <f t="shared" si="3"/>
        <v>3.7566695476886184E-5</v>
      </c>
    </row>
    <row r="10" spans="1:8">
      <c r="A10">
        <f t="shared" si="4"/>
        <v>48</v>
      </c>
      <c r="B10">
        <f t="shared" si="0"/>
        <v>0.48</v>
      </c>
      <c r="C10">
        <f t="shared" si="1"/>
        <v>1.724992569216E-6</v>
      </c>
      <c r="D10">
        <f t="shared" si="2"/>
        <v>5.2525119794161484E-5</v>
      </c>
      <c r="E10">
        <f t="shared" si="3"/>
        <v>5.4250112363377484E-5</v>
      </c>
    </row>
    <row r="11" spans="1:8">
      <c r="A11">
        <f t="shared" si="4"/>
        <v>57</v>
      </c>
      <c r="B11">
        <f t="shared" si="0"/>
        <v>0.56999999999999995</v>
      </c>
      <c r="C11">
        <f t="shared" si="1"/>
        <v>2.3682136592204998E-6</v>
      </c>
      <c r="D11">
        <f t="shared" si="2"/>
        <v>7.0541751858003713E-5</v>
      </c>
      <c r="E11">
        <f t="shared" si="3"/>
        <v>7.2909965517224212E-5</v>
      </c>
    </row>
    <row r="12" spans="1:8">
      <c r="A12">
        <f t="shared" si="4"/>
        <v>66</v>
      </c>
      <c r="B12">
        <f t="shared" si="0"/>
        <v>0.66</v>
      </c>
      <c r="C12">
        <f t="shared" si="1"/>
        <v>3.0889098078300003E-6</v>
      </c>
      <c r="D12">
        <f t="shared" si="2"/>
        <v>9.0054288743475516E-5</v>
      </c>
      <c r="E12">
        <f t="shared" si="3"/>
        <v>9.3143198551305509E-5</v>
      </c>
    </row>
    <row r="13" spans="1:8">
      <c r="A13">
        <f t="shared" si="4"/>
        <v>75</v>
      </c>
      <c r="B13">
        <f t="shared" si="0"/>
        <v>0.75</v>
      </c>
      <c r="C13">
        <f t="shared" si="1"/>
        <v>3.8774634215625001E-6</v>
      </c>
      <c r="D13">
        <f t="shared" si="2"/>
        <v>1.1071527800944119E-4</v>
      </c>
      <c r="E13">
        <f t="shared" si="3"/>
        <v>1.1459274143100369E-4</v>
      </c>
    </row>
    <row r="14" spans="1:8">
      <c r="A14">
        <f t="shared" si="4"/>
        <v>84</v>
      </c>
      <c r="B14">
        <f t="shared" si="0"/>
        <v>0.84</v>
      </c>
      <c r="C14">
        <f t="shared" si="1"/>
        <v>4.7242569069359993E-6</v>
      </c>
      <c r="D14">
        <f t="shared" si="2"/>
        <v>1.3222325356726839E-4</v>
      </c>
      <c r="E14">
        <f t="shared" si="3"/>
        <v>1.3694751047420439E-4</v>
      </c>
    </row>
    <row r="15" spans="1:8">
      <c r="A15">
        <f t="shared" si="4"/>
        <v>93</v>
      </c>
      <c r="B15">
        <f t="shared" si="0"/>
        <v>0.93</v>
      </c>
      <c r="C15">
        <f t="shared" si="1"/>
        <v>5.6196726704684998E-6</v>
      </c>
      <c r="D15">
        <f t="shared" si="2"/>
        <v>1.5432273568082797E-4</v>
      </c>
      <c r="E15">
        <f t="shared" si="3"/>
        <v>1.5994240835129648E-4</v>
      </c>
    </row>
    <row r="16" spans="1:8">
      <c r="A16">
        <f t="shared" si="4"/>
        <v>102</v>
      </c>
      <c r="B16">
        <f t="shared" si="0"/>
        <v>1.02</v>
      </c>
      <c r="C16">
        <f t="shared" si="1"/>
        <v>6.5540931186780019E-6</v>
      </c>
      <c r="D16">
        <f t="shared" si="2"/>
        <v>1.7680423096649397E-4</v>
      </c>
      <c r="E16">
        <f t="shared" si="3"/>
        <v>1.8335832408517198E-4</v>
      </c>
    </row>
    <row r="17" spans="1:5">
      <c r="A17">
        <f>A16+9</f>
        <v>111</v>
      </c>
      <c r="B17">
        <f t="shared" si="0"/>
        <v>1.1100000000000001</v>
      </c>
      <c r="C17">
        <f t="shared" si="1"/>
        <v>7.5179006580824994E-6</v>
      </c>
      <c r="D17">
        <f t="shared" si="2"/>
        <v>1.9950423239314377E-4</v>
      </c>
      <c r="E17">
        <f t="shared" si="3"/>
        <v>2.0702213305122627E-4</v>
      </c>
    </row>
    <row r="18" spans="1:5">
      <c r="A18">
        <f t="shared" si="4"/>
        <v>120</v>
      </c>
      <c r="B18">
        <f t="shared" si="0"/>
        <v>1.2</v>
      </c>
      <c r="C18">
        <f t="shared" si="1"/>
        <v>8.5014776951999996E-6</v>
      </c>
      <c r="D18">
        <f t="shared" si="2"/>
        <v>2.2230521928215792E-4</v>
      </c>
      <c r="E18">
        <f t="shared" si="3"/>
        <v>2.3080669697735792E-4</v>
      </c>
    </row>
    <row r="19" spans="1:5">
      <c r="A19">
        <f t="shared" si="4"/>
        <v>129</v>
      </c>
      <c r="B19">
        <f t="shared" si="0"/>
        <v>1.29</v>
      </c>
      <c r="C19">
        <f t="shared" si="1"/>
        <v>9.4952066365485005E-6</v>
      </c>
      <c r="D19">
        <f t="shared" si="2"/>
        <v>2.4513565730742036E-4</v>
      </c>
      <c r="E19">
        <f t="shared" si="3"/>
        <v>2.5463086394396888E-4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2023-08-30T03:46:40Z</dcterms:modified>
</cp:coreProperties>
</file>