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Preparation Plan\Big Data Engineering\"/>
    </mc:Choice>
  </mc:AlternateContent>
  <xr:revisionPtr revIDLastSave="0" documentId="13_ncr:1_{E378A019-DC74-485D-A9C5-4BF13E55C409}" xr6:coauthVersionLast="47" xr6:coauthVersionMax="47" xr10:uidLastSave="{00000000-0000-0000-0000-000000000000}"/>
  <bookViews>
    <workbookView xWindow="-108" yWindow="-108" windowWidth="23256" windowHeight="12456" xr2:uid="{00000000-000D-0000-FFFF-FFFF00000000}"/>
  </bookViews>
  <sheets>
    <sheet name="Data Engineering Study Guid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142" i="1" l="1"/>
  <c r="A141" i="1"/>
  <c r="A140" i="1"/>
  <c r="A135" i="1"/>
  <c r="A134" i="1"/>
  <c r="A133" i="1"/>
  <c r="A85" i="1"/>
  <c r="A84" i="1"/>
  <c r="A83" i="1"/>
  <c r="A82" i="1"/>
  <c r="A75" i="1"/>
  <c r="A74" i="1"/>
  <c r="A73" i="1"/>
  <c r="A72" i="1"/>
  <c r="A71" i="1"/>
  <c r="A41" i="1"/>
  <c r="A40" i="1"/>
  <c r="A36" i="1"/>
  <c r="A35" i="1"/>
  <c r="A27" i="1"/>
  <c r="A26" i="1"/>
  <c r="A25" i="1"/>
  <c r="A24" i="1"/>
  <c r="A23" i="1"/>
</calcChain>
</file>

<file path=xl/sharedStrings.xml><?xml version="1.0" encoding="utf-8"?>
<sst xmlns="http://schemas.openxmlformats.org/spreadsheetml/2006/main" count="105" uniqueCount="105">
  <si>
    <t>Learn More At Seattle Data Guy's Youtube Channel</t>
  </si>
  <si>
    <t>Date Completed</t>
  </si>
  <si>
    <t>Notes</t>
  </si>
  <si>
    <t>Personal Difficulty 1-5</t>
  </si>
  <si>
    <t>Intro</t>
  </si>
  <si>
    <t>This is a data engineering study guide that you can use to help prepare yourself for your interview. This was developed by people who have interviewed and gotten jobs at FAANGs and several other tech companeis. We hope these help you get great jobs as well.
In order to use this, you can make a copy of this sheet and follow along with the study guide. Keeping track helps you know where you are and how you are doing.</t>
  </si>
  <si>
    <t>SQL - Problems</t>
  </si>
  <si>
    <t>262. Trips and Users</t>
  </si>
  <si>
    <t>Popularity of Hack</t>
  </si>
  <si>
    <t>Average Salaries</t>
  </si>
  <si>
    <t>626. Exchange Seats</t>
  </si>
  <si>
    <t>Number Of Bathrooms And Bedrooms - Airbnb</t>
  </si>
  <si>
    <t>Hackerrank The Report</t>
  </si>
  <si>
    <t>177. Nth Highest Salary</t>
  </si>
  <si>
    <t>Symmetric Pairs</t>
  </si>
  <si>
    <t>Occupations</t>
  </si>
  <si>
    <t>Placements</t>
  </si>
  <si>
    <t>Ollivander's Inventory</t>
  </si>
  <si>
    <t>SQL - Videos</t>
  </si>
  <si>
    <t>SQL Interview Question Walk Through</t>
  </si>
  <si>
    <t>Post Video SQL Problems</t>
  </si>
  <si>
    <t>Binary Tree Nodes</t>
  </si>
  <si>
    <t>Weather Observation Station 18</t>
  </si>
  <si>
    <t>Acceptance Rate By Date -Facebook</t>
  </si>
  <si>
    <t>Challenges</t>
  </si>
  <si>
    <t>Print Prime Numbers</t>
  </si>
  <si>
    <t>SQL Interview Questions: 3 Tech Screening Exercises (For Data Analysts)</t>
  </si>
  <si>
    <t>Databases, ETL and Data Warehouses</t>
  </si>
  <si>
    <t>ETL Design Video</t>
  </si>
  <si>
    <t>Modern Data Infra Video</t>
  </si>
  <si>
    <t>Design a Database/ETL and DW for a:</t>
  </si>
  <si>
    <t>Dating App</t>
  </si>
  <si>
    <t>Bicycle Rental Service</t>
  </si>
  <si>
    <t>Music Streaming App</t>
  </si>
  <si>
    <t>Job Search Website</t>
  </si>
  <si>
    <t>Udemy like website</t>
  </si>
  <si>
    <t>Data Engineering Project Ideas</t>
  </si>
  <si>
    <t>Basic Project - Webscraping Data From G2/W Snowflake And Tableau</t>
  </si>
  <si>
    <t>Basic Project Level 2 - 📈 Stock Market Real-Time Data Analysis Using Kafka | End-To-End Data Engineering Project</t>
  </si>
  <si>
    <t>Algorithms And Data Structures</t>
  </si>
  <si>
    <t>Pre-Study Problems</t>
  </si>
  <si>
    <t>985. Sum of Even Numbers After Queries</t>
  </si>
  <si>
    <t>657. Robot Return to Origin</t>
  </si>
  <si>
    <t>961. N-Repeated Element in Size 2N Array</t>
  </si>
  <si>
    <t>110. Balanced Binary Tree</t>
  </si>
  <si>
    <t>3. Longest Substring Without Repeating Characters</t>
  </si>
  <si>
    <t>19. Remove Nth Node From End of List</t>
  </si>
  <si>
    <t>23. Merge k Sorted Lists</t>
  </si>
  <si>
    <t>31. Next Permutation</t>
  </si>
  <si>
    <t>Algorithms And Data Structures Videos</t>
  </si>
  <si>
    <t>Data Structures &amp; Algorithms #1 - What Are Data Structures?</t>
  </si>
  <si>
    <t>Data Structures: Linked Lists</t>
  </si>
  <si>
    <t>Data Structures: Tries</t>
  </si>
  <si>
    <t>Algorithms</t>
  </si>
  <si>
    <t>Python Algorithms for Interviews</t>
  </si>
  <si>
    <t>Algorithms: Graph Search, DFS and BFS</t>
  </si>
  <si>
    <t>Algorithms: Binary Search</t>
  </si>
  <si>
    <t>Big O Notation</t>
  </si>
  <si>
    <t>Introduction to Big O Notation and Time Complexity (Data Structures &amp; Algorithms #7)</t>
  </si>
  <si>
    <t>Some Interview Walk Throughs</t>
  </si>
  <si>
    <t>Amazon Coding Interview Question - Recursive Staircase Problem</t>
  </si>
  <si>
    <t>Google Coding Interview - Universal Value Tree Problem</t>
  </si>
  <si>
    <t>Google Coding Interview Question and Answer #1: First Recurring Character</t>
  </si>
  <si>
    <t>Post-Study Problems</t>
  </si>
  <si>
    <t>Bigger Is Greater</t>
  </si>
  <si>
    <t>6. ZigZag Conversion</t>
  </si>
  <si>
    <t>7. Reverse Integer</t>
  </si>
  <si>
    <t>40. Combination Sum II</t>
  </si>
  <si>
    <t>43. Multiply Strings</t>
  </si>
  <si>
    <t>Larry's Array</t>
  </si>
  <si>
    <t>Short Palindrome</t>
  </si>
  <si>
    <t>65. Valid Number</t>
  </si>
  <si>
    <t>Nth Fibonacci</t>
  </si>
  <si>
    <t>Operational Programming Problems</t>
  </si>
  <si>
    <t>Kangaroo Problem</t>
  </si>
  <si>
    <t>Breaking Records</t>
  </si>
  <si>
    <t>Find A String</t>
  </si>
  <si>
    <t>itertools.permutations()</t>
  </si>
  <si>
    <t>No Idea!</t>
  </si>
  <si>
    <t>Days of the programmer</t>
  </si>
  <si>
    <t>Leaderboard</t>
  </si>
  <si>
    <t>Word Order</t>
  </si>
  <si>
    <t>Sherlock And Squares</t>
  </si>
  <si>
    <t>Equalize The Array</t>
  </si>
  <si>
    <t>Apples And Oranges</t>
  </si>
  <si>
    <t>More Operational Style Questions</t>
  </si>
  <si>
    <t>System Design Videos</t>
  </si>
  <si>
    <t>Tiny url</t>
  </si>
  <si>
    <t>Parking Lot System</t>
  </si>
  <si>
    <t>Whats App</t>
  </si>
  <si>
    <t>Uber design</t>
  </si>
  <si>
    <t>Instagram</t>
  </si>
  <si>
    <t>Tinder Service</t>
  </si>
  <si>
    <t>Spark Resources</t>
  </si>
  <si>
    <t>Architecture Overview &amp; Use Cases</t>
  </si>
  <si>
    <r>
      <t xml:space="preserve">Added By </t>
    </r>
    <r>
      <rPr>
        <u/>
        <sz val="10"/>
        <color rgb="FF1155CC"/>
        <rFont val="Arial"/>
        <family val="2"/>
      </rPr>
      <t>Paul Russel</t>
    </r>
  </si>
  <si>
    <t>Spark By Examples (Tutorial Documentation)</t>
  </si>
  <si>
    <t>PySpark Syntax Cheat Sheet</t>
  </si>
  <si>
    <t>Courses</t>
  </si>
  <si>
    <t>Data Structures and Algorithms - The Complete Masterclass</t>
  </si>
  <si>
    <t>Books</t>
  </si>
  <si>
    <t>Other Resources</t>
  </si>
  <si>
    <t>What I Learned From 100+ Data Engineering Interviews - Interview Tips</t>
  </si>
  <si>
    <t>How To Start Your Next Data Engineering Project</t>
  </si>
  <si>
    <t>Data Engineering Roadmap For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</si>
</sst>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0"/>
      <color rgb="FF000000"/>
      <name val="Arial"/>
    </font>
    <font>
      <u/>
      <sz val="10"/>
      <color rgb="FF1155CC"/>
      <name val="Arial"/>
      <family val="2"/>
    </font>
    <font>
      <b/>
      <sz val="10"/>
      <name val="Arial"/>
      <family val="2"/>
    </font>
    <font>
      <sz val="10"/>
      <name val="Arial"/>
      <family val="2"/>
    </font>
    <font>
      <u/>
      <sz val="10"/>
      <color rgb="FF0000FF"/>
      <name val="Arial"/>
      <family val="2"/>
    </font>
    <font>
      <u/>
      <sz val="10"/>
      <color rgb="FF0000FF"/>
      <name val="Roboto"/>
    </font>
    <font>
      <b/>
      <sz val="10"/>
      <color rgb="FFFFFFFF"/>
      <name val="Roboto"/>
    </font>
    <font>
      <u/>
      <sz val="10"/>
      <color rgb="FF0000FF"/>
      <name val="Arial"/>
      <family val="2"/>
    </font>
    <font>
      <sz val="10"/>
      <color rgb="FFFFFFFF"/>
      <name val="Inherit"/>
    </font>
    <font>
      <sz val="10"/>
      <color rgb="FF212121"/>
      <name val="-apple-system"/>
    </font>
    <font>
      <u/>
      <sz val="10"/>
      <color rgb="FF212121"/>
      <name val="-apple-system"/>
    </font>
    <font>
      <b/>
      <sz val="14"/>
      <name val="Arial"/>
      <family val="2"/>
    </font>
    <font>
      <u/>
      <sz val="10"/>
      <color rgb="FF0000FF"/>
      <name val="Arial"/>
      <family val="2"/>
    </font>
    <font>
      <b/>
      <sz val="18"/>
      <name val="Arial"/>
      <family val="2"/>
    </font>
    <font>
      <u/>
      <sz val="10"/>
      <color rgb="FF0000FF"/>
      <name val="Roboto"/>
    </font>
    <font>
      <u/>
      <sz val="10"/>
      <color rgb="FF0000FF"/>
      <name val="Arial"/>
      <family val="2"/>
    </font>
    <font>
      <u/>
      <sz val="10"/>
      <color rgb="FF0000FF"/>
      <name val="Arial"/>
      <family val="2"/>
    </font>
    <font>
      <b/>
      <sz val="18"/>
      <name val="Arial"/>
      <family val="2"/>
    </font>
    <font>
      <sz val="10"/>
      <name val="Arial"/>
      <family val="2"/>
    </font>
    <font>
      <u/>
      <sz val="10"/>
      <color rgb="FF1155CC"/>
      <name val="Arial"/>
      <family val="2"/>
    </font>
    <font>
      <b/>
      <sz val="14"/>
      <name val="Arial"/>
      <family val="2"/>
    </font>
    <font>
      <u/>
      <sz val="10"/>
      <color rgb="FF1155CC"/>
      <name val="Arial"/>
      <family val="2"/>
    </font>
    <font>
      <sz val="10"/>
      <name val="Arial"/>
      <family val="2"/>
    </font>
    <font>
      <u/>
      <sz val="10"/>
      <color rgb="FF0000FF"/>
      <name val="Arial"/>
      <family val="2"/>
    </font>
    <font>
      <u/>
      <sz val="10"/>
      <color rgb="FF0000FF"/>
      <name val="Arial"/>
      <family val="2"/>
    </font>
    <font>
      <u/>
      <sz val="10"/>
      <color rgb="FF0066C0"/>
      <name val="&quot;Amazon Ember&quot;"/>
    </font>
    <font>
      <u/>
      <sz val="11"/>
      <color rgb="FF1155CC"/>
      <name val="Arial"/>
      <family val="2"/>
    </font>
    <font>
      <sz val="11"/>
      <color rgb="FF3C78D8"/>
      <name val="Serif"/>
    </font>
  </fonts>
  <fills count="4">
    <fill>
      <patternFill patternType="none"/>
    </fill>
    <fill>
      <patternFill patternType="gray125"/>
    </fill>
    <fill>
      <patternFill patternType="solid">
        <fgColor rgb="FFCFE2F3"/>
        <bgColor rgb="FFCFE2F3"/>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36">
    <xf numFmtId="0" fontId="0" fillId="0" borderId="0" xfId="0"/>
    <xf numFmtId="0" fontId="1" fillId="0" borderId="1" xfId="0" applyFont="1" applyBorder="1"/>
    <xf numFmtId="0" fontId="2" fillId="2" borderId="1" xfId="0" applyFont="1" applyFill="1" applyBorder="1" applyAlignment="1">
      <alignment wrapText="1"/>
    </xf>
    <xf numFmtId="0" fontId="2" fillId="2" borderId="1" xfId="0" applyFont="1" applyFill="1" applyBorder="1"/>
    <xf numFmtId="0" fontId="2" fillId="0" borderId="1" xfId="0" applyFont="1" applyBorder="1"/>
    <xf numFmtId="0" fontId="3" fillId="0" borderId="1" xfId="0" applyFont="1" applyBorder="1" applyAlignment="1">
      <alignment wrapText="1"/>
    </xf>
    <xf numFmtId="0" fontId="3" fillId="0" borderId="1" xfId="0" applyFont="1" applyBorder="1"/>
    <xf numFmtId="0" fontId="4" fillId="0" borderId="1" xfId="0" applyFont="1" applyBorder="1"/>
    <xf numFmtId="0" fontId="5" fillId="3" borderId="0" xfId="0" applyFont="1" applyFill="1"/>
    <xf numFmtId="0" fontId="6" fillId="3" borderId="0" xfId="0" applyFont="1" applyFill="1"/>
    <xf numFmtId="0" fontId="7" fillId="0" borderId="1" xfId="0" applyFont="1" applyBorder="1"/>
    <xf numFmtId="0" fontId="8" fillId="0" borderId="0" xfId="0" applyFont="1"/>
    <xf numFmtId="0" fontId="9" fillId="3" borderId="1" xfId="0" applyFont="1" applyFill="1" applyBorder="1"/>
    <xf numFmtId="0" fontId="10" fillId="3" borderId="1" xfId="0" applyFont="1" applyFill="1" applyBorder="1"/>
    <xf numFmtId="0" fontId="11" fillId="0" borderId="1" xfId="0" applyFont="1" applyBorder="1"/>
    <xf numFmtId="0" fontId="12" fillId="0" borderId="1" xfId="0" applyFont="1" applyBorder="1" applyAlignment="1">
      <alignment wrapText="1"/>
    </xf>
    <xf numFmtId="0" fontId="13" fillId="0" borderId="1" xfId="0" applyFont="1" applyBorder="1"/>
    <xf numFmtId="0" fontId="14" fillId="3" borderId="1" xfId="0" applyFont="1" applyFill="1" applyBorder="1"/>
    <xf numFmtId="0" fontId="15" fillId="0" borderId="0" xfId="0" applyFont="1"/>
    <xf numFmtId="0" fontId="16" fillId="0" borderId="1" xfId="0" applyFont="1" applyBorder="1"/>
    <xf numFmtId="0" fontId="17" fillId="0" borderId="0" xfId="0" applyFont="1"/>
    <xf numFmtId="0" fontId="18" fillId="0" borderId="1" xfId="0" applyFont="1" applyBorder="1"/>
    <xf numFmtId="0" fontId="19" fillId="0" borderId="1" xfId="0" applyFont="1" applyBorder="1"/>
    <xf numFmtId="0" fontId="20" fillId="0" borderId="1" xfId="0" applyFont="1" applyBorder="1"/>
    <xf numFmtId="0" fontId="21" fillId="0" borderId="1" xfId="0" applyFont="1" applyBorder="1"/>
    <xf numFmtId="0" fontId="22" fillId="0" borderId="1" xfId="0" applyFont="1" applyBorder="1"/>
    <xf numFmtId="0" fontId="23" fillId="0" borderId="1" xfId="0" applyFont="1" applyBorder="1" applyAlignment="1">
      <alignment wrapText="1"/>
    </xf>
    <xf numFmtId="0" fontId="24" fillId="0" borderId="1" xfId="0" applyFont="1" applyBorder="1"/>
    <xf numFmtId="0" fontId="25" fillId="3" borderId="1" xfId="0" applyFont="1" applyFill="1" applyBorder="1" applyAlignment="1">
      <alignment wrapText="1"/>
    </xf>
    <xf numFmtId="0" fontId="3" fillId="0" borderId="0" xfId="0" applyFont="1" applyAlignment="1">
      <alignment wrapText="1"/>
    </xf>
    <xf numFmtId="0" fontId="3" fillId="0" borderId="0" xfId="0" applyFont="1"/>
    <xf numFmtId="0" fontId="26" fillId="3" borderId="0" xfId="0" applyFont="1" applyFill="1"/>
    <xf numFmtId="0" fontId="27" fillId="3" borderId="0" xfId="0" applyFont="1" applyFill="1"/>
    <xf numFmtId="0" fontId="3" fillId="0" borderId="2" xfId="0" applyFont="1" applyBorder="1" applyAlignment="1">
      <alignment wrapText="1"/>
    </xf>
    <xf numFmtId="0" fontId="3" fillId="0" borderId="3" xfId="0" applyFont="1" applyBorder="1"/>
    <xf numFmtId="0" fontId="3"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eetcode.com/problems/n-repeated-element-in-size-2n-array/" TargetMode="External"/><Relationship Id="rId21" Type="http://schemas.openxmlformats.org/officeDocument/2006/relationships/hyperlink" Target="https://www.youtube.com/watch?v=-ClWgwC0Sbw&amp;t=11s" TargetMode="External"/><Relationship Id="rId42" Type="http://schemas.openxmlformats.org/officeDocument/2006/relationships/hyperlink" Target="https://www.hackerrank.com/challenges/bigger-is-greater/problem" TargetMode="External"/><Relationship Id="rId47" Type="http://schemas.openxmlformats.org/officeDocument/2006/relationships/hyperlink" Target="https://www.hackerrank.com/challenges/larrys-array/problem" TargetMode="External"/><Relationship Id="rId63" Type="http://schemas.openxmlformats.org/officeDocument/2006/relationships/hyperlink" Target="https://www.youtube.com/watch?v=fMZMm_0ZhK4" TargetMode="External"/><Relationship Id="rId68" Type="http://schemas.openxmlformats.org/officeDocument/2006/relationships/hyperlink" Target="https://www.youtube.com/watch?v=xQnIN9bW0og" TargetMode="External"/><Relationship Id="rId2" Type="http://schemas.openxmlformats.org/officeDocument/2006/relationships/hyperlink" Target="https://leetcode.com/problems/trips-and-users/" TargetMode="External"/><Relationship Id="rId16" Type="http://schemas.openxmlformats.org/officeDocument/2006/relationships/hyperlink" Target="https://platform.stratascratch.com/coding/10285-acceptance-rate-by-date?via=sdg" TargetMode="External"/><Relationship Id="rId29" Type="http://schemas.openxmlformats.org/officeDocument/2006/relationships/hyperlink" Target="https://leetcode.com/problems/remove-nth-node-from-end-of-list/" TargetMode="External"/><Relationship Id="rId11" Type="http://schemas.openxmlformats.org/officeDocument/2006/relationships/hyperlink" Target="https://www.hackerrank.com/challenges/placements/problem" TargetMode="External"/><Relationship Id="rId24" Type="http://schemas.openxmlformats.org/officeDocument/2006/relationships/hyperlink" Target="https://leetcode.com/problems/sum-of-even-numbers-after-queries/" TargetMode="External"/><Relationship Id="rId32" Type="http://schemas.openxmlformats.org/officeDocument/2006/relationships/hyperlink" Target="https://www.youtube.com/watch?v=bum_19loj9A" TargetMode="External"/><Relationship Id="rId37" Type="http://schemas.openxmlformats.org/officeDocument/2006/relationships/hyperlink" Target="https://youtu.be/P3YID7liBug" TargetMode="External"/><Relationship Id="rId40" Type="http://schemas.openxmlformats.org/officeDocument/2006/relationships/hyperlink" Target="https://www.youtube.com/watch?v=7HgsS8bRvjo" TargetMode="External"/><Relationship Id="rId45" Type="http://schemas.openxmlformats.org/officeDocument/2006/relationships/hyperlink" Target="https://leetcode.com/problems/combination-sum-ii/" TargetMode="External"/><Relationship Id="rId53" Type="http://schemas.openxmlformats.org/officeDocument/2006/relationships/hyperlink" Target="https://www.hackerrank.com/challenges/find-a-string/problem" TargetMode="External"/><Relationship Id="rId58" Type="http://schemas.openxmlformats.org/officeDocument/2006/relationships/hyperlink" Target="https://www.hackerrank.com/challenges/word-order/problem" TargetMode="External"/><Relationship Id="rId66" Type="http://schemas.openxmlformats.org/officeDocument/2006/relationships/hyperlink" Target="https://youtu.be/umWABit-wbk" TargetMode="External"/><Relationship Id="rId74" Type="http://schemas.openxmlformats.org/officeDocument/2006/relationships/hyperlink" Target="https://www.youtube.com/watch?v=bqCXVpRqTpE&amp;t=1s" TargetMode="External"/><Relationship Id="rId5" Type="http://schemas.openxmlformats.org/officeDocument/2006/relationships/hyperlink" Target="https://leetcode.com/problems/exchange-seats/" TargetMode="External"/><Relationship Id="rId61" Type="http://schemas.openxmlformats.org/officeDocument/2006/relationships/hyperlink" Target="https://www.hackerrank.com/challenges/apple-and-orange/problem" TargetMode="External"/><Relationship Id="rId19" Type="http://schemas.openxmlformats.org/officeDocument/2006/relationships/hyperlink" Target="https://data36.com/sql-interview-questions-tech-screening-data-analysts/" TargetMode="External"/><Relationship Id="rId14" Type="http://schemas.openxmlformats.org/officeDocument/2006/relationships/hyperlink" Target="https://www.hackerrank.com/challenges/binary-search-tree-1/problem" TargetMode="External"/><Relationship Id="rId22" Type="http://schemas.openxmlformats.org/officeDocument/2006/relationships/hyperlink" Target="https://www.youtube.com/watch?v=vSgJ3bOyE0w" TargetMode="External"/><Relationship Id="rId27" Type="http://schemas.openxmlformats.org/officeDocument/2006/relationships/hyperlink" Target="https://leetcode.com/problems/balanced-binary-tree/" TargetMode="External"/><Relationship Id="rId30" Type="http://schemas.openxmlformats.org/officeDocument/2006/relationships/hyperlink" Target="https://leetcode.com/problems/merge-k-sorted-lists/" TargetMode="External"/><Relationship Id="rId35" Type="http://schemas.openxmlformats.org/officeDocument/2006/relationships/hyperlink" Target="https://www.youtube.com/watch?v=p65AHm9MX80" TargetMode="External"/><Relationship Id="rId43" Type="http://schemas.openxmlformats.org/officeDocument/2006/relationships/hyperlink" Target="https://leetcode.com/problems/zigzag-conversion/" TargetMode="External"/><Relationship Id="rId48" Type="http://schemas.openxmlformats.org/officeDocument/2006/relationships/hyperlink" Target="https://www.hackerrank.com/challenges/short-palindrome/problem" TargetMode="External"/><Relationship Id="rId56" Type="http://schemas.openxmlformats.org/officeDocument/2006/relationships/hyperlink" Target="https://www.hackerrank.com/challenges/day-of-the-programmer/problem" TargetMode="External"/><Relationship Id="rId64" Type="http://schemas.openxmlformats.org/officeDocument/2006/relationships/hyperlink" Target="https://youtu.be/DSGsa0pu8-k" TargetMode="External"/><Relationship Id="rId69" Type="http://schemas.openxmlformats.org/officeDocument/2006/relationships/hyperlink" Target="https://www.toptal.com/spark/introduction-to-apache-spark" TargetMode="External"/><Relationship Id="rId8" Type="http://schemas.openxmlformats.org/officeDocument/2006/relationships/hyperlink" Target="https://leetcode.com/problems/nth-highest-salary/" TargetMode="External"/><Relationship Id="rId51" Type="http://schemas.openxmlformats.org/officeDocument/2006/relationships/hyperlink" Target="https://www.hackerrank.com/challenges/kangaroo/problem" TargetMode="External"/><Relationship Id="rId72" Type="http://schemas.openxmlformats.org/officeDocument/2006/relationships/hyperlink" Target="https://s3.amazonaws.com/assets.datacamp.com/blog_assets/PySpark_SQL_Cheat_Sheet_Python.pdf" TargetMode="External"/><Relationship Id="rId3" Type="http://schemas.openxmlformats.org/officeDocument/2006/relationships/hyperlink" Target="https://platform.stratascratch.com/coding/10061-popularity-of-hack?via=sdg" TargetMode="External"/><Relationship Id="rId12" Type="http://schemas.openxmlformats.org/officeDocument/2006/relationships/hyperlink" Target="https://www.hackerrank.com/challenges/harry-potter-and-wands/problem" TargetMode="External"/><Relationship Id="rId17" Type="http://schemas.openxmlformats.org/officeDocument/2006/relationships/hyperlink" Target="https://www.hackerrank.com/challenges/challenges/problem" TargetMode="External"/><Relationship Id="rId25" Type="http://schemas.openxmlformats.org/officeDocument/2006/relationships/hyperlink" Target="https://leetcode.com/problems/robot-return-to-origin/" TargetMode="External"/><Relationship Id="rId33" Type="http://schemas.openxmlformats.org/officeDocument/2006/relationships/hyperlink" Target="https://youtu.be/njTh_OwMljA" TargetMode="External"/><Relationship Id="rId38" Type="http://schemas.openxmlformats.org/officeDocument/2006/relationships/hyperlink" Target="https://www.youtube.com/watch?v=D6xkbGLQesk" TargetMode="External"/><Relationship Id="rId46" Type="http://schemas.openxmlformats.org/officeDocument/2006/relationships/hyperlink" Target="https://leetcode.com/problems/multiply-strings/" TargetMode="External"/><Relationship Id="rId59" Type="http://schemas.openxmlformats.org/officeDocument/2006/relationships/hyperlink" Target="https://www.hackerrank.com/challenges/sherlock-and-squares/problem" TargetMode="External"/><Relationship Id="rId67" Type="http://schemas.openxmlformats.org/officeDocument/2006/relationships/hyperlink" Target="https://www.youtube.com/watch?v=QmX2NPkJTKg" TargetMode="External"/><Relationship Id="rId20" Type="http://schemas.openxmlformats.org/officeDocument/2006/relationships/hyperlink" Target="https://www.youtube.com/watch?v=VtzvF17ysbc&amp;t=5s" TargetMode="External"/><Relationship Id="rId41" Type="http://schemas.openxmlformats.org/officeDocument/2006/relationships/hyperlink" Target="https://www.youtube.com/watch?v=GJdiM-muYqc" TargetMode="External"/><Relationship Id="rId54" Type="http://schemas.openxmlformats.org/officeDocument/2006/relationships/hyperlink" Target="https://www.hackerrank.com/challenges/itertools-permutations/problem" TargetMode="External"/><Relationship Id="rId62" Type="http://schemas.openxmlformats.org/officeDocument/2006/relationships/hyperlink" Target="https://www.hackerrank.com/domains/python" TargetMode="External"/><Relationship Id="rId70" Type="http://schemas.openxmlformats.org/officeDocument/2006/relationships/hyperlink" Target="https://www.youtube.com/channel/UCkelbxyRIj30exyE8wAezjw" TargetMode="External"/><Relationship Id="rId75" Type="http://schemas.openxmlformats.org/officeDocument/2006/relationships/hyperlink" Target="https://seattledataguy.substack.com/p/how-to-start-your-next-data-engineering?s=w" TargetMode="External"/><Relationship Id="rId1" Type="http://schemas.openxmlformats.org/officeDocument/2006/relationships/hyperlink" Target="https://www.youtube.com/c/SeattleDataGuy/featured" TargetMode="External"/><Relationship Id="rId6" Type="http://schemas.openxmlformats.org/officeDocument/2006/relationships/hyperlink" Target="https://stratascratch.com/?via=sdg" TargetMode="External"/><Relationship Id="rId15" Type="http://schemas.openxmlformats.org/officeDocument/2006/relationships/hyperlink" Target="https://www.hackerrank.com/challenges/weather-observation-station-18/problem" TargetMode="External"/><Relationship Id="rId23" Type="http://schemas.openxmlformats.org/officeDocument/2006/relationships/hyperlink" Target="https://www.youtube.com/watch?v=KerNf0NANMo" TargetMode="External"/><Relationship Id="rId28" Type="http://schemas.openxmlformats.org/officeDocument/2006/relationships/hyperlink" Target="https://leetcode.com/problems/longest-substring-without-repeating-characters/" TargetMode="External"/><Relationship Id="rId36" Type="http://schemas.openxmlformats.org/officeDocument/2006/relationships/hyperlink" Target="https://www.youtube.com/watch?v=zaBhtODEL0w&amp;list=PLX6IKgS15Ue02WDPRCmYKuZicQHit9kFt" TargetMode="External"/><Relationship Id="rId49" Type="http://schemas.openxmlformats.org/officeDocument/2006/relationships/hyperlink" Target="https://leetcode.com/problems/valid-number/" TargetMode="External"/><Relationship Id="rId57" Type="http://schemas.openxmlformats.org/officeDocument/2006/relationships/hyperlink" Target="https://www.hackerrank.com/challenges/climbing-the-leaderboard/problem" TargetMode="External"/><Relationship Id="rId10" Type="http://schemas.openxmlformats.org/officeDocument/2006/relationships/hyperlink" Target="https://www.hackerrank.com/challenges/occupations/problem" TargetMode="External"/><Relationship Id="rId31" Type="http://schemas.openxmlformats.org/officeDocument/2006/relationships/hyperlink" Target="https://leetcode.com/problems/next-permutation/" TargetMode="External"/><Relationship Id="rId44" Type="http://schemas.openxmlformats.org/officeDocument/2006/relationships/hyperlink" Target="https://leetcode.com/problems/reverse-integer/" TargetMode="External"/><Relationship Id="rId52" Type="http://schemas.openxmlformats.org/officeDocument/2006/relationships/hyperlink" Target="https://www.hackerrank.com/challenges/breaking-best-and-worst-records/problem" TargetMode="External"/><Relationship Id="rId60" Type="http://schemas.openxmlformats.org/officeDocument/2006/relationships/hyperlink" Target="https://www.hackerrank.com/challenges/equality-in-a-array/problem" TargetMode="External"/><Relationship Id="rId65" Type="http://schemas.openxmlformats.org/officeDocument/2006/relationships/hyperlink" Target="https://www.youtube.com/watch?v=vvhC64hQZMk" TargetMode="External"/><Relationship Id="rId73" Type="http://schemas.openxmlformats.org/officeDocument/2006/relationships/hyperlink" Target="https://click.linksynergy.com/deeplink?id=GjbDpcHcs4w&amp;mid=39197&amp;murl=https%3A%2F%2Fwww.udemy.com%2Fdata-structures-and-algorithms-the-complete-guide%2F" TargetMode="External"/><Relationship Id="rId4" Type="http://schemas.openxmlformats.org/officeDocument/2006/relationships/hyperlink" Target="https://platform.stratascratch.com/coding/9917-average-salaries?via=sdg" TargetMode="External"/><Relationship Id="rId9" Type="http://schemas.openxmlformats.org/officeDocument/2006/relationships/hyperlink" Target="https://www.hackerrank.com/challenges/symmetric-pairs/problem" TargetMode="External"/><Relationship Id="rId13" Type="http://schemas.openxmlformats.org/officeDocument/2006/relationships/hyperlink" Target="https://www.youtube.com/watch?v=W2L7Q3J-ei0&amp;t=2s" TargetMode="External"/><Relationship Id="rId18" Type="http://schemas.openxmlformats.org/officeDocument/2006/relationships/hyperlink" Target="https://www.hackerrank.com/challenges/print-prime-numbers/problem" TargetMode="External"/><Relationship Id="rId39" Type="http://schemas.openxmlformats.org/officeDocument/2006/relationships/hyperlink" Target="https://www.youtube.com/watch?v=5o-kdjv7FD0" TargetMode="External"/><Relationship Id="rId34" Type="http://schemas.openxmlformats.org/officeDocument/2006/relationships/hyperlink" Target="https://www.youtube.com/watch?v=zIjfhVPRZCg" TargetMode="External"/><Relationship Id="rId50" Type="http://schemas.openxmlformats.org/officeDocument/2006/relationships/hyperlink" Target="https://www.algoexpert.io/questions/Nth%20Fibonacci" TargetMode="External"/><Relationship Id="rId55" Type="http://schemas.openxmlformats.org/officeDocument/2006/relationships/hyperlink" Target="https://www.hackerrank.com/challenges/no-idea/problem" TargetMode="External"/><Relationship Id="rId76" Type="http://schemas.openxmlformats.org/officeDocument/2006/relationships/hyperlink" Target="https://www.theseattledataguy.com/data-engineering-roadmap-for-2021-12-steps-to-help-you-go-from-0-to-data-engineering/" TargetMode="External"/><Relationship Id="rId7" Type="http://schemas.openxmlformats.org/officeDocument/2006/relationships/hyperlink" Target="https://www.hackerrank.com/challenges/the-report/problem" TargetMode="External"/><Relationship Id="rId71" Type="http://schemas.openxmlformats.org/officeDocument/2006/relationships/hyperlink" Target="https://sparkbyexamples.com/spar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004"/>
  <sheetViews>
    <sheetView tabSelected="1" topLeftCell="A58" zoomScale="96" zoomScaleNormal="96" workbookViewId="0">
      <selection activeCell="A136" sqref="A136"/>
    </sheetView>
  </sheetViews>
  <sheetFormatPr defaultColWidth="12.6640625" defaultRowHeight="15.75" customHeight="1"/>
  <cols>
    <col min="1" max="1" width="72.88671875" customWidth="1"/>
    <col min="2" max="2" width="28.44140625" customWidth="1"/>
    <col min="3" max="3" width="30.109375" customWidth="1"/>
    <col min="4" max="4" width="19.21875" customWidth="1"/>
  </cols>
  <sheetData>
    <row r="1" spans="1:5" ht="13.2">
      <c r="A1" s="1" t="s">
        <v>0</v>
      </c>
      <c r="B1" s="2" t="s">
        <v>1</v>
      </c>
      <c r="C1" s="3" t="s">
        <v>2</v>
      </c>
      <c r="D1" s="3" t="s">
        <v>3</v>
      </c>
    </row>
    <row r="2" spans="1:5" ht="13.2">
      <c r="A2" s="4" t="s">
        <v>4</v>
      </c>
      <c r="B2" s="5"/>
      <c r="C2" s="6"/>
      <c r="D2" s="6"/>
    </row>
    <row r="3" spans="1:5" ht="13.2">
      <c r="A3" s="33" t="s">
        <v>5</v>
      </c>
      <c r="B3" s="5"/>
      <c r="C3" s="6"/>
      <c r="D3" s="6"/>
    </row>
    <row r="4" spans="1:5" ht="13.2">
      <c r="A4" s="34"/>
      <c r="B4" s="5"/>
      <c r="C4" s="6"/>
      <c r="D4" s="6"/>
    </row>
    <row r="5" spans="1:5" ht="13.2">
      <c r="A5" s="34"/>
      <c r="B5" s="5"/>
      <c r="C5" s="6"/>
      <c r="D5" s="6"/>
    </row>
    <row r="6" spans="1:5" ht="54" customHeight="1">
      <c r="A6" s="35"/>
      <c r="B6" s="5"/>
      <c r="C6" s="6"/>
      <c r="D6" s="6"/>
    </row>
    <row r="7" spans="1:5" ht="13.2">
      <c r="A7" s="6"/>
      <c r="B7" s="5"/>
      <c r="C7" s="6"/>
      <c r="D7" s="6"/>
    </row>
    <row r="8" spans="1:5" ht="13.2">
      <c r="A8" s="4" t="s">
        <v>6</v>
      </c>
      <c r="B8" s="5"/>
      <c r="C8" s="6"/>
      <c r="D8" s="6"/>
    </row>
    <row r="9" spans="1:5" ht="13.2">
      <c r="A9" s="7" t="s">
        <v>7</v>
      </c>
      <c r="B9" s="5"/>
      <c r="C9" s="6"/>
      <c r="D9" s="6"/>
    </row>
    <row r="10" spans="1:5" ht="13.2">
      <c r="A10" s="8" t="s">
        <v>8</v>
      </c>
      <c r="B10" s="5"/>
      <c r="C10" s="6"/>
      <c r="D10" s="6"/>
      <c r="E10" s="9"/>
    </row>
    <row r="11" spans="1:5" ht="13.2">
      <c r="A11" s="10" t="s">
        <v>9</v>
      </c>
      <c r="B11" s="5"/>
      <c r="C11" s="6"/>
      <c r="D11" s="6"/>
      <c r="E11" s="11"/>
    </row>
    <row r="12" spans="1:5" ht="13.2">
      <c r="A12" s="7" t="s">
        <v>10</v>
      </c>
      <c r="B12" s="5"/>
      <c r="C12" s="6"/>
      <c r="D12" s="6"/>
    </row>
    <row r="13" spans="1:5" ht="13.2">
      <c r="A13" s="10" t="s">
        <v>11</v>
      </c>
      <c r="B13" s="5"/>
      <c r="C13" s="6"/>
      <c r="D13" s="6"/>
    </row>
    <row r="14" spans="1:5" ht="13.2">
      <c r="A14" s="7" t="s">
        <v>12</v>
      </c>
      <c r="B14" s="5"/>
      <c r="C14" s="6"/>
      <c r="D14" s="6"/>
    </row>
    <row r="15" spans="1:5" ht="13.2">
      <c r="A15" s="7" t="s">
        <v>13</v>
      </c>
      <c r="B15" s="5"/>
      <c r="C15" s="6"/>
      <c r="D15" s="6"/>
    </row>
    <row r="16" spans="1:5" ht="13.2">
      <c r="A16" s="7" t="s">
        <v>14</v>
      </c>
      <c r="B16" s="5"/>
      <c r="C16" s="6"/>
      <c r="D16" s="6"/>
    </row>
    <row r="17" spans="1:4" ht="13.2">
      <c r="A17" s="7" t="s">
        <v>15</v>
      </c>
      <c r="B17" s="5"/>
      <c r="C17" s="6"/>
      <c r="D17" s="6"/>
    </row>
    <row r="18" spans="1:4" ht="13.2">
      <c r="A18" s="7" t="s">
        <v>16</v>
      </c>
      <c r="B18" s="5"/>
      <c r="C18" s="6"/>
      <c r="D18" s="6"/>
    </row>
    <row r="19" spans="1:4" ht="13.2">
      <c r="A19" s="7" t="s">
        <v>17</v>
      </c>
      <c r="B19" s="5"/>
      <c r="C19" s="6"/>
      <c r="D19" s="6"/>
    </row>
    <row r="20" spans="1:4" ht="13.2">
      <c r="A20" s="12"/>
      <c r="B20" s="5"/>
      <c r="C20" s="6"/>
      <c r="D20" s="6"/>
    </row>
    <row r="21" spans="1:4" ht="13.2">
      <c r="A21" s="4" t="s">
        <v>18</v>
      </c>
      <c r="B21" s="5"/>
      <c r="C21" s="6"/>
      <c r="D21" s="6"/>
    </row>
    <row r="22" spans="1:4" ht="13.2">
      <c r="A22" s="1" t="s">
        <v>19</v>
      </c>
      <c r="B22" s="5"/>
      <c r="C22" s="6"/>
      <c r="D22" s="6"/>
    </row>
    <row r="23" spans="1:4" ht="13.2">
      <c r="A23" s="10" t="str">
        <f>HYPERLINK("https://www.youtube.com/watch?v=uAWWhEA57bE","IQ15: 6 SQL Query Interview Questions")</f>
        <v>IQ15: 6 SQL Query Interview Questions</v>
      </c>
      <c r="B23" s="5"/>
      <c r="C23" s="6"/>
      <c r="D23" s="6"/>
    </row>
    <row r="24" spans="1:4" ht="13.2">
      <c r="A24" s="10" t="str">
        <f>HYPERLINK("https://www.youtube.com/watch?v=QFj-hZi8MKk","Learning about ROW_NUMBER and Analytic Functions")</f>
        <v>Learning about ROW_NUMBER and Analytic Functions</v>
      </c>
      <c r="B24" s="5"/>
      <c r="C24" s="6"/>
      <c r="D24" s="6"/>
    </row>
    <row r="25" spans="1:4" ht="13.2">
      <c r="A25" s="10" t="str">
        <f>HYPERLINK("https://www.youtube.com/watch?v=G3kYPzLWtpo&amp;t=4s","Advanced Implementation Of Analytic Functions")</f>
        <v>Advanced Implementation Of Analytic Functions</v>
      </c>
      <c r="B25" s="5"/>
      <c r="C25" s="6"/>
      <c r="D25" s="6"/>
    </row>
    <row r="26" spans="1:4" ht="13.2">
      <c r="A26" s="10" t="str">
        <f>HYPERLINK("https://www.youtube.com/watch?v=XecU6Ieyu-4&amp;t=54s","Advanced Implementation Of Analytic Functions Part 2")</f>
        <v>Advanced Implementation Of Analytic Functions Part 2</v>
      </c>
      <c r="B26" s="5"/>
      <c r="C26" s="6"/>
      <c r="D26" s="6"/>
    </row>
    <row r="27" spans="1:4" ht="13.2">
      <c r="A27" s="10" t="str">
        <f>HYPERLINK("https://www.youtube.com/watch?v=2-1XQHAgDsM&amp;list=PL6EDEB03D20332309","Wise Owl SQL Videos")</f>
        <v>Wise Owl SQL Videos</v>
      </c>
      <c r="B27" s="5"/>
      <c r="C27" s="6"/>
      <c r="D27" s="6"/>
    </row>
    <row r="28" spans="1:4" ht="13.2">
      <c r="A28" s="6"/>
      <c r="B28" s="5"/>
      <c r="C28" s="6"/>
      <c r="D28" s="6"/>
    </row>
    <row r="29" spans="1:4" ht="13.2">
      <c r="A29" s="4" t="s">
        <v>20</v>
      </c>
      <c r="B29" s="5"/>
      <c r="C29" s="6"/>
      <c r="D29" s="6"/>
    </row>
    <row r="30" spans="1:4" ht="13.2">
      <c r="A30" s="7" t="s">
        <v>21</v>
      </c>
      <c r="B30" s="5"/>
      <c r="C30" s="6"/>
      <c r="D30" s="6"/>
    </row>
    <row r="31" spans="1:4" ht="13.2">
      <c r="A31" s="7" t="s">
        <v>22</v>
      </c>
      <c r="B31" s="5"/>
      <c r="C31" s="6"/>
      <c r="D31" s="6"/>
    </row>
    <row r="32" spans="1:4" ht="13.2">
      <c r="A32" s="10" t="s">
        <v>23</v>
      </c>
      <c r="B32" s="5"/>
      <c r="C32" s="6"/>
      <c r="D32" s="6"/>
    </row>
    <row r="33" spans="1:4" ht="13.2">
      <c r="A33" s="7" t="s">
        <v>24</v>
      </c>
      <c r="B33" s="5"/>
      <c r="C33" s="6"/>
      <c r="D33" s="6"/>
    </row>
    <row r="34" spans="1:4" ht="13.2">
      <c r="A34" s="7" t="s">
        <v>25</v>
      </c>
      <c r="B34" s="5"/>
      <c r="C34" s="6"/>
      <c r="D34" s="6"/>
    </row>
    <row r="35" spans="1:4" ht="13.2">
      <c r="A35" s="13" t="str">
        <f>HYPERLINK("https://leetcode.com/problems/big-countries/","595. Big Countries")</f>
        <v>595. Big Countries</v>
      </c>
      <c r="B35" s="5"/>
      <c r="C35" s="6"/>
      <c r="D35" s="6"/>
    </row>
    <row r="36" spans="1:4" ht="13.2">
      <c r="A36" s="13" t="str">
        <f>HYPERLINK("https://leetcode.com/problems/exchange-seats/","626. Exchange Seats")</f>
        <v>626. Exchange Seats</v>
      </c>
      <c r="B36" s="5"/>
      <c r="C36" s="6"/>
      <c r="D36" s="6"/>
    </row>
    <row r="37" spans="1:4" ht="13.2">
      <c r="A37" s="7" t="s">
        <v>26</v>
      </c>
      <c r="B37" s="5"/>
      <c r="C37" s="6"/>
      <c r="D37" s="6"/>
    </row>
    <row r="38" spans="1:4" ht="13.2">
      <c r="A38" s="6"/>
      <c r="B38" s="5"/>
      <c r="C38" s="6"/>
      <c r="D38" s="6"/>
    </row>
    <row r="39" spans="1:4" ht="17.399999999999999">
      <c r="A39" s="14" t="s">
        <v>27</v>
      </c>
      <c r="B39" s="5"/>
      <c r="C39" s="6"/>
      <c r="D39" s="6"/>
    </row>
    <row r="40" spans="1:4" ht="13.2">
      <c r="A40" s="10" t="str">
        <f>HYPERLINK("https://www.youtube.com/watch?v=I_rxqSJAj6U","Designing A Traditional Relational Database Video")</f>
        <v>Designing A Traditional Relational Database Video</v>
      </c>
      <c r="B40" s="5"/>
      <c r="C40" s="6"/>
      <c r="D40" s="6"/>
    </row>
    <row r="41" spans="1:4" ht="13.2">
      <c r="A41" s="10" t="str">
        <f>HYPERLINK("https://www.youtube.com/watch?v=--OJpdPeH80","Data Warehouse Design Video")</f>
        <v>Data Warehouse Design Video</v>
      </c>
      <c r="B41" s="5"/>
      <c r="C41" s="6"/>
      <c r="D41" s="6"/>
    </row>
    <row r="42" spans="1:4" ht="13.2">
      <c r="A42" s="1" t="s">
        <v>28</v>
      </c>
      <c r="B42" s="5"/>
      <c r="C42" s="6"/>
      <c r="D42" s="6"/>
    </row>
    <row r="43" spans="1:4" ht="13.2">
      <c r="A43" s="1" t="s">
        <v>29</v>
      </c>
      <c r="B43" s="5"/>
      <c r="C43" s="6"/>
      <c r="D43" s="6"/>
    </row>
    <row r="44" spans="1:4" ht="13.2">
      <c r="A44" s="6"/>
      <c r="B44" s="5"/>
      <c r="C44" s="6"/>
      <c r="D44" s="6"/>
    </row>
    <row r="45" spans="1:4" ht="13.2">
      <c r="A45" s="4" t="s">
        <v>30</v>
      </c>
      <c r="B45" s="5"/>
      <c r="C45" s="6"/>
      <c r="D45" s="6"/>
    </row>
    <row r="46" spans="1:4" ht="13.2">
      <c r="A46" s="6" t="s">
        <v>31</v>
      </c>
      <c r="B46" s="5"/>
      <c r="C46" s="6"/>
      <c r="D46" s="6"/>
    </row>
    <row r="47" spans="1:4" ht="13.2">
      <c r="A47" s="6" t="s">
        <v>32</v>
      </c>
      <c r="B47" s="5"/>
      <c r="C47" s="6"/>
      <c r="D47" s="6"/>
    </row>
    <row r="48" spans="1:4" ht="13.2">
      <c r="A48" s="6" t="s">
        <v>33</v>
      </c>
      <c r="B48" s="5"/>
      <c r="C48" s="6"/>
      <c r="D48" s="6"/>
    </row>
    <row r="49" spans="1:4" ht="13.2">
      <c r="A49" s="6" t="s">
        <v>34</v>
      </c>
      <c r="B49" s="5"/>
      <c r="C49" s="6"/>
      <c r="D49" s="6"/>
    </row>
    <row r="50" spans="1:4" ht="13.2">
      <c r="A50" s="6" t="s">
        <v>35</v>
      </c>
      <c r="B50" s="5"/>
      <c r="C50" s="6"/>
      <c r="D50" s="6"/>
    </row>
    <row r="51" spans="1:4" ht="13.2">
      <c r="A51" s="6"/>
      <c r="B51" s="5"/>
      <c r="C51" s="6"/>
      <c r="D51" s="6"/>
    </row>
    <row r="52" spans="1:4" ht="17.399999999999999">
      <c r="A52" s="14" t="s">
        <v>36</v>
      </c>
      <c r="B52" s="5"/>
      <c r="C52" s="6"/>
      <c r="D52" s="6"/>
    </row>
    <row r="53" spans="1:4" ht="13.2">
      <c r="A53" s="10" t="s">
        <v>37</v>
      </c>
      <c r="B53" s="5"/>
      <c r="C53" s="6"/>
      <c r="D53" s="6"/>
    </row>
    <row r="54" spans="1:4" ht="26.4">
      <c r="A54" s="15" t="s">
        <v>38</v>
      </c>
      <c r="B54" s="5"/>
      <c r="C54" s="6"/>
      <c r="D54" s="6"/>
    </row>
    <row r="55" spans="1:4" ht="13.2">
      <c r="A55" s="6"/>
      <c r="B55" s="5"/>
      <c r="C55" s="6"/>
      <c r="D55" s="6"/>
    </row>
    <row r="56" spans="1:4" ht="13.2">
      <c r="A56" s="6"/>
      <c r="B56" s="5"/>
      <c r="C56" s="6"/>
      <c r="D56" s="6"/>
    </row>
    <row r="57" spans="1:4" ht="22.8">
      <c r="A57" s="16" t="s">
        <v>39</v>
      </c>
      <c r="B57" s="5"/>
      <c r="C57" s="6"/>
      <c r="D57" s="6"/>
    </row>
    <row r="58" spans="1:4" ht="13.2">
      <c r="A58" s="4" t="s">
        <v>40</v>
      </c>
      <c r="B58" s="5"/>
      <c r="C58" s="6"/>
      <c r="D58" s="6"/>
    </row>
    <row r="59" spans="1:4" ht="13.2">
      <c r="A59" s="7" t="s">
        <v>41</v>
      </c>
      <c r="B59" s="5"/>
      <c r="C59" s="6"/>
      <c r="D59" s="6"/>
    </row>
    <row r="60" spans="1:4" ht="13.2">
      <c r="A60" s="7" t="s">
        <v>42</v>
      </c>
      <c r="B60" s="5"/>
      <c r="C60" s="6"/>
      <c r="D60" s="6"/>
    </row>
    <row r="61" spans="1:4" ht="13.2">
      <c r="A61" s="7" t="s">
        <v>43</v>
      </c>
      <c r="B61" s="5"/>
      <c r="C61" s="6"/>
      <c r="D61" s="6"/>
    </row>
    <row r="62" spans="1:4" ht="13.2">
      <c r="A62" s="7" t="s">
        <v>44</v>
      </c>
      <c r="B62" s="5"/>
      <c r="C62" s="6"/>
      <c r="D62" s="6"/>
    </row>
    <row r="63" spans="1:4" ht="13.2">
      <c r="A63" s="7" t="s">
        <v>45</v>
      </c>
      <c r="B63" s="5"/>
      <c r="C63" s="6"/>
      <c r="D63" s="6"/>
    </row>
    <row r="64" spans="1:4" ht="13.2">
      <c r="A64" s="7" t="s">
        <v>46</v>
      </c>
      <c r="B64" s="5"/>
      <c r="C64" s="6"/>
      <c r="D64" s="6"/>
    </row>
    <row r="65" spans="1:4" ht="13.2">
      <c r="A65" s="7" t="s">
        <v>47</v>
      </c>
      <c r="B65" s="5"/>
      <c r="C65" s="6"/>
      <c r="D65" s="6"/>
    </row>
    <row r="66" spans="1:4" ht="13.2">
      <c r="A66" s="7" t="s">
        <v>48</v>
      </c>
      <c r="B66" s="5"/>
      <c r="C66" s="6"/>
      <c r="D66" s="6"/>
    </row>
    <row r="67" spans="1:4" ht="13.2">
      <c r="A67" s="6"/>
      <c r="B67" s="5"/>
      <c r="C67" s="6"/>
      <c r="D67" s="6"/>
    </row>
    <row r="68" spans="1:4" ht="13.2">
      <c r="A68" s="4" t="s">
        <v>49</v>
      </c>
      <c r="B68" s="5"/>
      <c r="C68" s="6"/>
      <c r="D68" s="6"/>
    </row>
    <row r="69" spans="1:4" ht="13.2">
      <c r="A69" s="7" t="s">
        <v>50</v>
      </c>
      <c r="B69" s="5"/>
      <c r="C69" s="6"/>
      <c r="D69" s="6"/>
    </row>
    <row r="70" spans="1:4" ht="13.2">
      <c r="A70" s="7" t="s">
        <v>51</v>
      </c>
      <c r="B70" s="5"/>
      <c r="C70" s="6"/>
      <c r="D70" s="6"/>
    </row>
    <row r="71" spans="1:4" ht="13.2">
      <c r="A71" s="17" t="str">
        <f>HYPERLINK("https://youtu.be/oSWTXtMglKE","Data Structures: Trees")</f>
        <v>Data Structures: Trees</v>
      </c>
      <c r="B71" s="5"/>
      <c r="C71" s="6"/>
      <c r="D71" s="6"/>
    </row>
    <row r="72" spans="1:4" ht="13.2">
      <c r="A72" s="17" t="str">
        <f>HYPERLINK("https://youtu.be/t0Cq6tVNRBA","Data Structures: Heaps")</f>
        <v>Data Structures: Heaps</v>
      </c>
      <c r="B72" s="5"/>
      <c r="C72" s="6"/>
      <c r="D72" s="6"/>
    </row>
    <row r="73" spans="1:4" ht="13.2">
      <c r="A73" s="17" t="str">
        <f>HYPERLINK("https://youtu.be/shs0KM3wKv8","Data Structures: Hash Tables")</f>
        <v>Data Structures: Hash Tables</v>
      </c>
      <c r="B73" s="5"/>
      <c r="C73" s="6"/>
      <c r="D73" s="6"/>
    </row>
    <row r="74" spans="1:4" ht="13.2">
      <c r="A74" s="17" t="str">
        <f>HYPERLINK("https://youtu.be/wjI1WNcIntg","Data Structures: Stacks and Queues")</f>
        <v>Data Structures: Stacks and Queues</v>
      </c>
      <c r="B74" s="5"/>
      <c r="C74" s="6"/>
      <c r="D74" s="6"/>
    </row>
    <row r="75" spans="1:4" ht="13.2">
      <c r="A75" s="17" t="str">
        <f>HYPERLINK("https://youtu.be/DuDz6B4cqVc","Data Structures: Crash Course Computer Science #14")</f>
        <v>Data Structures: Crash Course Computer Science #14</v>
      </c>
      <c r="B75" s="5"/>
      <c r="C75" s="6"/>
      <c r="D75" s="6"/>
    </row>
    <row r="76" spans="1:4" ht="13.2">
      <c r="A76" s="7" t="s">
        <v>52</v>
      </c>
      <c r="B76" s="5"/>
      <c r="C76" s="6"/>
      <c r="D76" s="6"/>
    </row>
    <row r="77" spans="1:4" ht="13.2">
      <c r="A77" s="6"/>
      <c r="B77" s="5"/>
      <c r="C77" s="6"/>
      <c r="D77" s="6"/>
    </row>
    <row r="78" spans="1:4" ht="13.2">
      <c r="A78" s="4" t="s">
        <v>53</v>
      </c>
      <c r="B78" s="5"/>
      <c r="C78" s="6"/>
      <c r="D78" s="6"/>
    </row>
    <row r="79" spans="1:4" ht="13.2">
      <c r="A79" s="7" t="s">
        <v>54</v>
      </c>
      <c r="B79" s="5"/>
      <c r="C79" s="6"/>
      <c r="D79" s="6"/>
    </row>
    <row r="80" spans="1:4" ht="13.2">
      <c r="A80" s="7" t="s">
        <v>55</v>
      </c>
      <c r="B80" s="5"/>
      <c r="C80" s="6"/>
      <c r="D80" s="6"/>
    </row>
    <row r="81" spans="1:4" ht="13.2">
      <c r="A81" s="7" t="s">
        <v>56</v>
      </c>
      <c r="B81" s="5"/>
      <c r="C81" s="6"/>
      <c r="D81" s="6"/>
    </row>
    <row r="82" spans="1:4" ht="13.2">
      <c r="A82" s="17" t="str">
        <f>HYPERLINK("https://youtu.be/KEEKn7Me-ms","Algorithms: Recursion")</f>
        <v>Algorithms: Recursion</v>
      </c>
      <c r="B82" s="5"/>
      <c r="C82" s="6"/>
      <c r="D82" s="6"/>
    </row>
    <row r="83" spans="1:4" ht="13.2">
      <c r="A83" s="17" t="str">
        <f>HYPERLINK("https://youtu.be/6Gv8vg0kcHc","Algorithms: Bubble Sort")</f>
        <v>Algorithms: Bubble Sort</v>
      </c>
      <c r="B83" s="5"/>
      <c r="C83" s="6"/>
      <c r="D83" s="6"/>
    </row>
    <row r="84" spans="1:4" ht="13.2">
      <c r="A84" s="17" t="str">
        <f>HYPERLINK("https://youtu.be/KF2j-9iSf4Q","Algorithms: Merge Sort")</f>
        <v>Algorithms: Merge Sort</v>
      </c>
      <c r="B84" s="5"/>
      <c r="C84" s="6"/>
      <c r="D84" s="6"/>
    </row>
    <row r="85" spans="1:4" ht="13.2">
      <c r="A85" s="17" t="str">
        <f>HYPERLINK("https://youtu.be/SLauY6PpjW4","Algorithms: Quicksort")</f>
        <v>Algorithms: Quicksort</v>
      </c>
      <c r="B85" s="5"/>
      <c r="C85" s="6"/>
      <c r="D85" s="6"/>
    </row>
    <row r="86" spans="1:4" ht="13.2">
      <c r="A86" s="6"/>
      <c r="B86" s="5"/>
      <c r="C86" s="6"/>
      <c r="D86" s="6"/>
    </row>
    <row r="87" spans="1:4" ht="13.2">
      <c r="A87" s="4" t="s">
        <v>57</v>
      </c>
      <c r="B87" s="5"/>
      <c r="C87" s="6"/>
      <c r="D87" s="6"/>
    </row>
    <row r="88" spans="1:4" ht="13.2">
      <c r="A88" s="7" t="s">
        <v>58</v>
      </c>
      <c r="B88" s="5"/>
      <c r="C88" s="6"/>
      <c r="D88" s="6"/>
    </row>
    <row r="89" spans="1:4" ht="13.2">
      <c r="A89" s="6"/>
      <c r="B89" s="5"/>
      <c r="C89" s="6"/>
      <c r="D89" s="6"/>
    </row>
    <row r="90" spans="1:4" ht="13.2">
      <c r="A90" s="6" t="s">
        <v>59</v>
      </c>
      <c r="B90" s="5"/>
      <c r="C90" s="6"/>
      <c r="D90" s="6"/>
    </row>
    <row r="91" spans="1:4" ht="13.2">
      <c r="A91" s="7" t="s">
        <v>60</v>
      </c>
      <c r="B91" s="5"/>
      <c r="C91" s="6"/>
      <c r="D91" s="6"/>
    </row>
    <row r="92" spans="1:4" ht="13.2">
      <c r="A92" s="7" t="s">
        <v>61</v>
      </c>
      <c r="B92" s="5"/>
      <c r="C92" s="6"/>
      <c r="D92" s="6"/>
    </row>
    <row r="93" spans="1:4" ht="13.2">
      <c r="A93" s="7" t="s">
        <v>62</v>
      </c>
      <c r="B93" s="5"/>
      <c r="C93" s="6"/>
      <c r="D93" s="6"/>
    </row>
    <row r="94" spans="1:4" ht="13.2">
      <c r="A94" s="6"/>
      <c r="B94" s="5"/>
      <c r="C94" s="6"/>
      <c r="D94" s="6"/>
    </row>
    <row r="95" spans="1:4" ht="13.2">
      <c r="A95" s="4" t="s">
        <v>63</v>
      </c>
      <c r="B95" s="5"/>
      <c r="C95" s="6"/>
      <c r="D95" s="6"/>
    </row>
    <row r="96" spans="1:4" ht="13.2">
      <c r="A96" s="7" t="s">
        <v>64</v>
      </c>
      <c r="B96" s="5"/>
      <c r="C96" s="6"/>
      <c r="D96" s="6"/>
    </row>
    <row r="97" spans="1:4" ht="13.2">
      <c r="A97" s="7" t="s">
        <v>65</v>
      </c>
      <c r="B97" s="5"/>
      <c r="C97" s="6"/>
      <c r="D97" s="6"/>
    </row>
    <row r="98" spans="1:4" ht="13.2">
      <c r="A98" s="7" t="s">
        <v>66</v>
      </c>
      <c r="B98" s="5"/>
      <c r="C98" s="6"/>
      <c r="D98" s="6"/>
    </row>
    <row r="99" spans="1:4" ht="13.2">
      <c r="A99" s="7" t="s">
        <v>67</v>
      </c>
      <c r="B99" s="5"/>
      <c r="C99" s="6"/>
      <c r="D99" s="6"/>
    </row>
    <row r="100" spans="1:4" ht="13.2">
      <c r="A100" s="7" t="s">
        <v>68</v>
      </c>
      <c r="B100" s="5"/>
      <c r="C100" s="6"/>
      <c r="D100" s="6"/>
    </row>
    <row r="101" spans="1:4" ht="13.2">
      <c r="A101" s="7" t="s">
        <v>69</v>
      </c>
      <c r="B101" s="5"/>
      <c r="C101" s="6"/>
      <c r="D101" s="6"/>
    </row>
    <row r="102" spans="1:4" ht="13.2">
      <c r="A102" s="7" t="s">
        <v>70</v>
      </c>
      <c r="B102" s="5"/>
      <c r="C102" s="6"/>
      <c r="D102" s="6"/>
    </row>
    <row r="103" spans="1:4" ht="13.2">
      <c r="A103" s="7" t="s">
        <v>71</v>
      </c>
      <c r="B103" s="5"/>
      <c r="C103" s="6"/>
      <c r="D103" s="6"/>
    </row>
    <row r="104" spans="1:4" ht="13.2">
      <c r="A104" s="18" t="s">
        <v>72</v>
      </c>
      <c r="B104" s="5"/>
      <c r="C104" s="6"/>
      <c r="D104" s="6"/>
    </row>
    <row r="105" spans="1:4" ht="22.8">
      <c r="A105" s="16" t="s">
        <v>73</v>
      </c>
      <c r="B105" s="5"/>
      <c r="C105" s="6"/>
      <c r="D105" s="6"/>
    </row>
    <row r="106" spans="1:4" ht="13.2">
      <c r="A106" s="7" t="s">
        <v>74</v>
      </c>
      <c r="B106" s="5"/>
      <c r="C106" s="6"/>
      <c r="D106" s="6"/>
    </row>
    <row r="107" spans="1:4" ht="13.2">
      <c r="A107" s="7" t="s">
        <v>75</v>
      </c>
      <c r="B107" s="5"/>
      <c r="C107" s="6"/>
      <c r="D107" s="6"/>
    </row>
    <row r="108" spans="1:4" ht="13.2">
      <c r="A108" s="7" t="s">
        <v>76</v>
      </c>
      <c r="B108" s="5"/>
      <c r="C108" s="6"/>
      <c r="D108" s="6"/>
    </row>
    <row r="109" spans="1:4" ht="13.2">
      <c r="A109" s="7" t="s">
        <v>77</v>
      </c>
      <c r="B109" s="5"/>
      <c r="C109" s="6"/>
      <c r="D109" s="6"/>
    </row>
    <row r="110" spans="1:4" ht="13.2">
      <c r="A110" s="7" t="s">
        <v>78</v>
      </c>
      <c r="B110" s="5"/>
      <c r="C110" s="6"/>
      <c r="D110" s="6"/>
    </row>
    <row r="111" spans="1:4" ht="13.2">
      <c r="A111" s="7" t="s">
        <v>79</v>
      </c>
      <c r="B111" s="5"/>
      <c r="C111" s="6"/>
      <c r="D111" s="6"/>
    </row>
    <row r="112" spans="1:4" ht="13.2">
      <c r="A112" s="7" t="s">
        <v>80</v>
      </c>
      <c r="B112" s="5"/>
      <c r="C112" s="6"/>
      <c r="D112" s="6"/>
    </row>
    <row r="113" spans="1:4" ht="13.2">
      <c r="A113" s="7" t="s">
        <v>81</v>
      </c>
      <c r="B113" s="5"/>
      <c r="C113" s="6"/>
      <c r="D113" s="6"/>
    </row>
    <row r="114" spans="1:4" ht="13.2">
      <c r="A114" s="7" t="s">
        <v>82</v>
      </c>
      <c r="B114" s="5"/>
      <c r="C114" s="6"/>
      <c r="D114" s="6"/>
    </row>
    <row r="115" spans="1:4" ht="13.2">
      <c r="A115" s="7" t="s">
        <v>83</v>
      </c>
      <c r="B115" s="5"/>
      <c r="C115" s="6"/>
      <c r="D115" s="6"/>
    </row>
    <row r="116" spans="1:4" ht="13.2">
      <c r="A116" s="7" t="s">
        <v>84</v>
      </c>
      <c r="B116" s="5"/>
      <c r="C116" s="6"/>
      <c r="D116" s="6"/>
    </row>
    <row r="117" spans="1:4" ht="13.2">
      <c r="A117" s="7" t="s">
        <v>85</v>
      </c>
      <c r="B117" s="5"/>
      <c r="C117" s="6"/>
      <c r="D117" s="6"/>
    </row>
    <row r="118" spans="1:4" ht="17.399999999999999">
      <c r="A118" s="14"/>
      <c r="B118" s="5"/>
      <c r="C118" s="6"/>
      <c r="D118" s="6"/>
    </row>
    <row r="119" spans="1:4" ht="22.8">
      <c r="A119" s="16" t="s">
        <v>86</v>
      </c>
      <c r="B119" s="5"/>
      <c r="C119" s="6"/>
      <c r="D119" s="6"/>
    </row>
    <row r="120" spans="1:4" ht="13.2">
      <c r="A120" s="19" t="s">
        <v>87</v>
      </c>
      <c r="B120" s="5"/>
      <c r="C120" s="6"/>
      <c r="D120" s="6"/>
    </row>
    <row r="121" spans="1:4" ht="13.2">
      <c r="A121" s="19" t="s">
        <v>88</v>
      </c>
      <c r="B121" s="5"/>
      <c r="C121" s="6"/>
      <c r="D121" s="6"/>
    </row>
    <row r="122" spans="1:4" ht="13.2">
      <c r="A122" s="19" t="s">
        <v>89</v>
      </c>
      <c r="B122" s="5"/>
      <c r="C122" s="6"/>
      <c r="D122" s="6"/>
    </row>
    <row r="123" spans="1:4" ht="13.2">
      <c r="A123" s="19" t="s">
        <v>90</v>
      </c>
      <c r="B123" s="5"/>
      <c r="C123" s="6"/>
      <c r="D123" s="6"/>
    </row>
    <row r="124" spans="1:4" ht="13.2">
      <c r="A124" s="19" t="s">
        <v>91</v>
      </c>
      <c r="B124" s="5"/>
      <c r="C124" s="6"/>
      <c r="D124" s="6"/>
    </row>
    <row r="125" spans="1:4" ht="13.2">
      <c r="A125" s="19" t="s">
        <v>92</v>
      </c>
      <c r="B125" s="5"/>
      <c r="C125" s="6"/>
      <c r="D125" s="6"/>
    </row>
    <row r="126" spans="1:4" ht="17.399999999999999">
      <c r="A126" s="14"/>
      <c r="B126" s="5"/>
      <c r="C126" s="6"/>
      <c r="D126" s="6"/>
    </row>
    <row r="127" spans="1:4" ht="22.8">
      <c r="A127" s="20" t="s">
        <v>93</v>
      </c>
      <c r="B127" s="21"/>
      <c r="C127" s="6"/>
      <c r="D127" s="6"/>
    </row>
    <row r="128" spans="1:4" ht="13.2">
      <c r="A128" s="22" t="s">
        <v>94</v>
      </c>
      <c r="B128" s="21"/>
      <c r="C128" s="10" t="s">
        <v>95</v>
      </c>
      <c r="D128" s="6"/>
    </row>
    <row r="129" spans="1:4" ht="13.2">
      <c r="A129" s="22" t="s">
        <v>96</v>
      </c>
      <c r="B129" s="21"/>
      <c r="C129" s="6"/>
      <c r="D129" s="6"/>
    </row>
    <row r="130" spans="1:4" ht="13.2">
      <c r="A130" s="22" t="s">
        <v>97</v>
      </c>
      <c r="B130" s="21"/>
      <c r="C130" s="6"/>
      <c r="D130" s="6"/>
    </row>
    <row r="131" spans="1:4" ht="17.399999999999999">
      <c r="A131" s="23"/>
      <c r="B131" s="21"/>
      <c r="C131" s="6"/>
      <c r="D131" s="6"/>
    </row>
    <row r="132" spans="1:4" ht="17.399999999999999">
      <c r="A132" s="23" t="s">
        <v>98</v>
      </c>
      <c r="B132" s="21"/>
      <c r="C132" s="6"/>
      <c r="D132" s="6"/>
    </row>
    <row r="133" spans="1:4" ht="13.2">
      <c r="A133" s="22" t="str">
        <f>HYPERLINK("https://click.linksynergy.com/deeplink?id=GjbDpcHcs4w&amp;mid=39197&amp;murl=https%3A%2F%2Fwww.udemy.com%2Fcoding-interview-bootcamp-algorithms-and-data-structure%2F","The Coding Interview Bootcamp: Algorithms + Data Structures")</f>
        <v>The Coding Interview Bootcamp: Algorithms + Data Structures</v>
      </c>
      <c r="B133" s="21"/>
      <c r="C133" s="6"/>
      <c r="D133" s="6"/>
    </row>
    <row r="134" spans="1:4" ht="13.2">
      <c r="A134" s="24" t="str">
        <f>HYPERLINK("https://www.udemy.com/master-datawarehouse-concepts-step-by-step-from-scratch/","Data Warehouse Concepts: Basic to Advanced concepts")</f>
        <v>Data Warehouse Concepts: Basic to Advanced concepts</v>
      </c>
      <c r="B134" s="21"/>
      <c r="C134" s="6"/>
      <c r="D134" s="6"/>
    </row>
    <row r="135" spans="1:4" ht="13.2">
      <c r="A135" s="24" t="str">
        <f>HYPERLINK("https://www.udemy.com/coding-interview-bootcamp-algorithms-and-data-structure/","Data Structures and Algorithms Bootcamp")</f>
        <v>Data Structures and Algorithms Bootcamp</v>
      </c>
      <c r="B135" s="21"/>
      <c r="C135" s="6"/>
      <c r="D135" s="6"/>
    </row>
    <row r="136" spans="1:4" ht="16.5" customHeight="1">
      <c r="A136" s="24" t="s">
        <v>99</v>
      </c>
      <c r="B136" s="21"/>
      <c r="C136" s="6"/>
      <c r="D136" s="6"/>
    </row>
    <row r="137" spans="1:4" ht="13.2">
      <c r="A137" s="25"/>
      <c r="B137" s="5"/>
      <c r="C137" s="6"/>
      <c r="D137" s="6"/>
    </row>
    <row r="138" spans="1:4" ht="17.399999999999999">
      <c r="A138" s="14"/>
      <c r="B138" s="5"/>
      <c r="C138" s="6"/>
      <c r="D138" s="6"/>
    </row>
    <row r="139" spans="1:4" ht="17.399999999999999">
      <c r="A139" s="14" t="s">
        <v>100</v>
      </c>
      <c r="B139" s="5"/>
      <c r="C139" s="6"/>
      <c r="D139" s="6"/>
    </row>
    <row r="140" spans="1:4" ht="13.2">
      <c r="A140" s="26" t="str">
        <f>HYPERLINK("https://www.amazon.com/gp/product/0984782850/ref=as_li_tl?ie=UTF8&amp;tag=buy05cb-20&amp;camp=1789&amp;creative=9325&amp;linkCode=as2&amp;creativeASIN=0984782850&amp;linkId=426b807115e055ae0fed7ab7e45597f6","Cracking The Code")</f>
        <v>Cracking The Code</v>
      </c>
      <c r="B140" s="5"/>
      <c r="C140" s="6"/>
      <c r="D140" s="6"/>
    </row>
    <row r="141" spans="1:4" ht="13.2">
      <c r="A141" s="27" t="str">
        <f>HYPERLINK("https://www.amazon.com/gp/product/1849967202/ref=as_li_tl?ie=UTF8&amp;tag=buy05cb-20&amp;camp=1789&amp;creative=9325&amp;linkCode=as2&amp;creativeASIN=1849967202&amp;linkId=882d7fcb8a8bcd9644f2e740a5d81202","The Algorithm Design Manual")</f>
        <v>The Algorithm Design Manual</v>
      </c>
      <c r="B141" s="5"/>
      <c r="C141" s="6"/>
      <c r="D141" s="6"/>
    </row>
    <row r="142" spans="1:4" ht="26.4">
      <c r="A142" s="28" t="str">
        <f>HYPERLINK("https://www.amazon.com/Data-Warehouse-Toolkit-Definitive-Dimensional/dp/1118530802/ref=sr_1_fkmrnull_1?keywords=The+Data+Warehouse+Toolkit%3A+The+Definitive+Guide+to+Dimensional+Modeling%2C+3rd+Edition&amp;qid=1557346536&amp;s=books&amp;sr=1-1-fkmrnull","The Data Warehouse Toolkit: The Definitive Guide to Dimensional Modeling, 3rd Edition")</f>
        <v>The Data Warehouse Toolkit: The Definitive Guide to Dimensional Modeling, 3rd Edition</v>
      </c>
      <c r="B142" s="5"/>
      <c r="C142" s="6"/>
      <c r="D142" s="6"/>
    </row>
    <row r="143" spans="1:4" ht="13.2">
      <c r="B143" s="29"/>
    </row>
    <row r="144" spans="1:4" ht="13.2">
      <c r="B144" s="29"/>
    </row>
    <row r="145" spans="1:2" ht="13.2">
      <c r="A145" s="30" t="s">
        <v>101</v>
      </c>
      <c r="B145" s="29"/>
    </row>
    <row r="146" spans="1:2" ht="13.8">
      <c r="A146" s="31" t="s">
        <v>102</v>
      </c>
      <c r="B146" s="29"/>
    </row>
    <row r="147" spans="1:2" ht="13.8">
      <c r="A147" s="31" t="s">
        <v>103</v>
      </c>
      <c r="B147" s="29"/>
    </row>
    <row r="148" spans="1:2" ht="13.8">
      <c r="A148" s="31" t="s">
        <v>104</v>
      </c>
      <c r="B148" s="29"/>
    </row>
    <row r="149" spans="1:2" ht="13.8">
      <c r="A149" s="32"/>
      <c r="B149" s="29"/>
    </row>
    <row r="150" spans="1:2" ht="13.2">
      <c r="B150" s="29"/>
    </row>
    <row r="152" spans="1:2" ht="13.2">
      <c r="B152" s="29"/>
    </row>
    <row r="153" spans="1:2" ht="13.2">
      <c r="B153" s="29"/>
    </row>
    <row r="154" spans="1:2" ht="13.2">
      <c r="B154" s="29"/>
    </row>
    <row r="155" spans="1:2" ht="13.2">
      <c r="B155" s="29"/>
    </row>
    <row r="156" spans="1:2" ht="13.2">
      <c r="B156" s="29"/>
    </row>
    <row r="157" spans="1:2" ht="13.2">
      <c r="B157" s="29"/>
    </row>
    <row r="158" spans="1:2" ht="13.2">
      <c r="B158" s="29"/>
    </row>
    <row r="159" spans="1:2" ht="13.2">
      <c r="B159" s="29"/>
    </row>
    <row r="160" spans="1:2" ht="13.2">
      <c r="B160" s="29"/>
    </row>
    <row r="161" spans="2:2" ht="13.2">
      <c r="B161" s="29"/>
    </row>
    <row r="162" spans="2:2" ht="13.2">
      <c r="B162" s="29"/>
    </row>
    <row r="163" spans="2:2" ht="13.2">
      <c r="B163" s="29"/>
    </row>
    <row r="164" spans="2:2" ht="13.2">
      <c r="B164" s="29"/>
    </row>
    <row r="165" spans="2:2" ht="13.2">
      <c r="B165" s="29"/>
    </row>
    <row r="166" spans="2:2" ht="13.2">
      <c r="B166" s="29"/>
    </row>
    <row r="167" spans="2:2" ht="13.2">
      <c r="B167" s="29"/>
    </row>
    <row r="168" spans="2:2" ht="13.2">
      <c r="B168" s="29"/>
    </row>
    <row r="169" spans="2:2" ht="13.2">
      <c r="B169" s="29"/>
    </row>
    <row r="170" spans="2:2" ht="13.2">
      <c r="B170" s="29"/>
    </row>
    <row r="171" spans="2:2" ht="13.2">
      <c r="B171" s="29"/>
    </row>
    <row r="172" spans="2:2" ht="13.2">
      <c r="B172" s="29"/>
    </row>
    <row r="173" spans="2:2" ht="13.2">
      <c r="B173" s="29"/>
    </row>
    <row r="174" spans="2:2" ht="13.2">
      <c r="B174" s="29"/>
    </row>
    <row r="175" spans="2:2" ht="13.2">
      <c r="B175" s="29"/>
    </row>
    <row r="176" spans="2:2" ht="13.2">
      <c r="B176" s="29"/>
    </row>
    <row r="177" spans="2:2" ht="13.2">
      <c r="B177" s="29"/>
    </row>
    <row r="178" spans="2:2" ht="13.2">
      <c r="B178" s="29"/>
    </row>
    <row r="179" spans="2:2" ht="13.2">
      <c r="B179" s="29"/>
    </row>
    <row r="180" spans="2:2" ht="13.2">
      <c r="B180" s="29"/>
    </row>
    <row r="181" spans="2:2" ht="13.2">
      <c r="B181" s="29"/>
    </row>
    <row r="182" spans="2:2" ht="13.2">
      <c r="B182" s="29"/>
    </row>
    <row r="183" spans="2:2" ht="13.2">
      <c r="B183" s="29"/>
    </row>
    <row r="184" spans="2:2" ht="13.2">
      <c r="B184" s="29"/>
    </row>
    <row r="185" spans="2:2" ht="13.2">
      <c r="B185" s="29"/>
    </row>
    <row r="186" spans="2:2" ht="13.2">
      <c r="B186" s="29"/>
    </row>
    <row r="187" spans="2:2" ht="13.2">
      <c r="B187" s="29"/>
    </row>
    <row r="188" spans="2:2" ht="13.2">
      <c r="B188" s="29"/>
    </row>
    <row r="189" spans="2:2" ht="13.2">
      <c r="B189" s="29"/>
    </row>
    <row r="190" spans="2:2" ht="13.2">
      <c r="B190" s="29"/>
    </row>
    <row r="191" spans="2:2" ht="13.2">
      <c r="B191" s="29"/>
    </row>
    <row r="192" spans="2:2" ht="13.2">
      <c r="B192" s="29"/>
    </row>
    <row r="193" spans="2:2" ht="13.2">
      <c r="B193" s="29"/>
    </row>
    <row r="194" spans="2:2" ht="13.2">
      <c r="B194" s="29"/>
    </row>
    <row r="195" spans="2:2" ht="13.2">
      <c r="B195" s="29"/>
    </row>
    <row r="196" spans="2:2" ht="13.2">
      <c r="B196" s="29"/>
    </row>
    <row r="197" spans="2:2" ht="13.2">
      <c r="B197" s="29"/>
    </row>
    <row r="198" spans="2:2" ht="13.2">
      <c r="B198" s="29"/>
    </row>
    <row r="199" spans="2:2" ht="13.2">
      <c r="B199" s="29"/>
    </row>
    <row r="200" spans="2:2" ht="13.2">
      <c r="B200" s="29"/>
    </row>
    <row r="201" spans="2:2" ht="13.2">
      <c r="B201" s="29"/>
    </row>
    <row r="202" spans="2:2" ht="13.2">
      <c r="B202" s="29"/>
    </row>
    <row r="203" spans="2:2" ht="13.2">
      <c r="B203" s="29"/>
    </row>
    <row r="204" spans="2:2" ht="13.2">
      <c r="B204" s="29"/>
    </row>
    <row r="205" spans="2:2" ht="13.2">
      <c r="B205" s="29"/>
    </row>
    <row r="206" spans="2:2" ht="13.2">
      <c r="B206" s="29"/>
    </row>
    <row r="207" spans="2:2" ht="13.2">
      <c r="B207" s="29"/>
    </row>
    <row r="208" spans="2:2" ht="13.2">
      <c r="B208" s="29"/>
    </row>
    <row r="209" spans="2:2" ht="13.2">
      <c r="B209" s="29"/>
    </row>
    <row r="210" spans="2:2" ht="13.2">
      <c r="B210" s="29"/>
    </row>
    <row r="211" spans="2:2" ht="13.2">
      <c r="B211" s="29"/>
    </row>
    <row r="212" spans="2:2" ht="13.2">
      <c r="B212" s="29"/>
    </row>
    <row r="213" spans="2:2" ht="13.2">
      <c r="B213" s="29"/>
    </row>
    <row r="214" spans="2:2" ht="13.2">
      <c r="B214" s="29"/>
    </row>
    <row r="215" spans="2:2" ht="13.2">
      <c r="B215" s="29"/>
    </row>
    <row r="216" spans="2:2" ht="13.2">
      <c r="B216" s="29"/>
    </row>
    <row r="217" spans="2:2" ht="13.2">
      <c r="B217" s="29"/>
    </row>
    <row r="218" spans="2:2" ht="13.2">
      <c r="B218" s="29"/>
    </row>
    <row r="219" spans="2:2" ht="13.2">
      <c r="B219" s="29"/>
    </row>
    <row r="220" spans="2:2" ht="13.2">
      <c r="B220" s="29"/>
    </row>
    <row r="221" spans="2:2" ht="13.2">
      <c r="B221" s="29"/>
    </row>
    <row r="222" spans="2:2" ht="13.2">
      <c r="B222" s="29"/>
    </row>
    <row r="223" spans="2:2" ht="13.2">
      <c r="B223" s="29"/>
    </row>
    <row r="224" spans="2:2" ht="13.2">
      <c r="B224" s="29"/>
    </row>
    <row r="225" spans="2:2" ht="13.2">
      <c r="B225" s="29"/>
    </row>
    <row r="226" spans="2:2" ht="13.2">
      <c r="B226" s="29"/>
    </row>
    <row r="227" spans="2:2" ht="13.2">
      <c r="B227" s="29"/>
    </row>
    <row r="228" spans="2:2" ht="13.2">
      <c r="B228" s="29"/>
    </row>
    <row r="229" spans="2:2" ht="13.2">
      <c r="B229" s="29"/>
    </row>
    <row r="230" spans="2:2" ht="13.2">
      <c r="B230" s="29"/>
    </row>
    <row r="231" spans="2:2" ht="13.2">
      <c r="B231" s="29"/>
    </row>
    <row r="232" spans="2:2" ht="13.2">
      <c r="B232" s="29"/>
    </row>
    <row r="233" spans="2:2" ht="13.2">
      <c r="B233" s="29"/>
    </row>
    <row r="234" spans="2:2" ht="13.2">
      <c r="B234" s="29"/>
    </row>
    <row r="235" spans="2:2" ht="13.2">
      <c r="B235" s="29"/>
    </row>
    <row r="236" spans="2:2" ht="13.2">
      <c r="B236" s="29"/>
    </row>
    <row r="237" spans="2:2" ht="13.2">
      <c r="B237" s="29"/>
    </row>
    <row r="238" spans="2:2" ht="13.2">
      <c r="B238" s="29"/>
    </row>
    <row r="239" spans="2:2" ht="13.2">
      <c r="B239" s="29"/>
    </row>
    <row r="240" spans="2:2" ht="13.2">
      <c r="B240" s="29"/>
    </row>
    <row r="241" spans="2:2" ht="13.2">
      <c r="B241" s="29"/>
    </row>
    <row r="242" spans="2:2" ht="13.2">
      <c r="B242" s="29"/>
    </row>
    <row r="243" spans="2:2" ht="13.2">
      <c r="B243" s="29"/>
    </row>
    <row r="244" spans="2:2" ht="13.2">
      <c r="B244" s="29"/>
    </row>
    <row r="245" spans="2:2" ht="13.2">
      <c r="B245" s="29"/>
    </row>
    <row r="246" spans="2:2" ht="13.2">
      <c r="B246" s="29"/>
    </row>
    <row r="247" spans="2:2" ht="13.2">
      <c r="B247" s="29"/>
    </row>
    <row r="248" spans="2:2" ht="13.2">
      <c r="B248" s="29"/>
    </row>
    <row r="249" spans="2:2" ht="13.2">
      <c r="B249" s="29"/>
    </row>
    <row r="250" spans="2:2" ht="13.2">
      <c r="B250" s="29"/>
    </row>
    <row r="251" spans="2:2" ht="13.2">
      <c r="B251" s="29"/>
    </row>
    <row r="252" spans="2:2" ht="13.2">
      <c r="B252" s="29"/>
    </row>
    <row r="253" spans="2:2" ht="13.2">
      <c r="B253" s="29"/>
    </row>
    <row r="254" spans="2:2" ht="13.2">
      <c r="B254" s="29"/>
    </row>
    <row r="255" spans="2:2" ht="13.2">
      <c r="B255" s="29"/>
    </row>
    <row r="256" spans="2:2" ht="13.2">
      <c r="B256" s="29"/>
    </row>
    <row r="257" spans="2:2" ht="13.2">
      <c r="B257" s="29"/>
    </row>
    <row r="258" spans="2:2" ht="13.2">
      <c r="B258" s="29"/>
    </row>
    <row r="259" spans="2:2" ht="13.2">
      <c r="B259" s="29"/>
    </row>
    <row r="260" spans="2:2" ht="13.2">
      <c r="B260" s="29"/>
    </row>
    <row r="261" spans="2:2" ht="13.2">
      <c r="B261" s="29"/>
    </row>
    <row r="262" spans="2:2" ht="13.2">
      <c r="B262" s="29"/>
    </row>
    <row r="263" spans="2:2" ht="13.2">
      <c r="B263" s="29"/>
    </row>
    <row r="264" spans="2:2" ht="13.2">
      <c r="B264" s="29"/>
    </row>
    <row r="265" spans="2:2" ht="13.2">
      <c r="B265" s="29"/>
    </row>
    <row r="266" spans="2:2" ht="13.2">
      <c r="B266" s="29"/>
    </row>
    <row r="267" spans="2:2" ht="13.2">
      <c r="B267" s="29"/>
    </row>
    <row r="268" spans="2:2" ht="13.2">
      <c r="B268" s="29"/>
    </row>
    <row r="269" spans="2:2" ht="13.2">
      <c r="B269" s="29"/>
    </row>
    <row r="270" spans="2:2" ht="13.2">
      <c r="B270" s="29"/>
    </row>
    <row r="271" spans="2:2" ht="13.2">
      <c r="B271" s="29"/>
    </row>
    <row r="272" spans="2:2" ht="13.2">
      <c r="B272" s="29"/>
    </row>
    <row r="273" spans="2:2" ht="13.2">
      <c r="B273" s="29"/>
    </row>
    <row r="274" spans="2:2" ht="13.2">
      <c r="B274" s="29"/>
    </row>
    <row r="275" spans="2:2" ht="13.2">
      <c r="B275" s="29"/>
    </row>
    <row r="276" spans="2:2" ht="13.2">
      <c r="B276" s="29"/>
    </row>
    <row r="277" spans="2:2" ht="13.2">
      <c r="B277" s="29"/>
    </row>
    <row r="278" spans="2:2" ht="13.2">
      <c r="B278" s="29"/>
    </row>
    <row r="279" spans="2:2" ht="13.2">
      <c r="B279" s="29"/>
    </row>
    <row r="280" spans="2:2" ht="13.2">
      <c r="B280" s="29"/>
    </row>
    <row r="281" spans="2:2" ht="13.2">
      <c r="B281" s="29"/>
    </row>
    <row r="282" spans="2:2" ht="13.2">
      <c r="B282" s="29"/>
    </row>
    <row r="283" spans="2:2" ht="13.2">
      <c r="B283" s="29"/>
    </row>
    <row r="284" spans="2:2" ht="13.2">
      <c r="B284" s="29"/>
    </row>
    <row r="285" spans="2:2" ht="13.2">
      <c r="B285" s="29"/>
    </row>
    <row r="286" spans="2:2" ht="13.2">
      <c r="B286" s="29"/>
    </row>
    <row r="287" spans="2:2" ht="13.2">
      <c r="B287" s="29"/>
    </row>
    <row r="288" spans="2:2" ht="13.2">
      <c r="B288" s="29"/>
    </row>
    <row r="289" spans="2:2" ht="13.2">
      <c r="B289" s="29"/>
    </row>
    <row r="290" spans="2:2" ht="13.2">
      <c r="B290" s="29"/>
    </row>
    <row r="291" spans="2:2" ht="13.2">
      <c r="B291" s="29"/>
    </row>
    <row r="292" spans="2:2" ht="13.2">
      <c r="B292" s="29"/>
    </row>
    <row r="293" spans="2:2" ht="13.2">
      <c r="B293" s="29"/>
    </row>
    <row r="294" spans="2:2" ht="13.2">
      <c r="B294" s="29"/>
    </row>
    <row r="295" spans="2:2" ht="13.2">
      <c r="B295" s="29"/>
    </row>
    <row r="296" spans="2:2" ht="13.2">
      <c r="B296" s="29"/>
    </row>
    <row r="297" spans="2:2" ht="13.2">
      <c r="B297" s="29"/>
    </row>
    <row r="298" spans="2:2" ht="13.2">
      <c r="B298" s="29"/>
    </row>
    <row r="299" spans="2:2" ht="13.2">
      <c r="B299" s="29"/>
    </row>
    <row r="300" spans="2:2" ht="13.2">
      <c r="B300" s="29"/>
    </row>
    <row r="301" spans="2:2" ht="13.2">
      <c r="B301" s="29"/>
    </row>
    <row r="302" spans="2:2" ht="13.2">
      <c r="B302" s="29"/>
    </row>
    <row r="303" spans="2:2" ht="13.2">
      <c r="B303" s="29"/>
    </row>
    <row r="304" spans="2:2" ht="13.2">
      <c r="B304" s="29"/>
    </row>
    <row r="305" spans="2:2" ht="13.2">
      <c r="B305" s="29"/>
    </row>
    <row r="306" spans="2:2" ht="13.2">
      <c r="B306" s="29"/>
    </row>
    <row r="307" spans="2:2" ht="13.2">
      <c r="B307" s="29"/>
    </row>
    <row r="308" spans="2:2" ht="13.2">
      <c r="B308" s="29"/>
    </row>
    <row r="309" spans="2:2" ht="13.2">
      <c r="B309" s="29"/>
    </row>
    <row r="310" spans="2:2" ht="13.2">
      <c r="B310" s="29"/>
    </row>
    <row r="311" spans="2:2" ht="13.2">
      <c r="B311" s="29"/>
    </row>
    <row r="312" spans="2:2" ht="13.2">
      <c r="B312" s="29"/>
    </row>
    <row r="313" spans="2:2" ht="13.2">
      <c r="B313" s="29"/>
    </row>
    <row r="314" spans="2:2" ht="13.2">
      <c r="B314" s="29"/>
    </row>
    <row r="315" spans="2:2" ht="13.2">
      <c r="B315" s="29"/>
    </row>
    <row r="316" spans="2:2" ht="13.2">
      <c r="B316" s="29"/>
    </row>
    <row r="317" spans="2:2" ht="13.2">
      <c r="B317" s="29"/>
    </row>
    <row r="318" spans="2:2" ht="13.2">
      <c r="B318" s="29"/>
    </row>
    <row r="319" spans="2:2" ht="13.2">
      <c r="B319" s="29"/>
    </row>
    <row r="320" spans="2:2" ht="13.2">
      <c r="B320" s="29"/>
    </row>
    <row r="321" spans="2:2" ht="13.2">
      <c r="B321" s="29"/>
    </row>
    <row r="322" spans="2:2" ht="13.2">
      <c r="B322" s="29"/>
    </row>
    <row r="323" spans="2:2" ht="13.2">
      <c r="B323" s="29"/>
    </row>
    <row r="324" spans="2:2" ht="13.2">
      <c r="B324" s="29"/>
    </row>
    <row r="325" spans="2:2" ht="13.2">
      <c r="B325" s="29"/>
    </row>
    <row r="326" spans="2:2" ht="13.2">
      <c r="B326" s="29"/>
    </row>
    <row r="327" spans="2:2" ht="13.2">
      <c r="B327" s="29"/>
    </row>
    <row r="328" spans="2:2" ht="13.2">
      <c r="B328" s="29"/>
    </row>
    <row r="329" spans="2:2" ht="13.2">
      <c r="B329" s="29"/>
    </row>
    <row r="330" spans="2:2" ht="13.2">
      <c r="B330" s="29"/>
    </row>
    <row r="331" spans="2:2" ht="13.2">
      <c r="B331" s="29"/>
    </row>
    <row r="332" spans="2:2" ht="13.2">
      <c r="B332" s="29"/>
    </row>
    <row r="333" spans="2:2" ht="13.2">
      <c r="B333" s="29"/>
    </row>
    <row r="334" spans="2:2" ht="13.2">
      <c r="B334" s="29"/>
    </row>
    <row r="335" spans="2:2" ht="13.2">
      <c r="B335" s="29"/>
    </row>
    <row r="336" spans="2:2" ht="13.2">
      <c r="B336" s="29"/>
    </row>
    <row r="337" spans="2:2" ht="13.2">
      <c r="B337" s="29"/>
    </row>
    <row r="338" spans="2:2" ht="13.2">
      <c r="B338" s="29"/>
    </row>
    <row r="339" spans="2:2" ht="13.2">
      <c r="B339" s="29"/>
    </row>
    <row r="340" spans="2:2" ht="13.2">
      <c r="B340" s="29"/>
    </row>
    <row r="341" spans="2:2" ht="13.2">
      <c r="B341" s="29"/>
    </row>
    <row r="342" spans="2:2" ht="13.2">
      <c r="B342" s="29"/>
    </row>
    <row r="343" spans="2:2" ht="13.2">
      <c r="B343" s="29"/>
    </row>
    <row r="344" spans="2:2" ht="13.2">
      <c r="B344" s="29"/>
    </row>
    <row r="345" spans="2:2" ht="13.2">
      <c r="B345" s="29"/>
    </row>
    <row r="346" spans="2:2" ht="13.2">
      <c r="B346" s="29"/>
    </row>
    <row r="347" spans="2:2" ht="13.2">
      <c r="B347" s="29"/>
    </row>
    <row r="348" spans="2:2" ht="13.2">
      <c r="B348" s="29"/>
    </row>
    <row r="349" spans="2:2" ht="13.2">
      <c r="B349" s="29"/>
    </row>
    <row r="350" spans="2:2" ht="13.2">
      <c r="B350" s="29"/>
    </row>
    <row r="351" spans="2:2" ht="13.2">
      <c r="B351" s="29"/>
    </row>
    <row r="352" spans="2:2" ht="13.2">
      <c r="B352" s="29"/>
    </row>
    <row r="353" spans="2:2" ht="13.2">
      <c r="B353" s="29"/>
    </row>
    <row r="354" spans="2:2" ht="13.2">
      <c r="B354" s="29"/>
    </row>
    <row r="355" spans="2:2" ht="13.2">
      <c r="B355" s="29"/>
    </row>
    <row r="356" spans="2:2" ht="13.2">
      <c r="B356" s="29"/>
    </row>
    <row r="357" spans="2:2" ht="13.2">
      <c r="B357" s="29"/>
    </row>
    <row r="358" spans="2:2" ht="13.2">
      <c r="B358" s="29"/>
    </row>
    <row r="359" spans="2:2" ht="13.2">
      <c r="B359" s="29"/>
    </row>
    <row r="360" spans="2:2" ht="13.2">
      <c r="B360" s="29"/>
    </row>
    <row r="361" spans="2:2" ht="13.2">
      <c r="B361" s="29"/>
    </row>
    <row r="362" spans="2:2" ht="13.2">
      <c r="B362" s="29"/>
    </row>
    <row r="363" spans="2:2" ht="13.2">
      <c r="B363" s="29"/>
    </row>
    <row r="364" spans="2:2" ht="13.2">
      <c r="B364" s="29"/>
    </row>
    <row r="365" spans="2:2" ht="13.2">
      <c r="B365" s="29"/>
    </row>
    <row r="366" spans="2:2" ht="13.2">
      <c r="B366" s="29"/>
    </row>
    <row r="367" spans="2:2" ht="13.2">
      <c r="B367" s="29"/>
    </row>
    <row r="368" spans="2:2" ht="13.2">
      <c r="B368" s="29"/>
    </row>
    <row r="369" spans="2:2" ht="13.2">
      <c r="B369" s="29"/>
    </row>
    <row r="370" spans="2:2" ht="13.2">
      <c r="B370" s="29"/>
    </row>
    <row r="371" spans="2:2" ht="13.2">
      <c r="B371" s="29"/>
    </row>
    <row r="372" spans="2:2" ht="13.2">
      <c r="B372" s="29"/>
    </row>
    <row r="373" spans="2:2" ht="13.2">
      <c r="B373" s="29"/>
    </row>
    <row r="374" spans="2:2" ht="13.2">
      <c r="B374" s="29"/>
    </row>
    <row r="375" spans="2:2" ht="13.2">
      <c r="B375" s="29"/>
    </row>
    <row r="376" spans="2:2" ht="13.2">
      <c r="B376" s="29"/>
    </row>
    <row r="377" spans="2:2" ht="13.2">
      <c r="B377" s="29"/>
    </row>
    <row r="378" spans="2:2" ht="13.2">
      <c r="B378" s="29"/>
    </row>
    <row r="379" spans="2:2" ht="13.2">
      <c r="B379" s="29"/>
    </row>
    <row r="380" spans="2:2" ht="13.2">
      <c r="B380" s="29"/>
    </row>
    <row r="381" spans="2:2" ht="13.2">
      <c r="B381" s="29"/>
    </row>
    <row r="382" spans="2:2" ht="13.2">
      <c r="B382" s="29"/>
    </row>
    <row r="383" spans="2:2" ht="13.2">
      <c r="B383" s="29"/>
    </row>
    <row r="384" spans="2:2" ht="13.2">
      <c r="B384" s="29"/>
    </row>
    <row r="385" spans="2:2" ht="13.2">
      <c r="B385" s="29"/>
    </row>
    <row r="386" spans="2:2" ht="13.2">
      <c r="B386" s="29"/>
    </row>
    <row r="387" spans="2:2" ht="13.2">
      <c r="B387" s="29"/>
    </row>
    <row r="388" spans="2:2" ht="13.2">
      <c r="B388" s="29"/>
    </row>
    <row r="389" spans="2:2" ht="13.2">
      <c r="B389" s="29"/>
    </row>
    <row r="390" spans="2:2" ht="13.2">
      <c r="B390" s="29"/>
    </row>
    <row r="391" spans="2:2" ht="13.2">
      <c r="B391" s="29"/>
    </row>
    <row r="392" spans="2:2" ht="13.2">
      <c r="B392" s="29"/>
    </row>
    <row r="393" spans="2:2" ht="13.2">
      <c r="B393" s="29"/>
    </row>
    <row r="394" spans="2:2" ht="13.2">
      <c r="B394" s="29"/>
    </row>
    <row r="395" spans="2:2" ht="13.2">
      <c r="B395" s="29"/>
    </row>
    <row r="396" spans="2:2" ht="13.2">
      <c r="B396" s="29"/>
    </row>
    <row r="397" spans="2:2" ht="13.2">
      <c r="B397" s="29"/>
    </row>
    <row r="398" spans="2:2" ht="13.2">
      <c r="B398" s="29"/>
    </row>
    <row r="399" spans="2:2" ht="13.2">
      <c r="B399" s="29"/>
    </row>
    <row r="400" spans="2:2" ht="13.2">
      <c r="B400" s="29"/>
    </row>
    <row r="401" spans="2:2" ht="13.2">
      <c r="B401" s="29"/>
    </row>
    <row r="402" spans="2:2" ht="13.2">
      <c r="B402" s="29"/>
    </row>
    <row r="403" spans="2:2" ht="13.2">
      <c r="B403" s="29"/>
    </row>
    <row r="404" spans="2:2" ht="13.2">
      <c r="B404" s="29"/>
    </row>
    <row r="405" spans="2:2" ht="13.2">
      <c r="B405" s="29"/>
    </row>
    <row r="406" spans="2:2" ht="13.2">
      <c r="B406" s="29"/>
    </row>
    <row r="407" spans="2:2" ht="13.2">
      <c r="B407" s="29"/>
    </row>
    <row r="408" spans="2:2" ht="13.2">
      <c r="B408" s="29"/>
    </row>
    <row r="409" spans="2:2" ht="13.2">
      <c r="B409" s="29"/>
    </row>
    <row r="410" spans="2:2" ht="13.2">
      <c r="B410" s="29"/>
    </row>
    <row r="411" spans="2:2" ht="13.2">
      <c r="B411" s="29"/>
    </row>
    <row r="412" spans="2:2" ht="13.2">
      <c r="B412" s="29"/>
    </row>
    <row r="413" spans="2:2" ht="13.2">
      <c r="B413" s="29"/>
    </row>
    <row r="414" spans="2:2" ht="13.2">
      <c r="B414" s="29"/>
    </row>
    <row r="415" spans="2:2" ht="13.2">
      <c r="B415" s="29"/>
    </row>
    <row r="416" spans="2:2" ht="13.2">
      <c r="B416" s="29"/>
    </row>
    <row r="417" spans="2:2" ht="13.2">
      <c r="B417" s="29"/>
    </row>
    <row r="418" spans="2:2" ht="13.2">
      <c r="B418" s="29"/>
    </row>
    <row r="419" spans="2:2" ht="13.2">
      <c r="B419" s="29"/>
    </row>
    <row r="420" spans="2:2" ht="13.2">
      <c r="B420" s="29"/>
    </row>
    <row r="421" spans="2:2" ht="13.2">
      <c r="B421" s="29"/>
    </row>
    <row r="422" spans="2:2" ht="13.2">
      <c r="B422" s="29"/>
    </row>
    <row r="423" spans="2:2" ht="13.2">
      <c r="B423" s="29"/>
    </row>
    <row r="424" spans="2:2" ht="13.2">
      <c r="B424" s="29"/>
    </row>
    <row r="425" spans="2:2" ht="13.2">
      <c r="B425" s="29"/>
    </row>
    <row r="426" spans="2:2" ht="13.2">
      <c r="B426" s="29"/>
    </row>
    <row r="427" spans="2:2" ht="13.2">
      <c r="B427" s="29"/>
    </row>
    <row r="428" spans="2:2" ht="13.2">
      <c r="B428" s="29"/>
    </row>
    <row r="429" spans="2:2" ht="13.2">
      <c r="B429" s="29"/>
    </row>
    <row r="430" spans="2:2" ht="13.2">
      <c r="B430" s="29"/>
    </row>
    <row r="431" spans="2:2" ht="13.2">
      <c r="B431" s="29"/>
    </row>
    <row r="432" spans="2:2" ht="13.2">
      <c r="B432" s="29"/>
    </row>
    <row r="433" spans="2:2" ht="13.2">
      <c r="B433" s="29"/>
    </row>
    <row r="434" spans="2:2" ht="13.2">
      <c r="B434" s="29"/>
    </row>
    <row r="435" spans="2:2" ht="13.2">
      <c r="B435" s="29"/>
    </row>
    <row r="436" spans="2:2" ht="13.2">
      <c r="B436" s="29"/>
    </row>
    <row r="437" spans="2:2" ht="13.2">
      <c r="B437" s="29"/>
    </row>
    <row r="438" spans="2:2" ht="13.2">
      <c r="B438" s="29"/>
    </row>
    <row r="439" spans="2:2" ht="13.2">
      <c r="B439" s="29"/>
    </row>
    <row r="440" spans="2:2" ht="13.2">
      <c r="B440" s="29"/>
    </row>
    <row r="441" spans="2:2" ht="13.2">
      <c r="B441" s="29"/>
    </row>
    <row r="442" spans="2:2" ht="13.2">
      <c r="B442" s="29"/>
    </row>
    <row r="443" spans="2:2" ht="13.2">
      <c r="B443" s="29"/>
    </row>
    <row r="444" spans="2:2" ht="13.2">
      <c r="B444" s="29"/>
    </row>
    <row r="445" spans="2:2" ht="13.2">
      <c r="B445" s="29"/>
    </row>
    <row r="446" spans="2:2" ht="13.2">
      <c r="B446" s="29"/>
    </row>
    <row r="447" spans="2:2" ht="13.2">
      <c r="B447" s="29"/>
    </row>
    <row r="448" spans="2:2" ht="13.2">
      <c r="B448" s="29"/>
    </row>
    <row r="449" spans="2:2" ht="13.2">
      <c r="B449" s="29"/>
    </row>
    <row r="450" spans="2:2" ht="13.2">
      <c r="B450" s="29"/>
    </row>
    <row r="451" spans="2:2" ht="13.2">
      <c r="B451" s="29"/>
    </row>
    <row r="452" spans="2:2" ht="13.2">
      <c r="B452" s="29"/>
    </row>
    <row r="453" spans="2:2" ht="13.2">
      <c r="B453" s="29"/>
    </row>
    <row r="454" spans="2:2" ht="13.2">
      <c r="B454" s="29"/>
    </row>
    <row r="455" spans="2:2" ht="13.2">
      <c r="B455" s="29"/>
    </row>
    <row r="456" spans="2:2" ht="13.2">
      <c r="B456" s="29"/>
    </row>
    <row r="457" spans="2:2" ht="13.2">
      <c r="B457" s="29"/>
    </row>
    <row r="458" spans="2:2" ht="13.2">
      <c r="B458" s="29"/>
    </row>
    <row r="459" spans="2:2" ht="13.2">
      <c r="B459" s="29"/>
    </row>
    <row r="460" spans="2:2" ht="13.2">
      <c r="B460" s="29"/>
    </row>
    <row r="461" spans="2:2" ht="13.2">
      <c r="B461" s="29"/>
    </row>
    <row r="462" spans="2:2" ht="13.2">
      <c r="B462" s="29"/>
    </row>
    <row r="463" spans="2:2" ht="13.2">
      <c r="B463" s="29"/>
    </row>
    <row r="464" spans="2:2" ht="13.2">
      <c r="B464" s="29"/>
    </row>
    <row r="465" spans="2:2" ht="13.2">
      <c r="B465" s="29"/>
    </row>
    <row r="466" spans="2:2" ht="13.2">
      <c r="B466" s="29"/>
    </row>
    <row r="467" spans="2:2" ht="13.2">
      <c r="B467" s="29"/>
    </row>
    <row r="468" spans="2:2" ht="13.2">
      <c r="B468" s="29"/>
    </row>
    <row r="469" spans="2:2" ht="13.2">
      <c r="B469" s="29"/>
    </row>
    <row r="470" spans="2:2" ht="13.2">
      <c r="B470" s="29"/>
    </row>
    <row r="471" spans="2:2" ht="13.2">
      <c r="B471" s="29"/>
    </row>
    <row r="472" spans="2:2" ht="13.2">
      <c r="B472" s="29"/>
    </row>
    <row r="473" spans="2:2" ht="13.2">
      <c r="B473" s="29"/>
    </row>
    <row r="474" spans="2:2" ht="13.2">
      <c r="B474" s="29"/>
    </row>
    <row r="475" spans="2:2" ht="13.2">
      <c r="B475" s="29"/>
    </row>
    <row r="476" spans="2:2" ht="13.2">
      <c r="B476" s="29"/>
    </row>
    <row r="477" spans="2:2" ht="13.2">
      <c r="B477" s="29"/>
    </row>
    <row r="478" spans="2:2" ht="13.2">
      <c r="B478" s="29"/>
    </row>
    <row r="479" spans="2:2" ht="13.2">
      <c r="B479" s="29"/>
    </row>
    <row r="480" spans="2:2" ht="13.2">
      <c r="B480" s="29"/>
    </row>
    <row r="481" spans="2:2" ht="13.2">
      <c r="B481" s="29"/>
    </row>
    <row r="482" spans="2:2" ht="13.2">
      <c r="B482" s="29"/>
    </row>
    <row r="483" spans="2:2" ht="13.2">
      <c r="B483" s="29"/>
    </row>
    <row r="484" spans="2:2" ht="13.2">
      <c r="B484" s="29"/>
    </row>
    <row r="485" spans="2:2" ht="13.2">
      <c r="B485" s="29"/>
    </row>
    <row r="486" spans="2:2" ht="13.2">
      <c r="B486" s="29"/>
    </row>
    <row r="487" spans="2:2" ht="13.2">
      <c r="B487" s="29"/>
    </row>
    <row r="488" spans="2:2" ht="13.2">
      <c r="B488" s="29"/>
    </row>
    <row r="489" spans="2:2" ht="13.2">
      <c r="B489" s="29"/>
    </row>
    <row r="490" spans="2:2" ht="13.2">
      <c r="B490" s="29"/>
    </row>
    <row r="491" spans="2:2" ht="13.2">
      <c r="B491" s="29"/>
    </row>
    <row r="492" spans="2:2" ht="13.2">
      <c r="B492" s="29"/>
    </row>
    <row r="493" spans="2:2" ht="13.2">
      <c r="B493" s="29"/>
    </row>
    <row r="494" spans="2:2" ht="13.2">
      <c r="B494" s="29"/>
    </row>
    <row r="495" spans="2:2" ht="13.2">
      <c r="B495" s="29"/>
    </row>
    <row r="496" spans="2:2" ht="13.2">
      <c r="B496" s="29"/>
    </row>
    <row r="497" spans="2:2" ht="13.2">
      <c r="B497" s="29"/>
    </row>
    <row r="498" spans="2:2" ht="13.2">
      <c r="B498" s="29"/>
    </row>
    <row r="499" spans="2:2" ht="13.2">
      <c r="B499" s="29"/>
    </row>
    <row r="500" spans="2:2" ht="13.2">
      <c r="B500" s="29"/>
    </row>
    <row r="501" spans="2:2" ht="13.2">
      <c r="B501" s="29"/>
    </row>
    <row r="502" spans="2:2" ht="13.2">
      <c r="B502" s="29"/>
    </row>
    <row r="503" spans="2:2" ht="13.2">
      <c r="B503" s="29"/>
    </row>
    <row r="504" spans="2:2" ht="13.2">
      <c r="B504" s="29"/>
    </row>
    <row r="505" spans="2:2" ht="13.2">
      <c r="B505" s="29"/>
    </row>
    <row r="506" spans="2:2" ht="13.2">
      <c r="B506" s="29"/>
    </row>
    <row r="507" spans="2:2" ht="13.2">
      <c r="B507" s="29"/>
    </row>
    <row r="508" spans="2:2" ht="13.2">
      <c r="B508" s="29"/>
    </row>
    <row r="509" spans="2:2" ht="13.2">
      <c r="B509" s="29"/>
    </row>
    <row r="510" spans="2:2" ht="13.2">
      <c r="B510" s="29"/>
    </row>
    <row r="511" spans="2:2" ht="13.2">
      <c r="B511" s="29"/>
    </row>
    <row r="512" spans="2:2" ht="13.2">
      <c r="B512" s="29"/>
    </row>
    <row r="513" spans="2:2" ht="13.2">
      <c r="B513" s="29"/>
    </row>
    <row r="514" spans="2:2" ht="13.2">
      <c r="B514" s="29"/>
    </row>
    <row r="515" spans="2:2" ht="13.2">
      <c r="B515" s="29"/>
    </row>
    <row r="516" spans="2:2" ht="13.2">
      <c r="B516" s="29"/>
    </row>
    <row r="517" spans="2:2" ht="13.2">
      <c r="B517" s="29"/>
    </row>
    <row r="518" spans="2:2" ht="13.2">
      <c r="B518" s="29"/>
    </row>
    <row r="519" spans="2:2" ht="13.2">
      <c r="B519" s="29"/>
    </row>
    <row r="520" spans="2:2" ht="13.2">
      <c r="B520" s="29"/>
    </row>
    <row r="521" spans="2:2" ht="13.2">
      <c r="B521" s="29"/>
    </row>
    <row r="522" spans="2:2" ht="13.2">
      <c r="B522" s="29"/>
    </row>
    <row r="523" spans="2:2" ht="13.2">
      <c r="B523" s="29"/>
    </row>
    <row r="524" spans="2:2" ht="13.2">
      <c r="B524" s="29"/>
    </row>
    <row r="525" spans="2:2" ht="13.2">
      <c r="B525" s="29"/>
    </row>
    <row r="526" spans="2:2" ht="13.2">
      <c r="B526" s="29"/>
    </row>
    <row r="527" spans="2:2" ht="13.2">
      <c r="B527" s="29"/>
    </row>
    <row r="528" spans="2:2" ht="13.2">
      <c r="B528" s="29"/>
    </row>
    <row r="529" spans="2:2" ht="13.2">
      <c r="B529" s="29"/>
    </row>
    <row r="530" spans="2:2" ht="13.2">
      <c r="B530" s="29"/>
    </row>
    <row r="531" spans="2:2" ht="13.2">
      <c r="B531" s="29"/>
    </row>
    <row r="532" spans="2:2" ht="13.2">
      <c r="B532" s="29"/>
    </row>
    <row r="533" spans="2:2" ht="13.2">
      <c r="B533" s="29"/>
    </row>
    <row r="534" spans="2:2" ht="13.2">
      <c r="B534" s="29"/>
    </row>
    <row r="535" spans="2:2" ht="13.2">
      <c r="B535" s="29"/>
    </row>
    <row r="536" spans="2:2" ht="13.2">
      <c r="B536" s="29"/>
    </row>
    <row r="537" spans="2:2" ht="13.2">
      <c r="B537" s="29"/>
    </row>
    <row r="538" spans="2:2" ht="13.2">
      <c r="B538" s="29"/>
    </row>
    <row r="539" spans="2:2" ht="13.2">
      <c r="B539" s="29"/>
    </row>
    <row r="540" spans="2:2" ht="13.2">
      <c r="B540" s="29"/>
    </row>
    <row r="541" spans="2:2" ht="13.2">
      <c r="B541" s="29"/>
    </row>
    <row r="542" spans="2:2" ht="13.2">
      <c r="B542" s="29"/>
    </row>
    <row r="543" spans="2:2" ht="13.2">
      <c r="B543" s="29"/>
    </row>
    <row r="544" spans="2:2" ht="13.2">
      <c r="B544" s="29"/>
    </row>
    <row r="545" spans="2:2" ht="13.2">
      <c r="B545" s="29"/>
    </row>
    <row r="546" spans="2:2" ht="13.2">
      <c r="B546" s="29"/>
    </row>
    <row r="547" spans="2:2" ht="13.2">
      <c r="B547" s="29"/>
    </row>
    <row r="548" spans="2:2" ht="13.2">
      <c r="B548" s="29"/>
    </row>
    <row r="549" spans="2:2" ht="13.2">
      <c r="B549" s="29"/>
    </row>
    <row r="550" spans="2:2" ht="13.2">
      <c r="B550" s="29"/>
    </row>
    <row r="551" spans="2:2" ht="13.2">
      <c r="B551" s="29"/>
    </row>
    <row r="552" spans="2:2" ht="13.2">
      <c r="B552" s="29"/>
    </row>
    <row r="553" spans="2:2" ht="13.2">
      <c r="B553" s="29"/>
    </row>
    <row r="554" spans="2:2" ht="13.2">
      <c r="B554" s="29"/>
    </row>
    <row r="555" spans="2:2" ht="13.2">
      <c r="B555" s="29"/>
    </row>
    <row r="556" spans="2:2" ht="13.2">
      <c r="B556" s="29"/>
    </row>
    <row r="557" spans="2:2" ht="13.2">
      <c r="B557" s="29"/>
    </row>
    <row r="558" spans="2:2" ht="13.2">
      <c r="B558" s="29"/>
    </row>
    <row r="559" spans="2:2" ht="13.2">
      <c r="B559" s="29"/>
    </row>
    <row r="560" spans="2:2" ht="13.2">
      <c r="B560" s="29"/>
    </row>
    <row r="561" spans="2:2" ht="13.2">
      <c r="B561" s="29"/>
    </row>
    <row r="562" spans="2:2" ht="13.2">
      <c r="B562" s="29"/>
    </row>
    <row r="563" spans="2:2" ht="13.2">
      <c r="B563" s="29"/>
    </row>
    <row r="564" spans="2:2" ht="13.2">
      <c r="B564" s="29"/>
    </row>
    <row r="565" spans="2:2" ht="13.2">
      <c r="B565" s="29"/>
    </row>
    <row r="566" spans="2:2" ht="13.2">
      <c r="B566" s="29"/>
    </row>
    <row r="567" spans="2:2" ht="13.2">
      <c r="B567" s="29"/>
    </row>
    <row r="568" spans="2:2" ht="13.2">
      <c r="B568" s="29"/>
    </row>
    <row r="569" spans="2:2" ht="13.2">
      <c r="B569" s="29"/>
    </row>
    <row r="570" spans="2:2" ht="13.2">
      <c r="B570" s="29"/>
    </row>
    <row r="571" spans="2:2" ht="13.2">
      <c r="B571" s="29"/>
    </row>
    <row r="572" spans="2:2" ht="13.2">
      <c r="B572" s="29"/>
    </row>
    <row r="573" spans="2:2" ht="13.2">
      <c r="B573" s="29"/>
    </row>
    <row r="574" spans="2:2" ht="13.2">
      <c r="B574" s="29"/>
    </row>
    <row r="575" spans="2:2" ht="13.2">
      <c r="B575" s="29"/>
    </row>
    <row r="576" spans="2:2" ht="13.2">
      <c r="B576" s="29"/>
    </row>
    <row r="577" spans="2:2" ht="13.2">
      <c r="B577" s="29"/>
    </row>
    <row r="578" spans="2:2" ht="13.2">
      <c r="B578" s="29"/>
    </row>
    <row r="579" spans="2:2" ht="13.2">
      <c r="B579" s="29"/>
    </row>
    <row r="580" spans="2:2" ht="13.2">
      <c r="B580" s="29"/>
    </row>
    <row r="581" spans="2:2" ht="13.2">
      <c r="B581" s="29"/>
    </row>
    <row r="582" spans="2:2" ht="13.2">
      <c r="B582" s="29"/>
    </row>
    <row r="583" spans="2:2" ht="13.2">
      <c r="B583" s="29"/>
    </row>
    <row r="584" spans="2:2" ht="13.2">
      <c r="B584" s="29"/>
    </row>
    <row r="585" spans="2:2" ht="13.2">
      <c r="B585" s="29"/>
    </row>
    <row r="586" spans="2:2" ht="13.2">
      <c r="B586" s="29"/>
    </row>
    <row r="587" spans="2:2" ht="13.2">
      <c r="B587" s="29"/>
    </row>
    <row r="588" spans="2:2" ht="13.2">
      <c r="B588" s="29"/>
    </row>
    <row r="589" spans="2:2" ht="13.2">
      <c r="B589" s="29"/>
    </row>
    <row r="590" spans="2:2" ht="13.2">
      <c r="B590" s="29"/>
    </row>
    <row r="591" spans="2:2" ht="13.2">
      <c r="B591" s="29"/>
    </row>
    <row r="592" spans="2:2" ht="13.2">
      <c r="B592" s="29"/>
    </row>
    <row r="593" spans="2:2" ht="13.2">
      <c r="B593" s="29"/>
    </row>
    <row r="594" spans="2:2" ht="13.2">
      <c r="B594" s="29"/>
    </row>
    <row r="595" spans="2:2" ht="13.2">
      <c r="B595" s="29"/>
    </row>
    <row r="596" spans="2:2" ht="13.2">
      <c r="B596" s="29"/>
    </row>
    <row r="597" spans="2:2" ht="13.2">
      <c r="B597" s="29"/>
    </row>
    <row r="598" spans="2:2" ht="13.2">
      <c r="B598" s="29"/>
    </row>
    <row r="599" spans="2:2" ht="13.2">
      <c r="B599" s="29"/>
    </row>
    <row r="600" spans="2:2" ht="13.2">
      <c r="B600" s="29"/>
    </row>
    <row r="601" spans="2:2" ht="13.2">
      <c r="B601" s="29"/>
    </row>
    <row r="602" spans="2:2" ht="13.2">
      <c r="B602" s="29"/>
    </row>
    <row r="603" spans="2:2" ht="13.2">
      <c r="B603" s="29"/>
    </row>
    <row r="604" spans="2:2" ht="13.2">
      <c r="B604" s="29"/>
    </row>
    <row r="605" spans="2:2" ht="13.2">
      <c r="B605" s="29"/>
    </row>
    <row r="606" spans="2:2" ht="13.2">
      <c r="B606" s="29"/>
    </row>
    <row r="607" spans="2:2" ht="13.2">
      <c r="B607" s="29"/>
    </row>
    <row r="608" spans="2:2" ht="13.2">
      <c r="B608" s="29"/>
    </row>
    <row r="609" spans="2:2" ht="13.2">
      <c r="B609" s="29"/>
    </row>
    <row r="610" spans="2:2" ht="13.2">
      <c r="B610" s="29"/>
    </row>
    <row r="611" spans="2:2" ht="13.2">
      <c r="B611" s="29"/>
    </row>
    <row r="612" spans="2:2" ht="13.2">
      <c r="B612" s="29"/>
    </row>
    <row r="613" spans="2:2" ht="13.2">
      <c r="B613" s="29"/>
    </row>
    <row r="614" spans="2:2" ht="13.2">
      <c r="B614" s="29"/>
    </row>
    <row r="615" spans="2:2" ht="13.2">
      <c r="B615" s="29"/>
    </row>
    <row r="616" spans="2:2" ht="13.2">
      <c r="B616" s="29"/>
    </row>
    <row r="617" spans="2:2" ht="13.2">
      <c r="B617" s="29"/>
    </row>
    <row r="618" spans="2:2" ht="13.2">
      <c r="B618" s="29"/>
    </row>
    <row r="619" spans="2:2" ht="13.2">
      <c r="B619" s="29"/>
    </row>
    <row r="620" spans="2:2" ht="13.2">
      <c r="B620" s="29"/>
    </row>
    <row r="621" spans="2:2" ht="13.2">
      <c r="B621" s="29"/>
    </row>
    <row r="622" spans="2:2" ht="13.2">
      <c r="B622" s="29"/>
    </row>
    <row r="623" spans="2:2" ht="13.2">
      <c r="B623" s="29"/>
    </row>
    <row r="624" spans="2:2" ht="13.2">
      <c r="B624" s="29"/>
    </row>
    <row r="625" spans="2:2" ht="13.2">
      <c r="B625" s="29"/>
    </row>
    <row r="626" spans="2:2" ht="13.2">
      <c r="B626" s="29"/>
    </row>
    <row r="627" spans="2:2" ht="13.2">
      <c r="B627" s="29"/>
    </row>
    <row r="628" spans="2:2" ht="13.2">
      <c r="B628" s="29"/>
    </row>
    <row r="629" spans="2:2" ht="13.2">
      <c r="B629" s="29"/>
    </row>
    <row r="630" spans="2:2" ht="13.2">
      <c r="B630" s="29"/>
    </row>
    <row r="631" spans="2:2" ht="13.2">
      <c r="B631" s="29"/>
    </row>
    <row r="632" spans="2:2" ht="13.2">
      <c r="B632" s="29"/>
    </row>
    <row r="633" spans="2:2" ht="13.2">
      <c r="B633" s="29"/>
    </row>
    <row r="634" spans="2:2" ht="13.2">
      <c r="B634" s="29"/>
    </row>
    <row r="635" spans="2:2" ht="13.2">
      <c r="B635" s="29"/>
    </row>
    <row r="636" spans="2:2" ht="13.2">
      <c r="B636" s="29"/>
    </row>
    <row r="637" spans="2:2" ht="13.2">
      <c r="B637" s="29"/>
    </row>
    <row r="638" spans="2:2" ht="13.2">
      <c r="B638" s="29"/>
    </row>
    <row r="639" spans="2:2" ht="13.2">
      <c r="B639" s="29"/>
    </row>
    <row r="640" spans="2:2" ht="13.2">
      <c r="B640" s="29"/>
    </row>
    <row r="641" spans="2:2" ht="13.2">
      <c r="B641" s="29"/>
    </row>
    <row r="642" spans="2:2" ht="13.2">
      <c r="B642" s="29"/>
    </row>
    <row r="643" spans="2:2" ht="13.2">
      <c r="B643" s="29"/>
    </row>
    <row r="644" spans="2:2" ht="13.2">
      <c r="B644" s="29"/>
    </row>
    <row r="645" spans="2:2" ht="13.2">
      <c r="B645" s="29"/>
    </row>
    <row r="646" spans="2:2" ht="13.2">
      <c r="B646" s="29"/>
    </row>
    <row r="647" spans="2:2" ht="13.2">
      <c r="B647" s="29"/>
    </row>
    <row r="648" spans="2:2" ht="13.2">
      <c r="B648" s="29"/>
    </row>
    <row r="649" spans="2:2" ht="13.2">
      <c r="B649" s="29"/>
    </row>
    <row r="650" spans="2:2" ht="13.2">
      <c r="B650" s="29"/>
    </row>
    <row r="651" spans="2:2" ht="13.2">
      <c r="B651" s="29"/>
    </row>
    <row r="652" spans="2:2" ht="13.2">
      <c r="B652" s="29"/>
    </row>
    <row r="653" spans="2:2" ht="13.2">
      <c r="B653" s="29"/>
    </row>
    <row r="654" spans="2:2" ht="13.2">
      <c r="B654" s="29"/>
    </row>
    <row r="655" spans="2:2" ht="13.2">
      <c r="B655" s="29"/>
    </row>
    <row r="656" spans="2:2" ht="13.2">
      <c r="B656" s="29"/>
    </row>
    <row r="657" spans="2:2" ht="13.2">
      <c r="B657" s="29"/>
    </row>
    <row r="658" spans="2:2" ht="13.2">
      <c r="B658" s="29"/>
    </row>
    <row r="659" spans="2:2" ht="13.2">
      <c r="B659" s="29"/>
    </row>
    <row r="660" spans="2:2" ht="13.2">
      <c r="B660" s="29"/>
    </row>
    <row r="661" spans="2:2" ht="13.2">
      <c r="B661" s="29"/>
    </row>
    <row r="662" spans="2:2" ht="13.2">
      <c r="B662" s="29"/>
    </row>
    <row r="663" spans="2:2" ht="13.2">
      <c r="B663" s="29"/>
    </row>
    <row r="664" spans="2:2" ht="13.2">
      <c r="B664" s="29"/>
    </row>
    <row r="665" spans="2:2" ht="13.2">
      <c r="B665" s="29"/>
    </row>
    <row r="666" spans="2:2" ht="13.2">
      <c r="B666" s="29"/>
    </row>
    <row r="667" spans="2:2" ht="13.2">
      <c r="B667" s="29"/>
    </row>
    <row r="668" spans="2:2" ht="13.2">
      <c r="B668" s="29"/>
    </row>
    <row r="669" spans="2:2" ht="13.2">
      <c r="B669" s="29"/>
    </row>
    <row r="670" spans="2:2" ht="13.2">
      <c r="B670" s="29"/>
    </row>
    <row r="671" spans="2:2" ht="13.2">
      <c r="B671" s="29"/>
    </row>
    <row r="672" spans="2:2" ht="13.2">
      <c r="B672" s="29"/>
    </row>
    <row r="673" spans="2:2" ht="13.2">
      <c r="B673" s="29"/>
    </row>
    <row r="674" spans="2:2" ht="13.2">
      <c r="B674" s="29"/>
    </row>
    <row r="675" spans="2:2" ht="13.2">
      <c r="B675" s="29"/>
    </row>
    <row r="676" spans="2:2" ht="13.2">
      <c r="B676" s="29"/>
    </row>
    <row r="677" spans="2:2" ht="13.2">
      <c r="B677" s="29"/>
    </row>
    <row r="678" spans="2:2" ht="13.2">
      <c r="B678" s="29"/>
    </row>
    <row r="679" spans="2:2" ht="13.2">
      <c r="B679" s="29"/>
    </row>
    <row r="680" spans="2:2" ht="13.2">
      <c r="B680" s="29"/>
    </row>
    <row r="681" spans="2:2" ht="13.2">
      <c r="B681" s="29"/>
    </row>
    <row r="682" spans="2:2" ht="13.2">
      <c r="B682" s="29"/>
    </row>
    <row r="683" spans="2:2" ht="13.2">
      <c r="B683" s="29"/>
    </row>
    <row r="684" spans="2:2" ht="13.2">
      <c r="B684" s="29"/>
    </row>
    <row r="685" spans="2:2" ht="13.2">
      <c r="B685" s="29"/>
    </row>
    <row r="686" spans="2:2" ht="13.2">
      <c r="B686" s="29"/>
    </row>
    <row r="687" spans="2:2" ht="13.2">
      <c r="B687" s="29"/>
    </row>
    <row r="688" spans="2:2" ht="13.2">
      <c r="B688" s="29"/>
    </row>
    <row r="689" spans="2:2" ht="13.2">
      <c r="B689" s="29"/>
    </row>
    <row r="690" spans="2:2" ht="13.2">
      <c r="B690" s="29"/>
    </row>
    <row r="691" spans="2:2" ht="13.2">
      <c r="B691" s="29"/>
    </row>
    <row r="692" spans="2:2" ht="13.2">
      <c r="B692" s="29"/>
    </row>
    <row r="693" spans="2:2" ht="13.2">
      <c r="B693" s="29"/>
    </row>
    <row r="694" spans="2:2" ht="13.2">
      <c r="B694" s="29"/>
    </row>
    <row r="695" spans="2:2" ht="13.2">
      <c r="B695" s="29"/>
    </row>
    <row r="696" spans="2:2" ht="13.2">
      <c r="B696" s="29"/>
    </row>
    <row r="697" spans="2:2" ht="13.2">
      <c r="B697" s="29"/>
    </row>
    <row r="698" spans="2:2" ht="13.2">
      <c r="B698" s="29"/>
    </row>
    <row r="699" spans="2:2" ht="13.2">
      <c r="B699" s="29"/>
    </row>
    <row r="700" spans="2:2" ht="13.2">
      <c r="B700" s="29"/>
    </row>
    <row r="701" spans="2:2" ht="13.2">
      <c r="B701" s="29"/>
    </row>
    <row r="702" spans="2:2" ht="13.2">
      <c r="B702" s="29"/>
    </row>
    <row r="703" spans="2:2" ht="13.2">
      <c r="B703" s="29"/>
    </row>
    <row r="704" spans="2:2" ht="13.2">
      <c r="B704" s="29"/>
    </row>
    <row r="705" spans="2:2" ht="13.2">
      <c r="B705" s="29"/>
    </row>
    <row r="706" spans="2:2" ht="13.2">
      <c r="B706" s="29"/>
    </row>
    <row r="707" spans="2:2" ht="13.2">
      <c r="B707" s="29"/>
    </row>
    <row r="708" spans="2:2" ht="13.2">
      <c r="B708" s="29"/>
    </row>
    <row r="709" spans="2:2" ht="13.2">
      <c r="B709" s="29"/>
    </row>
    <row r="710" spans="2:2" ht="13.2">
      <c r="B710" s="29"/>
    </row>
    <row r="711" spans="2:2" ht="13.2">
      <c r="B711" s="29"/>
    </row>
    <row r="712" spans="2:2" ht="13.2">
      <c r="B712" s="29"/>
    </row>
    <row r="713" spans="2:2" ht="13.2">
      <c r="B713" s="29"/>
    </row>
    <row r="714" spans="2:2" ht="13.2">
      <c r="B714" s="29"/>
    </row>
    <row r="715" spans="2:2" ht="13.2">
      <c r="B715" s="29"/>
    </row>
    <row r="716" spans="2:2" ht="13.2">
      <c r="B716" s="29"/>
    </row>
    <row r="717" spans="2:2" ht="13.2">
      <c r="B717" s="29"/>
    </row>
    <row r="718" spans="2:2" ht="13.2">
      <c r="B718" s="29"/>
    </row>
    <row r="719" spans="2:2" ht="13.2">
      <c r="B719" s="29"/>
    </row>
    <row r="720" spans="2:2" ht="13.2">
      <c r="B720" s="29"/>
    </row>
    <row r="721" spans="2:2" ht="13.2">
      <c r="B721" s="29"/>
    </row>
    <row r="722" spans="2:2" ht="13.2">
      <c r="B722" s="29"/>
    </row>
    <row r="723" spans="2:2" ht="13.2">
      <c r="B723" s="29"/>
    </row>
    <row r="724" spans="2:2" ht="13.2">
      <c r="B724" s="29"/>
    </row>
    <row r="725" spans="2:2" ht="13.2">
      <c r="B725" s="29"/>
    </row>
    <row r="726" spans="2:2" ht="13.2">
      <c r="B726" s="29"/>
    </row>
    <row r="727" spans="2:2" ht="13.2">
      <c r="B727" s="29"/>
    </row>
    <row r="728" spans="2:2" ht="13.2">
      <c r="B728" s="29"/>
    </row>
    <row r="729" spans="2:2" ht="13.2">
      <c r="B729" s="29"/>
    </row>
    <row r="730" spans="2:2" ht="13.2">
      <c r="B730" s="29"/>
    </row>
    <row r="731" spans="2:2" ht="13.2">
      <c r="B731" s="29"/>
    </row>
    <row r="732" spans="2:2" ht="13.2">
      <c r="B732" s="29"/>
    </row>
    <row r="733" spans="2:2" ht="13.2">
      <c r="B733" s="29"/>
    </row>
    <row r="734" spans="2:2" ht="13.2">
      <c r="B734" s="29"/>
    </row>
    <row r="735" spans="2:2" ht="13.2">
      <c r="B735" s="29"/>
    </row>
    <row r="736" spans="2:2" ht="13.2">
      <c r="B736" s="29"/>
    </row>
    <row r="737" spans="2:2" ht="13.2">
      <c r="B737" s="29"/>
    </row>
    <row r="738" spans="2:2" ht="13.2">
      <c r="B738" s="29"/>
    </row>
    <row r="739" spans="2:2" ht="13.2">
      <c r="B739" s="29"/>
    </row>
    <row r="740" spans="2:2" ht="13.2">
      <c r="B740" s="29"/>
    </row>
    <row r="741" spans="2:2" ht="13.2">
      <c r="B741" s="29"/>
    </row>
    <row r="742" spans="2:2" ht="13.2">
      <c r="B742" s="29"/>
    </row>
    <row r="743" spans="2:2" ht="13.2">
      <c r="B743" s="29"/>
    </row>
    <row r="744" spans="2:2" ht="13.2">
      <c r="B744" s="29"/>
    </row>
    <row r="745" spans="2:2" ht="13.2">
      <c r="B745" s="29"/>
    </row>
    <row r="746" spans="2:2" ht="13.2">
      <c r="B746" s="29"/>
    </row>
    <row r="747" spans="2:2" ht="13.2">
      <c r="B747" s="29"/>
    </row>
    <row r="748" spans="2:2" ht="13.2">
      <c r="B748" s="29"/>
    </row>
    <row r="749" spans="2:2" ht="13.2">
      <c r="B749" s="29"/>
    </row>
    <row r="750" spans="2:2" ht="13.2">
      <c r="B750" s="29"/>
    </row>
    <row r="751" spans="2:2" ht="13.2">
      <c r="B751" s="29"/>
    </row>
    <row r="752" spans="2:2" ht="13.2">
      <c r="B752" s="29"/>
    </row>
    <row r="753" spans="2:2" ht="13.2">
      <c r="B753" s="29"/>
    </row>
    <row r="754" spans="2:2" ht="13.2">
      <c r="B754" s="29"/>
    </row>
    <row r="755" spans="2:2" ht="13.2">
      <c r="B755" s="29"/>
    </row>
    <row r="756" spans="2:2" ht="13.2">
      <c r="B756" s="29"/>
    </row>
    <row r="757" spans="2:2" ht="13.2">
      <c r="B757" s="29"/>
    </row>
    <row r="758" spans="2:2" ht="13.2">
      <c r="B758" s="29"/>
    </row>
    <row r="759" spans="2:2" ht="13.2">
      <c r="B759" s="29"/>
    </row>
    <row r="760" spans="2:2" ht="13.2">
      <c r="B760" s="29"/>
    </row>
    <row r="761" spans="2:2" ht="13.2">
      <c r="B761" s="29"/>
    </row>
    <row r="762" spans="2:2" ht="13.2">
      <c r="B762" s="29"/>
    </row>
    <row r="763" spans="2:2" ht="13.2">
      <c r="B763" s="29"/>
    </row>
    <row r="764" spans="2:2" ht="13.2">
      <c r="B764" s="29"/>
    </row>
    <row r="765" spans="2:2" ht="13.2">
      <c r="B765" s="29"/>
    </row>
    <row r="766" spans="2:2" ht="13.2">
      <c r="B766" s="29"/>
    </row>
    <row r="767" spans="2:2" ht="13.2">
      <c r="B767" s="29"/>
    </row>
    <row r="768" spans="2:2" ht="13.2">
      <c r="B768" s="29"/>
    </row>
    <row r="769" spans="2:2" ht="13.2">
      <c r="B769" s="29"/>
    </row>
    <row r="770" spans="2:2" ht="13.2">
      <c r="B770" s="29"/>
    </row>
    <row r="771" spans="2:2" ht="13.2">
      <c r="B771" s="29"/>
    </row>
    <row r="772" spans="2:2" ht="13.2">
      <c r="B772" s="29"/>
    </row>
    <row r="773" spans="2:2" ht="13.2">
      <c r="B773" s="29"/>
    </row>
    <row r="774" spans="2:2" ht="13.2">
      <c r="B774" s="29"/>
    </row>
    <row r="775" spans="2:2" ht="13.2">
      <c r="B775" s="29"/>
    </row>
    <row r="776" spans="2:2" ht="13.2">
      <c r="B776" s="29"/>
    </row>
    <row r="777" spans="2:2" ht="13.2">
      <c r="B777" s="29"/>
    </row>
    <row r="778" spans="2:2" ht="13.2">
      <c r="B778" s="29"/>
    </row>
    <row r="779" spans="2:2" ht="13.2">
      <c r="B779" s="29"/>
    </row>
    <row r="780" spans="2:2" ht="13.2">
      <c r="B780" s="29"/>
    </row>
    <row r="781" spans="2:2" ht="13.2">
      <c r="B781" s="29"/>
    </row>
    <row r="782" spans="2:2" ht="13.2">
      <c r="B782" s="29"/>
    </row>
    <row r="783" spans="2:2" ht="13.2">
      <c r="B783" s="29"/>
    </row>
    <row r="784" spans="2:2" ht="13.2">
      <c r="B784" s="29"/>
    </row>
    <row r="785" spans="2:2" ht="13.2">
      <c r="B785" s="29"/>
    </row>
    <row r="786" spans="2:2" ht="13.2">
      <c r="B786" s="29"/>
    </row>
    <row r="787" spans="2:2" ht="13.2">
      <c r="B787" s="29"/>
    </row>
    <row r="788" spans="2:2" ht="13.2">
      <c r="B788" s="29"/>
    </row>
    <row r="789" spans="2:2" ht="13.2">
      <c r="B789" s="29"/>
    </row>
    <row r="790" spans="2:2" ht="13.2">
      <c r="B790" s="29"/>
    </row>
    <row r="791" spans="2:2" ht="13.2">
      <c r="B791" s="29"/>
    </row>
    <row r="792" spans="2:2" ht="13.2">
      <c r="B792" s="29"/>
    </row>
    <row r="793" spans="2:2" ht="13.2">
      <c r="B793" s="29"/>
    </row>
    <row r="794" spans="2:2" ht="13.2">
      <c r="B794" s="29"/>
    </row>
    <row r="795" spans="2:2" ht="13.2">
      <c r="B795" s="29"/>
    </row>
    <row r="796" spans="2:2" ht="13.2">
      <c r="B796" s="29"/>
    </row>
    <row r="797" spans="2:2" ht="13.2">
      <c r="B797" s="29"/>
    </row>
    <row r="798" spans="2:2" ht="13.2">
      <c r="B798" s="29"/>
    </row>
    <row r="799" spans="2:2" ht="13.2">
      <c r="B799" s="29"/>
    </row>
    <row r="800" spans="2:2" ht="13.2">
      <c r="B800" s="29"/>
    </row>
    <row r="801" spans="2:2" ht="13.2">
      <c r="B801" s="29"/>
    </row>
    <row r="802" spans="2:2" ht="13.2">
      <c r="B802" s="29"/>
    </row>
    <row r="803" spans="2:2" ht="13.2">
      <c r="B803" s="29"/>
    </row>
    <row r="804" spans="2:2" ht="13.2">
      <c r="B804" s="29"/>
    </row>
    <row r="805" spans="2:2" ht="13.2">
      <c r="B805" s="29"/>
    </row>
    <row r="806" spans="2:2" ht="13.2">
      <c r="B806" s="29"/>
    </row>
    <row r="807" spans="2:2" ht="13.2">
      <c r="B807" s="29"/>
    </row>
    <row r="808" spans="2:2" ht="13.2">
      <c r="B808" s="29"/>
    </row>
    <row r="809" spans="2:2" ht="13.2">
      <c r="B809" s="29"/>
    </row>
    <row r="810" spans="2:2" ht="13.2">
      <c r="B810" s="29"/>
    </row>
    <row r="811" spans="2:2" ht="13.2">
      <c r="B811" s="29"/>
    </row>
    <row r="812" spans="2:2" ht="13.2">
      <c r="B812" s="29"/>
    </row>
    <row r="813" spans="2:2" ht="13.2">
      <c r="B813" s="29"/>
    </row>
    <row r="814" spans="2:2" ht="13.2">
      <c r="B814" s="29"/>
    </row>
    <row r="815" spans="2:2" ht="13.2">
      <c r="B815" s="29"/>
    </row>
    <row r="816" spans="2:2" ht="13.2">
      <c r="B816" s="29"/>
    </row>
    <row r="817" spans="2:2" ht="13.2">
      <c r="B817" s="29"/>
    </row>
    <row r="818" spans="2:2" ht="13.2">
      <c r="B818" s="29"/>
    </row>
    <row r="819" spans="2:2" ht="13.2">
      <c r="B819" s="29"/>
    </row>
    <row r="820" spans="2:2" ht="13.2">
      <c r="B820" s="29"/>
    </row>
    <row r="821" spans="2:2" ht="13.2">
      <c r="B821" s="29"/>
    </row>
    <row r="822" spans="2:2" ht="13.2">
      <c r="B822" s="29"/>
    </row>
    <row r="823" spans="2:2" ht="13.2">
      <c r="B823" s="29"/>
    </row>
    <row r="824" spans="2:2" ht="13.2">
      <c r="B824" s="29"/>
    </row>
    <row r="825" spans="2:2" ht="13.2">
      <c r="B825" s="29"/>
    </row>
    <row r="826" spans="2:2" ht="13.2">
      <c r="B826" s="29"/>
    </row>
    <row r="827" spans="2:2" ht="13.2">
      <c r="B827" s="29"/>
    </row>
    <row r="828" spans="2:2" ht="13.2">
      <c r="B828" s="29"/>
    </row>
    <row r="829" spans="2:2" ht="13.2">
      <c r="B829" s="29"/>
    </row>
    <row r="830" spans="2:2" ht="13.2">
      <c r="B830" s="29"/>
    </row>
    <row r="831" spans="2:2" ht="13.2">
      <c r="B831" s="29"/>
    </row>
    <row r="832" spans="2:2" ht="13.2">
      <c r="B832" s="29"/>
    </row>
    <row r="833" spans="2:2" ht="13.2">
      <c r="B833" s="29"/>
    </row>
    <row r="834" spans="2:2" ht="13.2">
      <c r="B834" s="29"/>
    </row>
    <row r="835" spans="2:2" ht="13.2">
      <c r="B835" s="29"/>
    </row>
    <row r="836" spans="2:2" ht="13.2">
      <c r="B836" s="29"/>
    </row>
    <row r="837" spans="2:2" ht="13.2">
      <c r="B837" s="29"/>
    </row>
    <row r="838" spans="2:2" ht="13.2">
      <c r="B838" s="29"/>
    </row>
    <row r="839" spans="2:2" ht="13.2">
      <c r="B839" s="29"/>
    </row>
    <row r="840" spans="2:2" ht="13.2">
      <c r="B840" s="29"/>
    </row>
    <row r="841" spans="2:2" ht="13.2">
      <c r="B841" s="29"/>
    </row>
    <row r="842" spans="2:2" ht="13.2">
      <c r="B842" s="29"/>
    </row>
    <row r="843" spans="2:2" ht="13.2">
      <c r="B843" s="29"/>
    </row>
    <row r="844" spans="2:2" ht="13.2">
      <c r="B844" s="29"/>
    </row>
    <row r="845" spans="2:2" ht="13.2">
      <c r="B845" s="29"/>
    </row>
    <row r="846" spans="2:2" ht="13.2">
      <c r="B846" s="29"/>
    </row>
    <row r="847" spans="2:2" ht="13.2">
      <c r="B847" s="29"/>
    </row>
    <row r="848" spans="2:2" ht="13.2">
      <c r="B848" s="29"/>
    </row>
    <row r="849" spans="2:2" ht="13.2">
      <c r="B849" s="29"/>
    </row>
    <row r="850" spans="2:2" ht="13.2">
      <c r="B850" s="29"/>
    </row>
    <row r="851" spans="2:2" ht="13.2">
      <c r="B851" s="29"/>
    </row>
    <row r="852" spans="2:2" ht="13.2">
      <c r="B852" s="29"/>
    </row>
    <row r="853" spans="2:2" ht="13.2">
      <c r="B853" s="29"/>
    </row>
    <row r="854" spans="2:2" ht="13.2">
      <c r="B854" s="29"/>
    </row>
    <row r="855" spans="2:2" ht="13.2">
      <c r="B855" s="29"/>
    </row>
    <row r="856" spans="2:2" ht="13.2">
      <c r="B856" s="29"/>
    </row>
    <row r="857" spans="2:2" ht="13.2">
      <c r="B857" s="29"/>
    </row>
    <row r="858" spans="2:2" ht="13.2">
      <c r="B858" s="29"/>
    </row>
    <row r="859" spans="2:2" ht="13.2">
      <c r="B859" s="29"/>
    </row>
    <row r="860" spans="2:2" ht="13.2">
      <c r="B860" s="29"/>
    </row>
    <row r="861" spans="2:2" ht="13.2">
      <c r="B861" s="29"/>
    </row>
    <row r="862" spans="2:2" ht="13.2">
      <c r="B862" s="29"/>
    </row>
    <row r="863" spans="2:2" ht="13.2">
      <c r="B863" s="29"/>
    </row>
    <row r="864" spans="2:2" ht="13.2">
      <c r="B864" s="29"/>
    </row>
    <row r="865" spans="2:2" ht="13.2">
      <c r="B865" s="29"/>
    </row>
    <row r="866" spans="2:2" ht="13.2">
      <c r="B866" s="29"/>
    </row>
    <row r="867" spans="2:2" ht="13.2">
      <c r="B867" s="29"/>
    </row>
    <row r="868" spans="2:2" ht="13.2">
      <c r="B868" s="29"/>
    </row>
    <row r="869" spans="2:2" ht="13.2">
      <c r="B869" s="29"/>
    </row>
    <row r="870" spans="2:2" ht="13.2">
      <c r="B870" s="29"/>
    </row>
    <row r="871" spans="2:2" ht="13.2">
      <c r="B871" s="29"/>
    </row>
    <row r="872" spans="2:2" ht="13.2">
      <c r="B872" s="29"/>
    </row>
    <row r="873" spans="2:2" ht="13.2">
      <c r="B873" s="29"/>
    </row>
    <row r="874" spans="2:2" ht="13.2">
      <c r="B874" s="29"/>
    </row>
    <row r="875" spans="2:2" ht="13.2">
      <c r="B875" s="29"/>
    </row>
    <row r="876" spans="2:2" ht="13.2">
      <c r="B876" s="29"/>
    </row>
    <row r="877" spans="2:2" ht="13.2">
      <c r="B877" s="29"/>
    </row>
    <row r="878" spans="2:2" ht="13.2">
      <c r="B878" s="29"/>
    </row>
    <row r="879" spans="2:2" ht="13.2">
      <c r="B879" s="29"/>
    </row>
    <row r="880" spans="2:2" ht="13.2">
      <c r="B880" s="29"/>
    </row>
    <row r="881" spans="2:2" ht="13.2">
      <c r="B881" s="29"/>
    </row>
    <row r="882" spans="2:2" ht="13.2">
      <c r="B882" s="29"/>
    </row>
    <row r="883" spans="2:2" ht="13.2">
      <c r="B883" s="29"/>
    </row>
    <row r="884" spans="2:2" ht="13.2">
      <c r="B884" s="29"/>
    </row>
    <row r="885" spans="2:2" ht="13.2">
      <c r="B885" s="29"/>
    </row>
    <row r="886" spans="2:2" ht="13.2">
      <c r="B886" s="29"/>
    </row>
    <row r="887" spans="2:2" ht="13.2">
      <c r="B887" s="29"/>
    </row>
    <row r="888" spans="2:2" ht="13.2">
      <c r="B888" s="29"/>
    </row>
    <row r="889" spans="2:2" ht="13.2">
      <c r="B889" s="29"/>
    </row>
    <row r="890" spans="2:2" ht="13.2">
      <c r="B890" s="29"/>
    </row>
    <row r="891" spans="2:2" ht="13.2">
      <c r="B891" s="29"/>
    </row>
    <row r="892" spans="2:2" ht="13.2">
      <c r="B892" s="29"/>
    </row>
    <row r="893" spans="2:2" ht="13.2">
      <c r="B893" s="29"/>
    </row>
    <row r="894" spans="2:2" ht="13.2">
      <c r="B894" s="29"/>
    </row>
    <row r="895" spans="2:2" ht="13.2">
      <c r="B895" s="29"/>
    </row>
    <row r="896" spans="2:2" ht="13.2">
      <c r="B896" s="29"/>
    </row>
    <row r="897" spans="2:2" ht="13.2">
      <c r="B897" s="29"/>
    </row>
    <row r="898" spans="2:2" ht="13.2">
      <c r="B898" s="29"/>
    </row>
    <row r="899" spans="2:2" ht="13.2">
      <c r="B899" s="29"/>
    </row>
    <row r="900" spans="2:2" ht="13.2">
      <c r="B900" s="29"/>
    </row>
    <row r="901" spans="2:2" ht="13.2">
      <c r="B901" s="29"/>
    </row>
    <row r="902" spans="2:2" ht="13.2">
      <c r="B902" s="29"/>
    </row>
    <row r="903" spans="2:2" ht="13.2">
      <c r="B903" s="29"/>
    </row>
    <row r="904" spans="2:2" ht="13.2">
      <c r="B904" s="29"/>
    </row>
    <row r="905" spans="2:2" ht="13.2">
      <c r="B905" s="29"/>
    </row>
    <row r="906" spans="2:2" ht="13.2">
      <c r="B906" s="29"/>
    </row>
    <row r="907" spans="2:2" ht="13.2">
      <c r="B907" s="29"/>
    </row>
    <row r="908" spans="2:2" ht="13.2">
      <c r="B908" s="29"/>
    </row>
    <row r="909" spans="2:2" ht="13.2">
      <c r="B909" s="29"/>
    </row>
    <row r="910" spans="2:2" ht="13.2">
      <c r="B910" s="29"/>
    </row>
    <row r="911" spans="2:2" ht="13.2">
      <c r="B911" s="29"/>
    </row>
    <row r="912" spans="2:2" ht="13.2">
      <c r="B912" s="29"/>
    </row>
    <row r="913" spans="2:2" ht="13.2">
      <c r="B913" s="29"/>
    </row>
    <row r="914" spans="2:2" ht="13.2">
      <c r="B914" s="29"/>
    </row>
    <row r="915" spans="2:2" ht="13.2">
      <c r="B915" s="29"/>
    </row>
    <row r="916" spans="2:2" ht="13.2">
      <c r="B916" s="29"/>
    </row>
    <row r="917" spans="2:2" ht="13.2">
      <c r="B917" s="29"/>
    </row>
    <row r="918" spans="2:2" ht="13.2">
      <c r="B918" s="29"/>
    </row>
    <row r="919" spans="2:2" ht="13.2">
      <c r="B919" s="29"/>
    </row>
    <row r="920" spans="2:2" ht="13.2">
      <c r="B920" s="29"/>
    </row>
    <row r="921" spans="2:2" ht="13.2">
      <c r="B921" s="29"/>
    </row>
    <row r="922" spans="2:2" ht="13.2">
      <c r="B922" s="29"/>
    </row>
    <row r="923" spans="2:2" ht="13.2">
      <c r="B923" s="29"/>
    </row>
    <row r="924" spans="2:2" ht="13.2">
      <c r="B924" s="29"/>
    </row>
    <row r="925" spans="2:2" ht="13.2">
      <c r="B925" s="29"/>
    </row>
    <row r="926" spans="2:2" ht="13.2">
      <c r="B926" s="29"/>
    </row>
    <row r="927" spans="2:2" ht="13.2">
      <c r="B927" s="29"/>
    </row>
    <row r="928" spans="2:2" ht="13.2">
      <c r="B928" s="29"/>
    </row>
    <row r="929" spans="2:2" ht="13.2">
      <c r="B929" s="29"/>
    </row>
    <row r="930" spans="2:2" ht="13.2">
      <c r="B930" s="29"/>
    </row>
    <row r="931" spans="2:2" ht="13.2">
      <c r="B931" s="29"/>
    </row>
    <row r="932" spans="2:2" ht="13.2">
      <c r="B932" s="29"/>
    </row>
    <row r="933" spans="2:2" ht="13.2">
      <c r="B933" s="29"/>
    </row>
    <row r="934" spans="2:2" ht="13.2">
      <c r="B934" s="29"/>
    </row>
    <row r="935" spans="2:2" ht="13.2">
      <c r="B935" s="29"/>
    </row>
    <row r="936" spans="2:2" ht="13.2">
      <c r="B936" s="29"/>
    </row>
    <row r="937" spans="2:2" ht="13.2">
      <c r="B937" s="29"/>
    </row>
    <row r="938" spans="2:2" ht="13.2">
      <c r="B938" s="29"/>
    </row>
    <row r="939" spans="2:2" ht="13.2">
      <c r="B939" s="29"/>
    </row>
    <row r="940" spans="2:2" ht="13.2">
      <c r="B940" s="29"/>
    </row>
    <row r="941" spans="2:2" ht="13.2">
      <c r="B941" s="29"/>
    </row>
    <row r="942" spans="2:2" ht="13.2">
      <c r="B942" s="29"/>
    </row>
    <row r="943" spans="2:2" ht="13.2">
      <c r="B943" s="29"/>
    </row>
    <row r="944" spans="2:2" ht="13.2">
      <c r="B944" s="29"/>
    </row>
    <row r="945" spans="2:2" ht="13.2">
      <c r="B945" s="29"/>
    </row>
    <row r="946" spans="2:2" ht="13.2">
      <c r="B946" s="29"/>
    </row>
    <row r="947" spans="2:2" ht="13.2">
      <c r="B947" s="29"/>
    </row>
    <row r="948" spans="2:2" ht="13.2">
      <c r="B948" s="29"/>
    </row>
    <row r="949" spans="2:2" ht="13.2">
      <c r="B949" s="29"/>
    </row>
    <row r="950" spans="2:2" ht="13.2">
      <c r="B950" s="29"/>
    </row>
    <row r="951" spans="2:2" ht="13.2">
      <c r="B951" s="29"/>
    </row>
    <row r="952" spans="2:2" ht="13.2">
      <c r="B952" s="29"/>
    </row>
    <row r="953" spans="2:2" ht="13.2">
      <c r="B953" s="29"/>
    </row>
    <row r="954" spans="2:2" ht="13.2">
      <c r="B954" s="29"/>
    </row>
    <row r="955" spans="2:2" ht="13.2">
      <c r="B955" s="29"/>
    </row>
    <row r="956" spans="2:2" ht="13.2">
      <c r="B956" s="29"/>
    </row>
    <row r="957" spans="2:2" ht="13.2">
      <c r="B957" s="29"/>
    </row>
    <row r="958" spans="2:2" ht="13.2">
      <c r="B958" s="29"/>
    </row>
    <row r="959" spans="2:2" ht="13.2">
      <c r="B959" s="29"/>
    </row>
    <row r="960" spans="2:2" ht="13.2">
      <c r="B960" s="29"/>
    </row>
    <row r="961" spans="2:2" ht="13.2">
      <c r="B961" s="29"/>
    </row>
    <row r="962" spans="2:2" ht="13.2">
      <c r="B962" s="29"/>
    </row>
    <row r="963" spans="2:2" ht="13.2">
      <c r="B963" s="29"/>
    </row>
    <row r="964" spans="2:2" ht="13.2">
      <c r="B964" s="29"/>
    </row>
    <row r="965" spans="2:2" ht="13.2">
      <c r="B965" s="29"/>
    </row>
    <row r="966" spans="2:2" ht="13.2">
      <c r="B966" s="29"/>
    </row>
    <row r="967" spans="2:2" ht="13.2">
      <c r="B967" s="29"/>
    </row>
    <row r="968" spans="2:2" ht="13.2">
      <c r="B968" s="29"/>
    </row>
    <row r="969" spans="2:2" ht="13.2">
      <c r="B969" s="29"/>
    </row>
    <row r="970" spans="2:2" ht="13.2">
      <c r="B970" s="29"/>
    </row>
    <row r="971" spans="2:2" ht="13.2">
      <c r="B971" s="29"/>
    </row>
    <row r="972" spans="2:2" ht="13.2">
      <c r="B972" s="29"/>
    </row>
    <row r="973" spans="2:2" ht="13.2">
      <c r="B973" s="29"/>
    </row>
    <row r="974" spans="2:2" ht="13.2">
      <c r="B974" s="29"/>
    </row>
    <row r="975" spans="2:2" ht="13.2">
      <c r="B975" s="29"/>
    </row>
    <row r="976" spans="2:2" ht="13.2">
      <c r="B976" s="29"/>
    </row>
    <row r="977" spans="2:2" ht="13.2">
      <c r="B977" s="29"/>
    </row>
    <row r="978" spans="2:2" ht="13.2">
      <c r="B978" s="29"/>
    </row>
    <row r="979" spans="2:2" ht="13.2">
      <c r="B979" s="29"/>
    </row>
    <row r="980" spans="2:2" ht="13.2">
      <c r="B980" s="29"/>
    </row>
    <row r="981" spans="2:2" ht="13.2">
      <c r="B981" s="29"/>
    </row>
    <row r="982" spans="2:2" ht="13.2">
      <c r="B982" s="29"/>
    </row>
    <row r="983" spans="2:2" ht="13.2">
      <c r="B983" s="29"/>
    </row>
    <row r="984" spans="2:2" ht="13.2">
      <c r="B984" s="29"/>
    </row>
    <row r="985" spans="2:2" ht="13.2">
      <c r="B985" s="29"/>
    </row>
    <row r="986" spans="2:2" ht="13.2">
      <c r="B986" s="29"/>
    </row>
    <row r="987" spans="2:2" ht="13.2">
      <c r="B987" s="29"/>
    </row>
    <row r="988" spans="2:2" ht="13.2">
      <c r="B988" s="29"/>
    </row>
    <row r="989" spans="2:2" ht="13.2">
      <c r="B989" s="29"/>
    </row>
    <row r="990" spans="2:2" ht="13.2">
      <c r="B990" s="29"/>
    </row>
    <row r="991" spans="2:2" ht="13.2">
      <c r="B991" s="29"/>
    </row>
    <row r="992" spans="2:2" ht="13.2">
      <c r="B992" s="29"/>
    </row>
    <row r="993" spans="2:2" ht="13.2">
      <c r="B993" s="29"/>
    </row>
    <row r="994" spans="2:2" ht="13.2">
      <c r="B994" s="29"/>
    </row>
    <row r="995" spans="2:2" ht="13.2">
      <c r="B995" s="29"/>
    </row>
    <row r="996" spans="2:2" ht="13.2">
      <c r="B996" s="29"/>
    </row>
    <row r="997" spans="2:2" ht="13.2">
      <c r="B997" s="29"/>
    </row>
    <row r="998" spans="2:2" ht="13.2">
      <c r="B998" s="29"/>
    </row>
    <row r="999" spans="2:2" ht="13.2">
      <c r="B999" s="29"/>
    </row>
    <row r="1000" spans="2:2" ht="13.2">
      <c r="B1000" s="29"/>
    </row>
    <row r="1001" spans="2:2" ht="13.2">
      <c r="B1001" s="29"/>
    </row>
    <row r="1002" spans="2:2" ht="13.2">
      <c r="B1002" s="29"/>
    </row>
    <row r="1003" spans="2:2" ht="13.2">
      <c r="B1003" s="29"/>
    </row>
    <row r="1004" spans="2:2" ht="13.2">
      <c r="B1004" s="29"/>
    </row>
  </sheetData>
  <mergeCells count="1">
    <mergeCell ref="A3:A6"/>
  </mergeCells>
  <hyperlinks>
    <hyperlink ref="A1" r:id="rId1" xr:uid="{00000000-0004-0000-0000-000000000000}"/>
    <hyperlink ref="A9" r:id="rId2" xr:uid="{00000000-0004-0000-0000-000001000000}"/>
    <hyperlink ref="A10" r:id="rId3" xr:uid="{00000000-0004-0000-0000-000002000000}"/>
    <hyperlink ref="A11" r:id="rId4" xr:uid="{00000000-0004-0000-0000-000003000000}"/>
    <hyperlink ref="A12" r:id="rId5" xr:uid="{00000000-0004-0000-0000-000004000000}"/>
    <hyperlink ref="A13" r:id="rId6" xr:uid="{00000000-0004-0000-0000-000005000000}"/>
    <hyperlink ref="A14" r:id="rId7" xr:uid="{00000000-0004-0000-0000-000006000000}"/>
    <hyperlink ref="A15" r:id="rId8" xr:uid="{00000000-0004-0000-0000-000007000000}"/>
    <hyperlink ref="A16" r:id="rId9" xr:uid="{00000000-0004-0000-0000-000008000000}"/>
    <hyperlink ref="A17" r:id="rId10" xr:uid="{00000000-0004-0000-0000-000009000000}"/>
    <hyperlink ref="A18" r:id="rId11" xr:uid="{00000000-0004-0000-0000-00000A000000}"/>
    <hyperlink ref="A19" r:id="rId12" xr:uid="{00000000-0004-0000-0000-00000B000000}"/>
    <hyperlink ref="A22" r:id="rId13" xr:uid="{00000000-0004-0000-0000-00000C000000}"/>
    <hyperlink ref="A30" r:id="rId14" xr:uid="{00000000-0004-0000-0000-00000D000000}"/>
    <hyperlink ref="A31" r:id="rId15" xr:uid="{00000000-0004-0000-0000-00000E000000}"/>
    <hyperlink ref="A32" r:id="rId16" xr:uid="{00000000-0004-0000-0000-00000F000000}"/>
    <hyperlink ref="A33" r:id="rId17" xr:uid="{00000000-0004-0000-0000-000010000000}"/>
    <hyperlink ref="A34" r:id="rId18" xr:uid="{00000000-0004-0000-0000-000011000000}"/>
    <hyperlink ref="A37" r:id="rId19" xr:uid="{00000000-0004-0000-0000-000012000000}"/>
    <hyperlink ref="A42" r:id="rId20" xr:uid="{00000000-0004-0000-0000-000013000000}"/>
    <hyperlink ref="A43" r:id="rId21" xr:uid="{00000000-0004-0000-0000-000014000000}"/>
    <hyperlink ref="A53" r:id="rId22" xr:uid="{00000000-0004-0000-0000-000015000000}"/>
    <hyperlink ref="A54" r:id="rId23" xr:uid="{00000000-0004-0000-0000-000016000000}"/>
    <hyperlink ref="A59" r:id="rId24" xr:uid="{00000000-0004-0000-0000-000017000000}"/>
    <hyperlink ref="A60" r:id="rId25" xr:uid="{00000000-0004-0000-0000-000018000000}"/>
    <hyperlink ref="A61" r:id="rId26" xr:uid="{00000000-0004-0000-0000-000019000000}"/>
    <hyperlink ref="A62" r:id="rId27" xr:uid="{00000000-0004-0000-0000-00001A000000}"/>
    <hyperlink ref="A63" r:id="rId28" xr:uid="{00000000-0004-0000-0000-00001B000000}"/>
    <hyperlink ref="A64" r:id="rId29" xr:uid="{00000000-0004-0000-0000-00001C000000}"/>
    <hyperlink ref="A65" r:id="rId30" xr:uid="{00000000-0004-0000-0000-00001D000000}"/>
    <hyperlink ref="A66" r:id="rId31" xr:uid="{00000000-0004-0000-0000-00001E000000}"/>
    <hyperlink ref="A69" r:id="rId32" xr:uid="{00000000-0004-0000-0000-00001F000000}"/>
    <hyperlink ref="A70" r:id="rId33" xr:uid="{00000000-0004-0000-0000-000020000000}"/>
    <hyperlink ref="A76" r:id="rId34" xr:uid="{00000000-0004-0000-0000-000021000000}"/>
    <hyperlink ref="A79" r:id="rId35" xr:uid="{00000000-0004-0000-0000-000022000000}"/>
    <hyperlink ref="A80" r:id="rId36" xr:uid="{00000000-0004-0000-0000-000023000000}"/>
    <hyperlink ref="A81" r:id="rId37" xr:uid="{00000000-0004-0000-0000-000024000000}"/>
    <hyperlink ref="A88" r:id="rId38" xr:uid="{00000000-0004-0000-0000-000025000000}"/>
    <hyperlink ref="A91" r:id="rId39" xr:uid="{00000000-0004-0000-0000-000026000000}"/>
    <hyperlink ref="A92" r:id="rId40" xr:uid="{00000000-0004-0000-0000-000027000000}"/>
    <hyperlink ref="A93" r:id="rId41" xr:uid="{00000000-0004-0000-0000-000028000000}"/>
    <hyperlink ref="A96" r:id="rId42" xr:uid="{00000000-0004-0000-0000-000029000000}"/>
    <hyperlink ref="A97" r:id="rId43" xr:uid="{00000000-0004-0000-0000-00002A000000}"/>
    <hyperlink ref="A98" r:id="rId44" xr:uid="{00000000-0004-0000-0000-00002B000000}"/>
    <hyperlink ref="A99" r:id="rId45" xr:uid="{00000000-0004-0000-0000-00002C000000}"/>
    <hyperlink ref="A100" r:id="rId46" xr:uid="{00000000-0004-0000-0000-00002D000000}"/>
    <hyperlink ref="A101" r:id="rId47" xr:uid="{00000000-0004-0000-0000-00002E000000}"/>
    <hyperlink ref="A102" r:id="rId48" xr:uid="{00000000-0004-0000-0000-00002F000000}"/>
    <hyperlink ref="A103" r:id="rId49" xr:uid="{00000000-0004-0000-0000-000030000000}"/>
    <hyperlink ref="A104" r:id="rId50" xr:uid="{00000000-0004-0000-0000-000031000000}"/>
    <hyperlink ref="A106" r:id="rId51" xr:uid="{00000000-0004-0000-0000-000032000000}"/>
    <hyperlink ref="A107" r:id="rId52" xr:uid="{00000000-0004-0000-0000-000033000000}"/>
    <hyperlink ref="A108" r:id="rId53" xr:uid="{00000000-0004-0000-0000-000034000000}"/>
    <hyperlink ref="A109" r:id="rId54" xr:uid="{00000000-0004-0000-0000-000035000000}"/>
    <hyperlink ref="A110" r:id="rId55" xr:uid="{00000000-0004-0000-0000-000036000000}"/>
    <hyperlink ref="A111" r:id="rId56" xr:uid="{00000000-0004-0000-0000-000037000000}"/>
    <hyperlink ref="A112" r:id="rId57" xr:uid="{00000000-0004-0000-0000-000038000000}"/>
    <hyperlink ref="A113" r:id="rId58" xr:uid="{00000000-0004-0000-0000-000039000000}"/>
    <hyperlink ref="A114" r:id="rId59" xr:uid="{00000000-0004-0000-0000-00003A000000}"/>
    <hyperlink ref="A115" r:id="rId60" xr:uid="{00000000-0004-0000-0000-00003B000000}"/>
    <hyperlink ref="A116" r:id="rId61" xr:uid="{00000000-0004-0000-0000-00003C000000}"/>
    <hyperlink ref="A117" r:id="rId62" xr:uid="{00000000-0004-0000-0000-00003D000000}"/>
    <hyperlink ref="A120" r:id="rId63" xr:uid="{00000000-0004-0000-0000-00003E000000}"/>
    <hyperlink ref="A121" r:id="rId64" xr:uid="{00000000-0004-0000-0000-00003F000000}"/>
    <hyperlink ref="A122" r:id="rId65" xr:uid="{00000000-0004-0000-0000-000040000000}"/>
    <hyperlink ref="A123" r:id="rId66" xr:uid="{00000000-0004-0000-0000-000041000000}"/>
    <hyperlink ref="A124" r:id="rId67" xr:uid="{00000000-0004-0000-0000-000042000000}"/>
    <hyperlink ref="A125" r:id="rId68" xr:uid="{00000000-0004-0000-0000-000043000000}"/>
    <hyperlink ref="A128" r:id="rId69" xr:uid="{00000000-0004-0000-0000-000044000000}"/>
    <hyperlink ref="C128" r:id="rId70" xr:uid="{00000000-0004-0000-0000-000045000000}"/>
    <hyperlink ref="A129" r:id="rId71" xr:uid="{00000000-0004-0000-0000-000046000000}"/>
    <hyperlink ref="A130" r:id="rId72" xr:uid="{00000000-0004-0000-0000-000047000000}"/>
    <hyperlink ref="A136" r:id="rId73" xr:uid="{00000000-0004-0000-0000-000048000000}"/>
    <hyperlink ref="A146" r:id="rId74" xr:uid="{00000000-0004-0000-0000-000049000000}"/>
    <hyperlink ref="A147" r:id="rId75" xr:uid="{00000000-0004-0000-0000-00004A000000}"/>
    <hyperlink ref="A148" r:id="rId76" xr:uid="{00000000-0004-0000-0000-00004B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Engineering Study Guide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modified xsi:type="dcterms:W3CDTF">2023-01-10T09:55:35Z</dcterms:modified>
</cp:coreProperties>
</file>