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autoCompressPictures="0"/>
  <mc:AlternateContent xmlns:mc="http://schemas.openxmlformats.org/markup-compatibility/2006">
    <mc:Choice Requires="x15">
      <x15ac:absPath xmlns:x15ac="http://schemas.microsoft.com/office/spreadsheetml/2010/11/ac" url="C:\Users\Administrator\Desktop\Github\topic_change_net\data\inter-annotator_agreement\switchboard\"/>
    </mc:Choice>
  </mc:AlternateContent>
  <xr:revisionPtr revIDLastSave="0" documentId="13_ncr:1_{149DD0AB-02C6-4959-B24F-4E96DFB72F60}" xr6:coauthVersionLast="45" xr6:coauthVersionMax="45" xr10:uidLastSave="{00000000-0000-0000-0000-000000000000}"/>
  <bookViews>
    <workbookView xWindow="-110" yWindow="-110" windowWidth="19420" windowHeight="10560" tabRatio="500" activeTab="1" xr2:uid="{00000000-000D-0000-FFFF-FFFF00000000}"/>
  </bookViews>
  <sheets>
    <sheet name="converse" sheetId="1" r:id="rId1"/>
    <sheet name="Sheet1" sheetId="2" r:id="rId2"/>
  </sheets>
  <externalReferences>
    <externalReference r:id="rId3"/>
  </externalReferences>
  <definedNames>
    <definedName name="_xlnm._FilterDatabase" localSheetId="0" hidden="1">converse!$D$1:$K$130</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3" i="1"/>
  <c r="K5" i="1"/>
  <c r="K6" i="1"/>
  <c r="K7" i="1"/>
  <c r="K8" i="1"/>
  <c r="K2" i="1"/>
</calcChain>
</file>

<file path=xl/sharedStrings.xml><?xml version="1.0" encoding="utf-8"?>
<sst xmlns="http://schemas.openxmlformats.org/spreadsheetml/2006/main" count="1053" uniqueCount="420">
  <si>
    <t>3022</t>
  </si>
  <si>
    <t>1</t>
  </si>
  <si>
    <t>A</t>
  </si>
  <si>
    <t>0001</t>
  </si>
  <si>
    <t>0.000000</t>
  </si>
  <si>
    <t>0.139000</t>
  </si>
  <si>
    <t>"[noise]"</t>
  </si>
  <si>
    <t>B</t>
  </si>
  <si>
    <t>0.256875</t>
  </si>
  <si>
    <t>0002</t>
  </si>
  <si>
    <t>9.224000</t>
  </si>
  <si>
    <t>"um [vocalized-noise] i personally have a lot of feelings about the way our judicial system is run but um yeah "</t>
  </si>
  <si>
    <t>0003</t>
  </si>
  <si>
    <t>6.821625</t>
  </si>
  <si>
    <t>8.230750</t>
  </si>
  <si>
    <t>"really"</t>
  </si>
  <si>
    <t>15.432750</t>
  </si>
  <si>
    <t>"i do not know i just uh [vocalized-noise] i- i do not know i have you ever been for called for jury duty"</t>
  </si>
  <si>
    <t>0005</t>
  </si>
  <si>
    <t>14.064125</t>
  </si>
  <si>
    <t>16.644250</t>
  </si>
  <si>
    <t>"no i haven't have you"</t>
  </si>
  <si>
    <t>0004</t>
  </si>
  <si>
    <t>19.240875</t>
  </si>
  <si>
    <t>"no i haven't [noise] and oh is that you"</t>
  </si>
  <si>
    <t>0007</t>
  </si>
  <si>
    <t>18.951750</t>
  </si>
  <si>
    <t>20.342500</t>
  </si>
  <si>
    <t>"i am still here"</t>
  </si>
  <si>
    <t>33.543375</t>
  </si>
  <si>
    <t>"oh okay uh [noise] a friend of mine was just called before and uh it's amazing the that they have to go through about four hundred people to get a a jury [noise] for [noise] this one case "</t>
  </si>
  <si>
    <t>0009</t>
  </si>
  <si>
    <t>32.896875</t>
  </si>
  <si>
    <t>34.689375</t>
  </si>
  <si>
    <t>"good grief"</t>
  </si>
  <si>
    <t>0006</t>
  </si>
  <si>
    <t>39.504500</t>
  </si>
  <si>
    <t>"because um there was everybody seemed to have some sort of bias"</t>
  </si>
  <si>
    <t>51.119000</t>
  </si>
  <si>
    <t>"you know uh very hard to find um you know extremely um um yeah impartial people but anyway i think it would be interesting but um"</t>
  </si>
  <si>
    <t>0011</t>
  </si>
  <si>
    <t>40.113875</t>
  </si>
  <si>
    <t>41.217750</t>
  </si>
  <si>
    <t>"yeah"</t>
  </si>
  <si>
    <t>0013</t>
  </si>
  <si>
    <t>44.996750</t>
  </si>
  <si>
    <t>46.874500</t>
  </si>
  <si>
    <t>"impartial"</t>
  </si>
  <si>
    <t>0008</t>
  </si>
  <si>
    <t>54.313875</t>
  </si>
  <si>
    <t>"how do you what do you think about the way it's run"</t>
  </si>
  <si>
    <t>0015</t>
  </si>
  <si>
    <t>51.971375</t>
  </si>
  <si>
    <t>52.635500</t>
  </si>
  <si>
    <t>"well"</t>
  </si>
  <si>
    <t>0017</t>
  </si>
  <si>
    <t>53.903750</t>
  </si>
  <si>
    <t>61.669000</t>
  </si>
  <si>
    <t>"well the you know on the suggested topic was to talk about whether uh verdicts had to be unanimous decisions"</t>
  </si>
  <si>
    <t>0010</t>
  </si>
  <si>
    <t>58.535625</t>
  </si>
  <si>
    <t>58.846500</t>
  </si>
  <si>
    <t>0012</t>
  </si>
  <si>
    <t>60.886250</t>
  </si>
  <si>
    <t>62.294125</t>
  </si>
  <si>
    <t>"right"</t>
  </si>
  <si>
    <t>0018</t>
  </si>
  <si>
    <t>63.564250</t>
  </si>
  <si>
    <t>"and i thought that was"</t>
  </si>
  <si>
    <t>0019</t>
  </si>
  <si>
    <t>69.820000</t>
  </si>
  <si>
    <t>"that really got me to thinking you know and i think we really need them to be unanimous"</t>
  </si>
  <si>
    <t>0014</t>
  </si>
  <si>
    <t>68.945375</t>
  </si>
  <si>
    <t>71.068500</t>
  </si>
  <si>
    <t>"um-hum"</t>
  </si>
  <si>
    <t>0020</t>
  </si>
  <si>
    <t>70.790625</t>
  </si>
  <si>
    <t>"be[cause]-"</t>
  </si>
  <si>
    <t>0021</t>
  </si>
  <si>
    <t>82.317000</t>
  </si>
  <si>
    <t>"i'd hate to think that that you know if if i was charged with something that i was not guilty of that i got convicted on a you know seven to five [laughter-verdict] "</t>
  </si>
  <si>
    <t>0016</t>
  </si>
  <si>
    <t>80.139625</t>
  </si>
  <si>
    <t>90.100000</t>
  </si>
  <si>
    <t>"yeah [laughter] that's true that's a good point um aren't they supposed to be unanimous though now isn't that the way it is okay"</t>
  </si>
  <si>
    <t>0023</t>
  </si>
  <si>
    <t>83.704500</t>
  </si>
  <si>
    <t>85.077250</t>
  </si>
  <si>
    <t>"you know"</t>
  </si>
  <si>
    <t>0025</t>
  </si>
  <si>
    <t>87.562125</t>
  </si>
  <si>
    <t>91.286500</t>
  </si>
  <si>
    <t>"yeah they are i think th[ey]- uh i think they need to stay that way "</t>
  </si>
  <si>
    <t>103.182625</t>
  </si>
  <si>
    <t>"yes i agree i do [vocalized-noise] although i do not know i think that the judge should be involved i re[ally]- at this point i am not sure how it works but let's say that a jury decides somebody is guilty "</t>
  </si>
  <si>
    <t>0027</t>
  </si>
  <si>
    <t>102.155875</t>
  </si>
  <si>
    <t>103.312125</t>
  </si>
  <si>
    <t>105.386250</t>
  </si>
  <si>
    <t>"and the judge disagrees"</t>
  </si>
  <si>
    <t>109.590500</t>
  </si>
  <si>
    <t>"it it's not the judges final decision right it's the jury's"</t>
  </si>
  <si>
    <t>0029</t>
  </si>
  <si>
    <t>107.877375</t>
  </si>
  <si>
    <t>110.596625</t>
  </si>
  <si>
    <t>"right it's absolutely up to the jury"</t>
  </si>
  <si>
    <t>120.830875</t>
  </si>
  <si>
    <t>"see a[nd]- and my feeling is this judge knows a whole i do not know i mean that's his job you know that and and it seems like all he is is a medi[ator]- mediator of the whole thing "</t>
  </si>
  <si>
    <t>0031</t>
  </si>
  <si>
    <t>115.133750</t>
  </si>
  <si>
    <t>116.725875</t>
  </si>
  <si>
    <t>"i know it"</t>
  </si>
  <si>
    <t>0033</t>
  </si>
  <si>
    <t>119.123125</t>
  </si>
  <si>
    <t>122.666500</t>
  </si>
  <si>
    <t>"but then if if you give him too much power"</t>
  </si>
  <si>
    <t>0034</t>
  </si>
  <si>
    <t>127.253250</t>
  </si>
  <si>
    <t>"you know that who knows i mean we got crooked cops"</t>
  </si>
  <si>
    <t>0022</t>
  </si>
  <si>
    <t>126.587250</t>
  </si>
  <si>
    <t>130.813625</t>
  </si>
  <si>
    <t>"well that's true yep you're right there's crooked everybody"</t>
  </si>
  <si>
    <t>0035</t>
  </si>
  <si>
    <t>128.542375</t>
  </si>
  <si>
    <t>0037</t>
  </si>
  <si>
    <t>129.754375</t>
  </si>
  <si>
    <t>131.191125</t>
  </si>
  <si>
    <t>143.423250</t>
  </si>
  <si>
    <t>"it's really scary because you know you see i do not know if you ever watch saw the movie Presumed Innocent did you see that oh my God it's fabulous if you ever can rent it or something"</t>
  </si>
  <si>
    <t>0038</t>
  </si>
  <si>
    <t>132.446750</t>
  </si>
  <si>
    <t>"so"</t>
  </si>
  <si>
    <t>0040</t>
  </si>
  <si>
    <t>136.794750</t>
  </si>
  <si>
    <t>137.973625</t>
  </si>
  <si>
    <t>"no i didn't"</t>
  </si>
  <si>
    <t>0042</t>
  </si>
  <si>
    <t>140.306750</t>
  </si>
  <si>
    <t>141.869500</t>
  </si>
  <si>
    <t>"is it"</t>
  </si>
  <si>
    <t>0043</t>
  </si>
  <si>
    <t>145.815125</t>
  </si>
  <si>
    <t>"i've been trying to and it's never there yes"</t>
  </si>
  <si>
    <t>0024</t>
  </si>
  <si>
    <t>157.445000</t>
  </si>
  <si>
    <t>"really it's just great and it it's scary because it's just about that there are crooked cops and the whole case points to this one guy and you know he is innocent and um"</t>
  </si>
  <si>
    <t>0045</t>
  </si>
  <si>
    <t>156.700875</t>
  </si>
  <si>
    <t>161.507000</t>
  </si>
  <si>
    <t>"that that kind of stuff ought to scar us to death i mean"</t>
  </si>
  <si>
    <t>0026</t>
  </si>
  <si>
    <t>159.642875</t>
  </si>
  <si>
    <t>161.499375</t>
  </si>
  <si>
    <t>"yeah it does"</t>
  </si>
  <si>
    <t>168.676500</t>
  </si>
  <si>
    <t>"and then you watch this guy go to jail for um i should not be telling you because you are going to want to see it"</t>
  </si>
  <si>
    <t>0047</t>
  </si>
  <si>
    <t>166.520125</t>
  </si>
  <si>
    <t>170.072250</t>
  </si>
  <si>
    <t>"well i knot that he goes it it for the murder right"</t>
  </si>
  <si>
    <t>0028</t>
  </si>
  <si>
    <t>172.803250</t>
  </si>
  <si>
    <t>"yeah and he goes to jail um"</t>
  </si>
  <si>
    <t>0049</t>
  </si>
  <si>
    <t>172.437250</t>
  </si>
  <si>
    <t>173.710625</t>
  </si>
  <si>
    <t>"i just"</t>
  </si>
  <si>
    <t>175.875125</t>
  </si>
  <si>
    <t>"and oh it's really scary"</t>
  </si>
  <si>
    <t>0051</t>
  </si>
  <si>
    <t>174.823625</t>
  </si>
  <si>
    <t>176.758375</t>
  </si>
  <si>
    <t>"that would be awful"</t>
  </si>
  <si>
    <t>0030</t>
  </si>
  <si>
    <t>189.209375</t>
  </si>
  <si>
    <t>"yeah but but then i also see um oh i do not know this one case [vocalized-noise] here in Rochester where um we had a serial killer and they finally caught him and "</t>
  </si>
  <si>
    <t>199.129625</t>
  </si>
  <si>
    <t>"it [vocalized-noise] here he the guy had basically admitted to killing twelve girls yeah unbelievable and um"</t>
  </si>
  <si>
    <t>0053</t>
  </si>
  <si>
    <t>194.862875</t>
  </si>
  <si>
    <t>196.803375</t>
  </si>
  <si>
    <t>0032</t>
  </si>
  <si>
    <t>209.052125</t>
  </si>
  <si>
    <t>"yet it was it was almost a type of thing where he almost wasn't guilty because they had this little flaw one piece of evidence"</t>
  </si>
  <si>
    <t>0055</t>
  </si>
  <si>
    <t>206.722375</t>
  </si>
  <si>
    <t>208.298875</t>
  </si>
  <si>
    <t>"that's"</t>
  </si>
  <si>
    <t>0056</t>
  </si>
  <si>
    <t>216.554500</t>
  </si>
  <si>
    <t>"that's what bothers me the technicalities and that's where i think the judge [vocalized-noise] maybe ought to have more say you know "</t>
  </si>
  <si>
    <t>211.176125</t>
  </si>
  <si>
    <t>"uh [vocalized-noise] ah"</t>
  </si>
  <si>
    <t>212.576875</t>
  </si>
  <si>
    <t>0036</t>
  </si>
  <si>
    <t>214.502375</t>
  </si>
  <si>
    <t>215.708875</t>
  </si>
  <si>
    <t>217.010500</t>
  </si>
  <si>
    <t>"i agree"</t>
  </si>
  <si>
    <t>0057</t>
  </si>
  <si>
    <t>219.770750</t>
  </si>
  <si>
    <t>"because i can't believe that"</t>
  </si>
  <si>
    <t>0058</t>
  </si>
  <si>
    <t>229.048625</t>
  </si>
  <si>
    <t>"that we can let the people off that we are letting off because you did not tell them this one statement before you took them to jail you [laughter-know] [laughter-like] "</t>
  </si>
  <si>
    <t>0039</t>
  </si>
  <si>
    <t>225.581250</t>
  </si>
  <si>
    <t>227.133625</t>
  </si>
  <si>
    <t>240.918750</t>
  </si>
  <si>
    <t>"right oh right or the whole the Marion Berry thing you know the the governor uh how they determined that he was um oh i do not know it was set up or something"</t>
  </si>
  <si>
    <t>0060</t>
  </si>
  <si>
    <t>232.365625</t>
  </si>
  <si>
    <t>233.764500</t>
  </si>
  <si>
    <t>0062</t>
  </si>
  <si>
    <t>240.296250</t>
  </si>
  <si>
    <t>241.646500</t>
  </si>
  <si>
    <t>"it's just"</t>
  </si>
  <si>
    <t>0041</t>
  </si>
  <si>
    <t>248.219000</t>
  </si>
  <si>
    <t>"i mean [vocalized-noise] this guy is dealing drugs it's not set up he was just doing it yeah "</t>
  </si>
  <si>
    <t>0064</t>
  </si>
  <si>
    <t>242.660375</t>
  </si>
  <si>
    <t>244.550875</t>
  </si>
  <si>
    <t>"i'm sorry"</t>
  </si>
  <si>
    <t>0066</t>
  </si>
  <si>
    <t>245.724125</t>
  </si>
  <si>
    <t>249.851125</t>
  </si>
  <si>
    <t>"he was doing it entrapment i'm sorry you know"</t>
  </si>
  <si>
    <t>261.913625</t>
  </si>
  <si>
    <t>"uh-huh i would love to be on a jury because i i do think it's fascinating i- [vocalized-noise] i i think it it's it's hard system i mean you are never going to get a right and a wrong you know it's just "</t>
  </si>
  <si>
    <t>0068</t>
  </si>
  <si>
    <t>259.872625</t>
  </si>
  <si>
    <t>265.561250</t>
  </si>
  <si>
    <t>"no there's there's no blacks and whites it's it's it's shades of gray "</t>
  </si>
  <si>
    <t>264.423500</t>
  </si>
  <si>
    <t>"tha[t]- that's right"</t>
  </si>
  <si>
    <t>0044</t>
  </si>
  <si>
    <t>265.586875</t>
  </si>
  <si>
    <t>"yep"</t>
  </si>
  <si>
    <t>0069</t>
  </si>
  <si>
    <t>274.823250</t>
  </si>
  <si>
    <t>"and i think i am like you i think it would be really fascinating i do not think i would want to be on a highly publicized case though i do not think i would like [laughter-that] [laughter-at] all "</t>
  </si>
  <si>
    <t>0046</t>
  </si>
  <si>
    <t>273.507125</t>
  </si>
  <si>
    <t>286.102375</t>
  </si>
  <si>
    <t>"me either because it is tense for the jurors that were on this serial killing uh they couldn't read the newspaper they couldn't watch TV they couldn't talk about it and this went on for like six months"</t>
  </si>
  <si>
    <t>0071</t>
  </si>
  <si>
    <t>280.404250</t>
  </si>
  <si>
    <t>282.154875</t>
  </si>
  <si>
    <t>"i'm sure"</t>
  </si>
  <si>
    <t>0073</t>
  </si>
  <si>
    <t>285.236750</t>
  </si>
  <si>
    <t>297.924500</t>
  </si>
  <si>
    <t>"well you know they had uh a big drug trial in Roanoke Virginia a couple of years ago and my my husband was called for jury duty on that and he said that they had guards armed"</t>
  </si>
  <si>
    <t>0048</t>
  </si>
  <si>
    <t>289.327875</t>
  </si>
  <si>
    <t>290.661000</t>
  </si>
  <si>
    <t>0050</t>
  </si>
  <si>
    <t>292.914625</t>
  </si>
  <si>
    <t>295.451500</t>
  </si>
  <si>
    <t>"[noise] really "</t>
  </si>
  <si>
    <t>0074</t>
  </si>
  <si>
    <t>305.960000</t>
  </si>
  <si>
    <t>"you know guards posted everywhere and he was really glad that he wasn't called because he said that this would have been too much"</t>
  </si>
  <si>
    <t>0052</t>
  </si>
  <si>
    <t>302.341625</t>
  </si>
  <si>
    <t>303.735000</t>
  </si>
  <si>
    <t>"wow"</t>
  </si>
  <si>
    <t>0054</t>
  </si>
  <si>
    <t>304.796500</t>
  </si>
  <si>
    <t>306.826625</t>
  </si>
  <si>
    <t>0075</t>
  </si>
  <si>
    <t>308.804500</t>
  </si>
  <si>
    <t>"so i wouldn't like that at all"</t>
  </si>
  <si>
    <t>308.542000</t>
  </si>
  <si>
    <t>"oh my goodness"</t>
  </si>
  <si>
    <t>311.165375</t>
  </si>
  <si>
    <t>"i like Judge Wapner type of thing"</t>
  </si>
  <si>
    <t>0077</t>
  </si>
  <si>
    <t>310.947875</t>
  </si>
  <si>
    <t>315.258875</t>
  </si>
  <si>
    <t>"yeah [laughter] oh you know simple uncomplicated thing you know "</t>
  </si>
  <si>
    <t>313.460500</t>
  </si>
  <si>
    <t>"[laughter]"</t>
  </si>
  <si>
    <t>317.875750</t>
  </si>
  <si>
    <t>"right like uh my dog bit the neighbor or [laughter-something] [laughter]"</t>
  </si>
  <si>
    <t>0078</t>
  </si>
  <si>
    <t>320.540125</t>
  </si>
  <si>
    <t>"[laughter] we could start out small and work our way up "</t>
  </si>
  <si>
    <t>319.125250</t>
  </si>
  <si>
    <t>321.533000</t>
  </si>
  <si>
    <t>"yeah exactly [noise]"</t>
  </si>
  <si>
    <t>0079</t>
  </si>
  <si>
    <t>322.201250</t>
  </si>
  <si>
    <t>0061</t>
  </si>
  <si>
    <t>334.275375</t>
  </si>
  <si>
    <t>"but [vocalized-noise] it's just it's scary because um the[re]- there's just so much that can go wrong that could let an innocent person be convicted or a guilty person have them let go "</t>
  </si>
  <si>
    <t>0081</t>
  </si>
  <si>
    <t>332.949625</t>
  </si>
  <si>
    <t>335.835625</t>
  </si>
  <si>
    <t>"absolutely that the nuances"</t>
  </si>
  <si>
    <t>335.249500</t>
  </si>
  <si>
    <t>"and"</t>
  </si>
  <si>
    <t>0063</t>
  </si>
  <si>
    <t>338.291000</t>
  </si>
  <si>
    <t>"yeah and um"</t>
  </si>
  <si>
    <t>346.388125</t>
  </si>
  <si>
    <t>"i do not know i guess it's it i do not know a lot about the terms but a hung jury is that when the it's not completely unanimous"</t>
  </si>
  <si>
    <t>0083</t>
  </si>
  <si>
    <t>343.946125</t>
  </si>
  <si>
    <t>345.120875</t>
  </si>
  <si>
    <t>"that"</t>
  </si>
  <si>
    <t>0084</t>
  </si>
  <si>
    <t>350.987125</t>
  </si>
  <si>
    <t>"yeah you know it would be split one way or another and and that ends in a mistrial"</t>
  </si>
  <si>
    <t>350.512375</t>
  </si>
  <si>
    <t>353.606500</t>
  </si>
  <si>
    <t>"oh so what happens nothing"</t>
  </si>
  <si>
    <t>0086</t>
  </si>
  <si>
    <t>352.289625</t>
  </si>
  <si>
    <t>357.982000</t>
  </si>
  <si>
    <t>"so they have to retry them they have to bring in a whole new jury they have to absolutely start over again"</t>
  </si>
  <si>
    <t>0067</t>
  </si>
  <si>
    <t>355.943875</t>
  </si>
  <si>
    <t>"oh"</t>
  </si>
  <si>
    <t>357.407500</t>
  </si>
  <si>
    <t>359.292000</t>
  </si>
  <si>
    <t>"oh my God"</t>
  </si>
  <si>
    <t>0088</t>
  </si>
  <si>
    <t>359.228625</t>
  </si>
  <si>
    <t>362.382625</t>
  </si>
  <si>
    <t>"so and i do not know how many times you can"</t>
  </si>
  <si>
    <t>0089</t>
  </si>
  <si>
    <t>367.962375</t>
  </si>
  <si>
    <t>"have a hung jury i don't know if they the i don't guess they have to go back to "</t>
  </si>
  <si>
    <t>363.330750</t>
  </si>
  <si>
    <t>364.771500</t>
  </si>
  <si>
    <t>0072</t>
  </si>
  <si>
    <t>366.896750</t>
  </si>
  <si>
    <t>0090</t>
  </si>
  <si>
    <t>372.954125</t>
  </si>
  <si>
    <t>"trial i guess you know they could drop the charges if they didn't think they'd ever convict him"</t>
  </si>
  <si>
    <t>370.273250</t>
  </si>
  <si>
    <t>371.281875</t>
  </si>
  <si>
    <t>0076</t>
  </si>
  <si>
    <t>372.641125</t>
  </si>
  <si>
    <t>376.777000</t>
  </si>
  <si>
    <t>"did you see Sixty Minutes by any chance on um"</t>
  </si>
  <si>
    <t>389.468000</t>
  </si>
  <si>
    <t>"i guess it was this past Sunday night [vocalized-noise] they showed a guy who um he's a lawyer and what he's like known for now is getting men um "</t>
  </si>
  <si>
    <t>0092</t>
  </si>
  <si>
    <t>378.921875</t>
  </si>
  <si>
    <t>380.790375</t>
  </si>
  <si>
    <t>0094</t>
  </si>
  <si>
    <t>383.325500</t>
  </si>
  <si>
    <t>384.579875</t>
  </si>
  <si>
    <t>"uh-hum"</t>
  </si>
  <si>
    <t>403.424125</t>
  </si>
  <si>
    <t>"off of charges of killing their wives or their ex-wives yeah isn't that lovely so there's this guy um i forget what his name is and he is a lawyer someplace and he's gotten so far about four or five"</t>
  </si>
  <si>
    <t>0096</t>
  </si>
  <si>
    <t>391.832875</t>
  </si>
  <si>
    <t>393.958750</t>
  </si>
  <si>
    <t>"oh that's nice"</t>
  </si>
  <si>
    <t>414.920625</t>
  </si>
  <si>
    <t>"men um free of the charge one guy went in stabbed his ex-wife to death because she was sleeping with another guy i mean ex-wife you know we're talking and"</t>
  </si>
  <si>
    <t>0098</t>
  </si>
  <si>
    <t>411.146625</t>
  </si>
  <si>
    <t>415.056250</t>
  </si>
  <si>
    <t>"oh my gosh yeah [laughter] "</t>
  </si>
  <si>
    <t>0080</t>
  </si>
  <si>
    <t>416.498875</t>
  </si>
  <si>
    <t>"and um"</t>
  </si>
  <si>
    <t>422.165500</t>
  </si>
  <si>
    <t>"he got them off on the basis that he went temporarily insane"</t>
  </si>
  <si>
    <t>0100</t>
  </si>
  <si>
    <t>421.053250</t>
  </si>
  <si>
    <t>422.887125</t>
  </si>
  <si>
    <t>"yeah i'll bet he did"</t>
  </si>
  <si>
    <t>0082</t>
  </si>
  <si>
    <t>436.712000</t>
  </si>
  <si>
    <t>"right temporarily insane that she provoked this in him because he was so madly in love with her that seeing you know this other man with her just drove him crazy "</t>
  </si>
  <si>
    <t>0102</t>
  </si>
  <si>
    <t>429.514750</t>
  </si>
  <si>
    <t>430.712375</t>
  </si>
  <si>
    <t>0104</t>
  </si>
  <si>
    <t>435.370625</t>
  </si>
  <si>
    <t>438.281375</t>
  </si>
  <si>
    <t>"and it was her fault that he killed her"</t>
  </si>
  <si>
    <t>448.834000</t>
  </si>
  <si>
    <t>"yeah exactly it was her fault her uh they interviewed her parents it was crazy so now he has to serve like six months in a rehab center and"</t>
  </si>
  <si>
    <t>0105</t>
  </si>
  <si>
    <t>439.482750</t>
  </si>
  <si>
    <t>"sure"</t>
  </si>
  <si>
    <t>0107</t>
  </si>
  <si>
    <t>447.387625</t>
  </si>
  <si>
    <t>449.710000</t>
  </si>
  <si>
    <t>"and get psychiatric treatment"</t>
  </si>
  <si>
    <t>"exac[tly]-"</t>
  </si>
  <si>
    <t>c</t>
  </si>
  <si>
    <t>jury duty</t>
  </si>
  <si>
    <t>uninamous verdicts</t>
  </si>
  <si>
    <t>serial killer in rochester</t>
  </si>
  <si>
    <t xml:space="preserve">Marion Berry </t>
  </si>
  <si>
    <t>judge wapner</t>
  </si>
  <si>
    <t>noise</t>
  </si>
  <si>
    <t>judge involvement with jury</t>
  </si>
  <si>
    <t>crooker everybody</t>
  </si>
  <si>
    <t>presumed innocent movie</t>
  </si>
  <si>
    <t>Judges</t>
  </si>
  <si>
    <t>Husband's jury duty</t>
  </si>
  <si>
    <t>two sides</t>
  </si>
  <si>
    <t>hung jury</t>
  </si>
  <si>
    <t>sixty minutes episode</t>
  </si>
  <si>
    <t>inter-annotator</t>
  </si>
  <si>
    <t>Leo/orla</t>
  </si>
  <si>
    <t>Mayank</t>
  </si>
  <si>
    <t>Agreement</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</si>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</sst>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3">
    <fill>
      <patternFill patternType="none"/>
    </fill>
    <fill>
      <patternFill patternType="gray125"/>
    </fill>
    <fill>
      <patternFill patternType="solid">
        <fgColor rgb="FFCCFFFF"/>
        <bgColor rgb="FFCCFFFF"/>
      </patternFill>
    </fill>
  </fills>
  <borders count="2">
    <border>
      <left/>
      <right/>
      <top/>
      <bottom/>
      <diagonal/>
    </border>
    <border>
      <left/>
      <right/>
      <top/>
      <bottom/>
      <diagonal/>
    </border>
  </borders>
  <cellStyleXfs count="1">
    <xf numFmtId="0" fontId="0" fillId="0" borderId="0"/>
  </cellStyleXfs>
  <cellXfs count="9">
    <xf numFmtId="0" fontId="0" fillId="0" borderId="0" xfId="0" applyFont="1" applyAlignment="1"/>
    <xf numFmtId="0" fontId="0" fillId="0" borderId="0" xfId="0" applyFont="1" applyAlignment="1">
      <alignment wrapText="1"/>
    </xf>
    <xf numFmtId="0" fontId="0" fillId="2" borderId="1" xfId="0" applyFont="1" applyFill="1" applyBorder="1" applyAlignment="1">
      <alignment wrapText="1"/>
    </xf>
    <xf numFmtId="0" fontId="0" fillId="0" borderId="0" xfId="0" applyFont="1" applyFill="1" applyAlignment="1"/>
    <xf numFmtId="0" fontId="0" fillId="0" borderId="0" xfId="0" applyFont="1" applyFill="1" applyAlignment="1">
      <alignment wrapText="1"/>
    </xf>
    <xf numFmtId="0" fontId="0" fillId="0" borderId="1" xfId="0" applyFont="1" applyFill="1" applyBorder="1" applyAlignment="1">
      <alignment wrapText="1"/>
    </xf>
    <xf numFmtId="0" fontId="1" fillId="0" borderId="0" xfId="0" applyFont="1" applyAlignment="1"/>
    <xf numFmtId="0" fontId="1" fillId="0" borderId="0" xfId="0" applyFont="1" applyAlignment="1">
      <alignment wrapText="1"/>
    </xf>
    <xf numFmtId="0" fontId="1" fillId="2" borderId="1" xfId="0" applyFont="1" applyFill="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otated%20by%201/3022(an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rse"/>
    </sheetNames>
    <sheetDataSet>
      <sheetData sheetId="0">
        <row r="1">
          <cell r="H1" t="str">
            <v>"[noise]"</v>
          </cell>
        </row>
        <row r="2">
          <cell r="H2" t="str">
            <v>"[noise]"</v>
          </cell>
        </row>
        <row r="3">
          <cell r="H3" t="str">
            <v>"um [vocalized-noise] i personally have a lot of feelings about the way our judicial system is run but um yeah "</v>
          </cell>
          <cell r="I3" t="str">
            <v>s</v>
          </cell>
        </row>
        <row r="4">
          <cell r="H4" t="str">
            <v>"really"</v>
          </cell>
        </row>
        <row r="5">
          <cell r="H5" t="str">
            <v>"i do not know i just uh [vocalized-noise] i- i do not know i have you ever been for called for jury duty"</v>
          </cell>
          <cell r="I5" t="str">
            <v>c</v>
          </cell>
        </row>
        <row r="6">
          <cell r="H6" t="str">
            <v>"no i haven't have you"</v>
          </cell>
        </row>
        <row r="7">
          <cell r="H7" t="str">
            <v>"no i haven't [noise] and oh is that you"</v>
          </cell>
          <cell r="I7" t="str">
            <v>x</v>
          </cell>
        </row>
        <row r="8">
          <cell r="H8" t="str">
            <v>"i am still here"</v>
          </cell>
        </row>
        <row r="9">
          <cell r="H9" t="str">
            <v>"oh okay uh [noise] a friend of mine was just called before and uh it's amazing the that they have to go through about four hundred people to get a a jury [noise] for [noise] this one case "</v>
          </cell>
        </row>
        <row r="10">
          <cell r="H10" t="str">
            <v>"good grief"</v>
          </cell>
        </row>
        <row r="11">
          <cell r="H11" t="str">
            <v>"because um there was everybody seemed to have some sort of bias"</v>
          </cell>
        </row>
        <row r="12">
          <cell r="H12" t="str">
            <v>"you know uh very hard to find um you know extremely um um yeah impartial people but anyway i think it would be interesting but um"</v>
          </cell>
        </row>
        <row r="13">
          <cell r="H13" t="str">
            <v>"yeah"</v>
          </cell>
        </row>
        <row r="14">
          <cell r="H14" t="str">
            <v>"impartial"</v>
          </cell>
        </row>
        <row r="15">
          <cell r="H15" t="str">
            <v>"how do you what do you think about the way it's run"</v>
          </cell>
          <cell r="I15" t="str">
            <v>x</v>
          </cell>
        </row>
        <row r="16">
          <cell r="H16" t="str">
            <v>"well"</v>
          </cell>
        </row>
        <row r="17">
          <cell r="H17" t="str">
            <v>"well the you know on the suggested topic was to talk about whether uh verdicts had to be unanimous decisions"</v>
          </cell>
          <cell r="I17" t="str">
            <v>c</v>
          </cell>
        </row>
        <row r="18">
          <cell r="H18" t="str">
            <v>"[noise]"</v>
          </cell>
        </row>
        <row r="19">
          <cell r="H19" t="str">
            <v>"right"</v>
          </cell>
        </row>
        <row r="20">
          <cell r="H20" t="str">
            <v>"and i thought that was"</v>
          </cell>
        </row>
        <row r="21">
          <cell r="H21" t="str">
            <v>"that really got me to thinking you know and i think we really need them to be unanimous"</v>
          </cell>
        </row>
        <row r="22">
          <cell r="H22" t="str">
            <v>"um-hum"</v>
          </cell>
        </row>
        <row r="23">
          <cell r="H23" t="str">
            <v>"be[cause]-"</v>
          </cell>
        </row>
        <row r="24">
          <cell r="H24" t="str">
            <v>"i'd hate to think that that you know if if i was charged with something that i was not guilty of that i got convicted on a you know seven to five [laughter-verdict] "</v>
          </cell>
        </row>
        <row r="25">
          <cell r="H25" t="str">
            <v>"yeah [laughter] that's true that's a good point um aren't they supposed to be unanimous though now isn't that the way it is okay"</v>
          </cell>
        </row>
        <row r="26">
          <cell r="H26" t="str">
            <v>"you know"</v>
          </cell>
        </row>
        <row r="27">
          <cell r="H27" t="str">
            <v>"yeah they are i think th[ey]- uh i think they need to stay that way "</v>
          </cell>
        </row>
        <row r="28">
          <cell r="H28" t="str">
            <v>"yes i agree i do [vocalized-noise] although i do not know i think that the judge should be involved i re[ally]- at this point i am not sure how it works but let's say that a jury decides somebody is guilty "</v>
          </cell>
          <cell r="I28" t="str">
            <v>c</v>
          </cell>
        </row>
        <row r="29">
          <cell r="H29" t="str">
            <v>"yeah"</v>
          </cell>
        </row>
        <row r="30">
          <cell r="H30" t="str">
            <v>"and the judge disagrees"</v>
          </cell>
        </row>
        <row r="31">
          <cell r="H31" t="str">
            <v>"it it's not the judges final decision right it's the jury's"</v>
          </cell>
        </row>
        <row r="32">
          <cell r="H32" t="str">
            <v>"right it's absolutely up to the jury"</v>
          </cell>
        </row>
        <row r="33">
          <cell r="H33" t="str">
            <v>"see a[nd]- and my feeling is this judge knows a whole i do not know i mean that's his job you know that and and it seems like all he is is a medi[ator]- mediator of the whole thing "</v>
          </cell>
        </row>
        <row r="34">
          <cell r="H34" t="str">
            <v>"i know it"</v>
          </cell>
        </row>
        <row r="35">
          <cell r="H35" t="str">
            <v>"but then if if you give him too much power"</v>
          </cell>
          <cell r="I35" t="str">
            <v>c</v>
          </cell>
        </row>
        <row r="36">
          <cell r="H36" t="str">
            <v>"you know that who knows i mean we got crooked cops"</v>
          </cell>
        </row>
        <row r="37">
          <cell r="H37" t="str">
            <v>"well that's true yep you're right there's crooked everybody"</v>
          </cell>
        </row>
        <row r="38">
          <cell r="H38" t="str">
            <v>"[noise]"</v>
          </cell>
        </row>
        <row r="39">
          <cell r="H39" t="str">
            <v>"i know it"</v>
          </cell>
        </row>
        <row r="40">
          <cell r="H40" t="str">
            <v>"it's really scary because you know you see i do not know if you ever watch saw the movie Presumed Innocent did you see that oh my God it's fabulous if you ever can rent it or something"</v>
          </cell>
          <cell r="I40" t="str">
            <v>c</v>
          </cell>
        </row>
        <row r="41">
          <cell r="H41" t="str">
            <v>"so"</v>
          </cell>
        </row>
        <row r="42">
          <cell r="H42" t="str">
            <v>"no i didn't"</v>
          </cell>
        </row>
        <row r="43">
          <cell r="H43" t="str">
            <v>"is it"</v>
          </cell>
        </row>
        <row r="44">
          <cell r="H44" t="str">
            <v>"i've been trying to and it's never there yes"</v>
          </cell>
        </row>
        <row r="45">
          <cell r="H45" t="str">
            <v>"really it's just great and it it's scary because it's just about that there are crooked cops and the whole case points to this one guy and you know he is innocent and um"</v>
          </cell>
        </row>
        <row r="46">
          <cell r="H46" t="str">
            <v>"that that kind of stuff ought to scar us to death i mean"</v>
          </cell>
        </row>
        <row r="47">
          <cell r="H47" t="str">
            <v>"yeah it does"</v>
          </cell>
        </row>
        <row r="48">
          <cell r="H48" t="str">
            <v>"and then you watch this guy go to jail for um i should not be telling you because you are going to want to see it"</v>
          </cell>
        </row>
        <row r="49">
          <cell r="H49" t="str">
            <v>"well i knot that he goes it it for the murder right"</v>
          </cell>
        </row>
        <row r="50">
          <cell r="H50" t="str">
            <v>"yeah and he goes to jail um"</v>
          </cell>
        </row>
        <row r="51">
          <cell r="H51" t="str">
            <v>"i just"</v>
          </cell>
        </row>
        <row r="52">
          <cell r="H52" t="str">
            <v>"and oh it's really scary"</v>
          </cell>
        </row>
        <row r="53">
          <cell r="H53" t="str">
            <v>"that would be awful"</v>
          </cell>
        </row>
        <row r="54">
          <cell r="H54" t="str">
            <v>"yeah but but then i also see um oh i do not know this one case [vocalized-noise] here in Rochester where um we had a serial killer and they finally caught him and "</v>
          </cell>
          <cell r="I54" t="str">
            <v>c</v>
          </cell>
        </row>
        <row r="55">
          <cell r="H55" t="str">
            <v>"it [vocalized-noise] here he the guy had basically admitted to killing twelve girls yeah unbelievable and um"</v>
          </cell>
        </row>
        <row r="56">
          <cell r="H56" t="str">
            <v>"good grief"</v>
          </cell>
        </row>
        <row r="57">
          <cell r="H57" t="str">
            <v>"yet it was it was almost a type of thing where he almost wasn't guilty because they had this little flaw one piece of evidence"</v>
          </cell>
        </row>
        <row r="58">
          <cell r="H58" t="str">
            <v>"that's"</v>
          </cell>
        </row>
        <row r="59">
          <cell r="H59" t="str">
            <v>"that's what bothers me the technicalities and that's where i think the judge [vocalized-noise] maybe ought to have more say you know "</v>
          </cell>
          <cell r="I59" t="str">
            <v>c</v>
          </cell>
        </row>
        <row r="60">
          <cell r="H60" t="str">
            <v>"uh [vocalized-noise] ah"</v>
          </cell>
        </row>
        <row r="61">
          <cell r="H61" t="str">
            <v>"yeah"</v>
          </cell>
        </row>
        <row r="62">
          <cell r="H62" t="str">
            <v>"right"</v>
          </cell>
        </row>
        <row r="63">
          <cell r="H63" t="str">
            <v>"i agree"</v>
          </cell>
        </row>
        <row r="64">
          <cell r="H64" t="str">
            <v>"because i can't believe that"</v>
          </cell>
        </row>
        <row r="65">
          <cell r="H65" t="str">
            <v>"that we can let the people off that we are letting off because you did not tell them this one statement before you took them to jail you [laughter-know] [laughter-like] "</v>
          </cell>
        </row>
        <row r="66">
          <cell r="H66" t="str">
            <v>"um-hum"</v>
          </cell>
        </row>
        <row r="67">
          <cell r="H67" t="str">
            <v>"right oh right or the whole the Marion Berry thing you know the the governor uh how they determined that he was um oh i do not know it was set up or something"</v>
          </cell>
          <cell r="I67" t="str">
            <v>c</v>
          </cell>
        </row>
        <row r="68">
          <cell r="H68" t="str">
            <v>"yeah"</v>
          </cell>
        </row>
        <row r="69">
          <cell r="H69" t="str">
            <v>"it's just"</v>
          </cell>
        </row>
        <row r="70">
          <cell r="H70" t="str">
            <v>"i mean [vocalized-noise] this guy is dealing drugs it's not set up he was just doing it yeah "</v>
          </cell>
        </row>
        <row r="71">
          <cell r="H71" t="str">
            <v>"i'm sorry"</v>
          </cell>
        </row>
        <row r="72">
          <cell r="H72" t="str">
            <v>"he was doing it entrapment i'm sorry you know"</v>
          </cell>
        </row>
        <row r="73">
          <cell r="H73" t="str">
            <v>"uh-huh i would love to be on a jury because i i do think it's fascinating i- [vocalized-noise] i i think it it's it's hard system i mean you are never going to get a right and a wrong you know it's just "</v>
          </cell>
          <cell r="I73" t="str">
            <v>c</v>
          </cell>
        </row>
        <row r="74">
          <cell r="H74" t="str">
            <v>"no there's there's no blacks and whites it's it's it's shades of gray "</v>
          </cell>
        </row>
        <row r="75">
          <cell r="H75" t="str">
            <v>"tha[t]- that's right"</v>
          </cell>
        </row>
        <row r="76">
          <cell r="H76" t="str">
            <v>"yep"</v>
          </cell>
        </row>
        <row r="77">
          <cell r="H77" t="str">
            <v>"and i think i am like you i think it would be really fascinating i do not think i would want to be on a highly publicized case though i do not think i would like [laughter-that] [laughter-at] all "</v>
          </cell>
        </row>
        <row r="78">
          <cell r="H78" t="str">
            <v>"me either because it is tense for the jurors that were on this serial killing uh they couldn't read the newspaper they couldn't watch TV they couldn't talk about it and this went on for like six months"</v>
          </cell>
        </row>
        <row r="79">
          <cell r="H79" t="str">
            <v>"i'm sure"</v>
          </cell>
        </row>
        <row r="80">
          <cell r="H80" t="str">
            <v>"well you know they had uh a big drug trial in Roanoke Virginia a couple of years ago and my my husband was called for jury duty on that and he said that they had guards armed"</v>
          </cell>
          <cell r="I80" t="str">
            <v>c</v>
          </cell>
        </row>
        <row r="81">
          <cell r="H81" t="str">
            <v>"um-hum"</v>
          </cell>
        </row>
        <row r="82">
          <cell r="H82" t="str">
            <v>"[noise] really "</v>
          </cell>
        </row>
        <row r="83">
          <cell r="H83" t="str">
            <v>"you know guards posted everywhere and he was really glad that he wasn't called because he said that this would have been too much"</v>
          </cell>
        </row>
        <row r="84">
          <cell r="H84" t="str">
            <v>"wow"</v>
          </cell>
        </row>
        <row r="85">
          <cell r="H85" t="str">
            <v>"yeah"</v>
          </cell>
        </row>
        <row r="86">
          <cell r="H86" t="str">
            <v>"so i wouldn't like that at all"</v>
          </cell>
        </row>
        <row r="87">
          <cell r="H87" t="str">
            <v>"oh my goodness"</v>
          </cell>
        </row>
        <row r="88">
          <cell r="H88" t="str">
            <v>"i like Judge Wapner type of thing"</v>
          </cell>
          <cell r="I88" t="str">
            <v>c</v>
          </cell>
        </row>
        <row r="89">
          <cell r="H89" t="str">
            <v>"yeah [laughter] oh you know simple uncomplicated thing you know "</v>
          </cell>
        </row>
        <row r="90">
          <cell r="H90" t="str">
            <v>"[laughter]"</v>
          </cell>
        </row>
        <row r="91">
          <cell r="H91" t="str">
            <v>"right like uh my dog bit the neighbor or [laughter-something] [laughter]"</v>
          </cell>
        </row>
        <row r="92">
          <cell r="H92" t="str">
            <v>"[laughter] we could start out small and work our way up "</v>
          </cell>
        </row>
        <row r="93">
          <cell r="H93" t="str">
            <v>"yeah exactly [noise]"</v>
          </cell>
        </row>
        <row r="94">
          <cell r="H94" t="str">
            <v>"so"</v>
          </cell>
        </row>
        <row r="95">
          <cell r="H95" t="str">
            <v>"but [vocalized-noise] it's just it's scary because um the[re]- there's just so much that can go wrong that could let an innocent person be convicted or a guilty person have them let go "</v>
          </cell>
          <cell r="I95" t="str">
            <v>c</v>
          </cell>
        </row>
        <row r="96">
          <cell r="H96" t="str">
            <v>"absolutely that the nuances"</v>
          </cell>
        </row>
        <row r="97">
          <cell r="H97" t="str">
            <v>"and"</v>
          </cell>
        </row>
        <row r="98">
          <cell r="H98" t="str">
            <v>"yeah and um"</v>
          </cell>
        </row>
        <row r="99">
          <cell r="H99" t="str">
            <v>"i do not know i guess it's it i do not know a lot about the terms but a hung jury is that when the it's not completely unanimous"</v>
          </cell>
          <cell r="I99" t="str">
            <v>c</v>
          </cell>
        </row>
        <row r="100">
          <cell r="H100" t="str">
            <v>"that"</v>
          </cell>
        </row>
        <row r="101">
          <cell r="H101" t="str">
            <v>"yeah you know it would be split one way or another and and that ends in a mistrial"</v>
          </cell>
        </row>
        <row r="102">
          <cell r="H102" t="str">
            <v>"oh so what happens nothing"</v>
          </cell>
        </row>
        <row r="103">
          <cell r="H103" t="str">
            <v>"so they have to retry them they have to bring in a whole new jury they have to absolutely start over again"</v>
          </cell>
        </row>
        <row r="104">
          <cell r="H104" t="str">
            <v>"oh"</v>
          </cell>
        </row>
        <row r="105">
          <cell r="H105" t="str">
            <v>"oh my God"</v>
          </cell>
        </row>
        <row r="106">
          <cell r="H106" t="str">
            <v>"so and i do not know how many times you can"</v>
          </cell>
        </row>
        <row r="107">
          <cell r="H107" t="str">
            <v>"have a hung jury i don't know if they the i don't guess they have to go back to "</v>
          </cell>
        </row>
        <row r="108">
          <cell r="H108" t="str">
            <v>"um-hum"</v>
          </cell>
        </row>
        <row r="109">
          <cell r="H109" t="str">
            <v>"[noise]"</v>
          </cell>
        </row>
        <row r="110">
          <cell r="H110" t="str">
            <v>"trial i guess you know they could drop the charges if they didn't think they'd ever convict him"</v>
          </cell>
        </row>
        <row r="111">
          <cell r="H111" t="str">
            <v>"um-hum"</v>
          </cell>
        </row>
        <row r="112">
          <cell r="H112" t="str">
            <v>"did you see Sixty Minutes by any chance on um"</v>
          </cell>
          <cell r="I112" t="str">
            <v>c</v>
          </cell>
        </row>
        <row r="113">
          <cell r="H113" t="str">
            <v>"i guess it was this past Sunday night [vocalized-noise] they showed a guy who um he's a lawyer and what he's like known for now is getting men um "</v>
          </cell>
        </row>
        <row r="114">
          <cell r="H114" t="str">
            <v>"no i didn't"</v>
          </cell>
        </row>
        <row r="115">
          <cell r="H115" t="str">
            <v>"uh-hum"</v>
          </cell>
        </row>
        <row r="116">
          <cell r="H116" t="str">
            <v>"off of charges of killing their wives or their ex-wives yeah isn't that lovely so there's this guy um i forget what his name is and he is a lawyer someplace and he's gotten so far about four or five"</v>
          </cell>
        </row>
        <row r="117">
          <cell r="H117" t="str">
            <v>"oh that's nice"</v>
          </cell>
        </row>
        <row r="118">
          <cell r="H118" t="str">
            <v>"men um free of the charge one guy went in stabbed his ex-wife to death because she was sleeping with another guy i mean ex-wife you know we're talking and"</v>
          </cell>
        </row>
        <row r="119">
          <cell r="H119" t="str">
            <v>"oh my gosh yeah [laughter] "</v>
          </cell>
        </row>
        <row r="120">
          <cell r="H120" t="str">
            <v>"and um"</v>
          </cell>
        </row>
        <row r="121">
          <cell r="H121" t="str">
            <v>"he got them off on the basis that he went temporarily insane"</v>
          </cell>
        </row>
        <row r="122">
          <cell r="H122" t="str">
            <v>"yeah i'll bet he did"</v>
          </cell>
        </row>
        <row r="123">
          <cell r="H123" t="str">
            <v>"right temporarily insane that she provoked this in him because he was so madly in love with her that seeing you know this other man with her just drove him crazy "</v>
          </cell>
        </row>
        <row r="124">
          <cell r="H124" t="str">
            <v>"oh"</v>
          </cell>
        </row>
        <row r="125">
          <cell r="H125" t="str">
            <v>"and it was her fault that he killed her"</v>
          </cell>
        </row>
        <row r="126">
          <cell r="H126" t="str">
            <v>"yeah exactly it was her fault her uh they interviewed her parents it was crazy so now he has to serve like six months in a rehab center and"</v>
          </cell>
        </row>
        <row r="127">
          <cell r="H127" t="str">
            <v>"sure"</v>
          </cell>
        </row>
        <row r="128">
          <cell r="H128" t="str">
            <v>"and get psychiatric treatment"</v>
          </cell>
        </row>
        <row r="129">
          <cell r="H129" t="str">
            <v>"exac[tly]-"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0"/>
  <sheetViews>
    <sheetView topLeftCell="D13" workbookViewId="0">
      <selection activeCell="I17" sqref="I17"/>
    </sheetView>
  </sheetViews>
  <sheetFormatPr defaultColWidth="14.453125" defaultRowHeight="14.5" x14ac:dyDescent="0.35"/>
  <cols>
    <col min="1" max="7" width="8.6328125" customWidth="1"/>
    <col min="8" max="8" width="75.6328125" customWidth="1"/>
    <col min="9" max="9" width="8.6328125" customWidth="1"/>
    <col min="10" max="10" width="16.6328125" style="3" customWidth="1"/>
    <col min="11" max="11" width="13.81640625" bestFit="1" customWidth="1"/>
    <col min="12" max="26" width="8.6328125" customWidth="1"/>
  </cols>
  <sheetData>
    <row r="1" spans="1:11" x14ac:dyDescent="0.35">
      <c r="K1" s="6" t="s">
        <v>415</v>
      </c>
    </row>
    <row r="2" spans="1:11" x14ac:dyDescent="0.35">
      <c r="A2" s="1" t="s">
        <v>0</v>
      </c>
      <c r="B2" s="1" t="s">
        <v>1</v>
      </c>
      <c r="D2" s="1" t="s">
        <v>2</v>
      </c>
      <c r="E2" s="1" t="s">
        <v>3</v>
      </c>
      <c r="F2" s="1" t="s">
        <v>4</v>
      </c>
      <c r="G2" s="1" t="s">
        <v>5</v>
      </c>
      <c r="H2" s="1" t="s">
        <v>6</v>
      </c>
      <c r="I2" s="1"/>
      <c r="J2" s="4"/>
      <c r="K2">
        <f>VLOOKUP(H2,[1]converse!$H:$I,2,0)</f>
        <v>0</v>
      </c>
    </row>
    <row r="3" spans="1:11" x14ac:dyDescent="0.35">
      <c r="A3" s="2" t="s">
        <v>0</v>
      </c>
      <c r="B3" s="2" t="s">
        <v>1</v>
      </c>
      <c r="D3" s="2" t="s">
        <v>7</v>
      </c>
      <c r="E3" s="2" t="s">
        <v>3</v>
      </c>
      <c r="F3" s="2" t="s">
        <v>4</v>
      </c>
      <c r="G3" s="2" t="s">
        <v>8</v>
      </c>
      <c r="H3" s="2" t="s">
        <v>6</v>
      </c>
      <c r="I3" s="2"/>
      <c r="J3" s="2"/>
      <c r="K3">
        <f>VLOOKUP(H3,[1]converse!$H:$I,2,0)</f>
        <v>0</v>
      </c>
    </row>
    <row r="4" spans="1:11" ht="29" x14ac:dyDescent="0.35">
      <c r="A4" s="1" t="s">
        <v>0</v>
      </c>
      <c r="B4" s="1" t="s">
        <v>1</v>
      </c>
      <c r="D4" s="1" t="s">
        <v>2</v>
      </c>
      <c r="E4" s="1" t="s">
        <v>9</v>
      </c>
      <c r="F4" s="1" t="s">
        <v>5</v>
      </c>
      <c r="G4" s="1" t="s">
        <v>10</v>
      </c>
      <c r="H4" s="1" t="s">
        <v>11</v>
      </c>
      <c r="I4" s="1" t="s">
        <v>400</v>
      </c>
      <c r="J4" s="4" t="s">
        <v>401</v>
      </c>
      <c r="K4" s="6" t="s">
        <v>400</v>
      </c>
    </row>
    <row r="5" spans="1:11" x14ac:dyDescent="0.35">
      <c r="A5" s="2" t="s">
        <v>0</v>
      </c>
      <c r="B5" s="2" t="s">
        <v>1</v>
      </c>
      <c r="D5" s="2" t="s">
        <v>7</v>
      </c>
      <c r="E5" s="2" t="s">
        <v>12</v>
      </c>
      <c r="F5" s="2" t="s">
        <v>13</v>
      </c>
      <c r="G5" s="2" t="s">
        <v>14</v>
      </c>
      <c r="H5" s="2" t="s">
        <v>15</v>
      </c>
      <c r="I5" s="2"/>
      <c r="J5" s="4" t="s">
        <v>401</v>
      </c>
      <c r="K5">
        <f>VLOOKUP(H5,[1]converse!$H:$I,2,0)</f>
        <v>0</v>
      </c>
    </row>
    <row r="6" spans="1:11" ht="29" x14ac:dyDescent="0.35">
      <c r="A6" s="1" t="s">
        <v>0</v>
      </c>
      <c r="B6" s="1" t="s">
        <v>1</v>
      </c>
      <c r="D6" s="1" t="s">
        <v>2</v>
      </c>
      <c r="E6" s="1" t="s">
        <v>12</v>
      </c>
      <c r="F6" s="1" t="s">
        <v>10</v>
      </c>
      <c r="G6" s="1" t="s">
        <v>16</v>
      </c>
      <c r="H6" s="1" t="s">
        <v>17</v>
      </c>
      <c r="I6" s="1"/>
      <c r="J6" s="4" t="s">
        <v>401</v>
      </c>
      <c r="K6" t="str">
        <f>VLOOKUP(H6,[1]converse!$H:$I,2,0)</f>
        <v>c</v>
      </c>
    </row>
    <row r="7" spans="1:11" ht="29" x14ac:dyDescent="0.35">
      <c r="A7" s="2" t="s">
        <v>0</v>
      </c>
      <c r="B7" s="2" t="s">
        <v>1</v>
      </c>
      <c r="D7" s="2" t="s">
        <v>7</v>
      </c>
      <c r="E7" s="2" t="s">
        <v>18</v>
      </c>
      <c r="F7" s="2" t="s">
        <v>19</v>
      </c>
      <c r="G7" s="2" t="s">
        <v>20</v>
      </c>
      <c r="H7" s="2" t="s">
        <v>21</v>
      </c>
      <c r="I7" s="2"/>
      <c r="J7" s="4" t="s">
        <v>401</v>
      </c>
      <c r="K7">
        <f>VLOOKUP(H7,[1]converse!$H:$I,2,0)</f>
        <v>0</v>
      </c>
    </row>
    <row r="8" spans="1:11" ht="29" x14ac:dyDescent="0.35">
      <c r="A8" s="1" t="s">
        <v>0</v>
      </c>
      <c r="B8" s="1" t="s">
        <v>1</v>
      </c>
      <c r="D8" s="1" t="s">
        <v>2</v>
      </c>
      <c r="E8" s="1" t="s">
        <v>22</v>
      </c>
      <c r="F8" s="1" t="s">
        <v>16</v>
      </c>
      <c r="G8" s="1" t="s">
        <v>23</v>
      </c>
      <c r="H8" s="1" t="s">
        <v>24</v>
      </c>
      <c r="I8" s="1" t="s">
        <v>400</v>
      </c>
      <c r="J8" s="4" t="s">
        <v>406</v>
      </c>
      <c r="K8" t="str">
        <f>VLOOKUP(H8,[1]converse!$H:$I,2,0)</f>
        <v>x</v>
      </c>
    </row>
    <row r="9" spans="1:11" ht="29" x14ac:dyDescent="0.35">
      <c r="A9" s="2" t="s">
        <v>0</v>
      </c>
      <c r="B9" s="2" t="s">
        <v>1</v>
      </c>
      <c r="D9" s="2" t="s">
        <v>7</v>
      </c>
      <c r="E9" s="2" t="s">
        <v>25</v>
      </c>
      <c r="F9" s="2" t="s">
        <v>26</v>
      </c>
      <c r="G9" s="2" t="s">
        <v>27</v>
      </c>
      <c r="H9" s="2" t="s">
        <v>28</v>
      </c>
      <c r="I9" s="2"/>
      <c r="J9" s="4" t="s">
        <v>406</v>
      </c>
      <c r="K9">
        <f>VLOOKUP(H9,[1]converse!$H:$I,2,0)</f>
        <v>0</v>
      </c>
    </row>
    <row r="10" spans="1:11" ht="43.5" x14ac:dyDescent="0.35">
      <c r="A10" s="1" t="s">
        <v>0</v>
      </c>
      <c r="B10" s="1" t="s">
        <v>1</v>
      </c>
      <c r="D10" s="1" t="s">
        <v>2</v>
      </c>
      <c r="E10" s="1" t="s">
        <v>18</v>
      </c>
      <c r="F10" s="1" t="s">
        <v>23</v>
      </c>
      <c r="G10" s="1" t="s">
        <v>29</v>
      </c>
      <c r="H10" s="1" t="s">
        <v>30</v>
      </c>
      <c r="I10" s="1" t="s">
        <v>400</v>
      </c>
      <c r="J10" s="4" t="s">
        <v>401</v>
      </c>
      <c r="K10">
        <f>VLOOKUP(H10,[1]converse!$H:$I,2,0)</f>
        <v>0</v>
      </c>
    </row>
    <row r="11" spans="1:11" ht="29" x14ac:dyDescent="0.35">
      <c r="A11" s="2" t="s">
        <v>0</v>
      </c>
      <c r="B11" s="2" t="s">
        <v>1</v>
      </c>
      <c r="D11" s="2" t="s">
        <v>7</v>
      </c>
      <c r="E11" s="2" t="s">
        <v>31</v>
      </c>
      <c r="F11" s="2" t="s">
        <v>32</v>
      </c>
      <c r="G11" s="2" t="s">
        <v>33</v>
      </c>
      <c r="H11" s="2" t="s">
        <v>34</v>
      </c>
      <c r="I11" s="2"/>
      <c r="J11" s="4" t="s">
        <v>401</v>
      </c>
      <c r="K11">
        <f>VLOOKUP(H11,[1]converse!$H:$I,2,0)</f>
        <v>0</v>
      </c>
    </row>
    <row r="12" spans="1:11" ht="29" x14ac:dyDescent="0.35">
      <c r="A12" s="1" t="s">
        <v>0</v>
      </c>
      <c r="B12" s="1" t="s">
        <v>1</v>
      </c>
      <c r="D12" s="1" t="s">
        <v>2</v>
      </c>
      <c r="E12" s="1" t="s">
        <v>35</v>
      </c>
      <c r="F12" s="1" t="s">
        <v>29</v>
      </c>
      <c r="G12" s="1" t="s">
        <v>36</v>
      </c>
      <c r="H12" s="1" t="s">
        <v>37</v>
      </c>
      <c r="I12" s="1"/>
      <c r="J12" s="4" t="s">
        <v>401</v>
      </c>
      <c r="K12">
        <f>VLOOKUP(H12,[1]converse!$H:$I,2,0)</f>
        <v>0</v>
      </c>
    </row>
    <row r="13" spans="1:11" ht="29" x14ac:dyDescent="0.35">
      <c r="A13" s="1" t="s">
        <v>0</v>
      </c>
      <c r="B13" s="1" t="s">
        <v>1</v>
      </c>
      <c r="D13" s="1" t="s">
        <v>2</v>
      </c>
      <c r="E13" s="1" t="s">
        <v>25</v>
      </c>
      <c r="F13" s="1" t="s">
        <v>36</v>
      </c>
      <c r="G13" s="1" t="s">
        <v>38</v>
      </c>
      <c r="H13" s="1" t="s">
        <v>39</v>
      </c>
      <c r="I13" s="1"/>
      <c r="J13" s="4" t="s">
        <v>401</v>
      </c>
      <c r="K13">
        <f>VLOOKUP(H13,[1]converse!$H:$I,2,0)</f>
        <v>0</v>
      </c>
    </row>
    <row r="14" spans="1:11" ht="29" x14ac:dyDescent="0.35">
      <c r="A14" s="2" t="s">
        <v>0</v>
      </c>
      <c r="B14" s="2" t="s">
        <v>1</v>
      </c>
      <c r="D14" s="2" t="s">
        <v>7</v>
      </c>
      <c r="E14" s="2" t="s">
        <v>40</v>
      </c>
      <c r="F14" s="2" t="s">
        <v>41</v>
      </c>
      <c r="G14" s="2" t="s">
        <v>42</v>
      </c>
      <c r="H14" s="2" t="s">
        <v>43</v>
      </c>
      <c r="I14" s="2"/>
      <c r="J14" s="4" t="s">
        <v>401</v>
      </c>
      <c r="K14">
        <f>VLOOKUP(H14,[1]converse!$H:$I,2,0)</f>
        <v>0</v>
      </c>
    </row>
    <row r="15" spans="1:11" ht="29" x14ac:dyDescent="0.35">
      <c r="A15" s="2" t="s">
        <v>0</v>
      </c>
      <c r="B15" s="2" t="s">
        <v>1</v>
      </c>
      <c r="D15" s="2" t="s">
        <v>7</v>
      </c>
      <c r="E15" s="2" t="s">
        <v>44</v>
      </c>
      <c r="F15" s="2" t="s">
        <v>45</v>
      </c>
      <c r="G15" s="2" t="s">
        <v>46</v>
      </c>
      <c r="H15" s="2" t="s">
        <v>47</v>
      </c>
      <c r="I15" s="2"/>
      <c r="J15" s="4" t="s">
        <v>401</v>
      </c>
      <c r="K15">
        <f>VLOOKUP(H15,[1]converse!$H:$I,2,0)</f>
        <v>0</v>
      </c>
    </row>
    <row r="16" spans="1:11" ht="29" x14ac:dyDescent="0.35">
      <c r="A16" s="1" t="s">
        <v>0</v>
      </c>
      <c r="B16" s="1" t="s">
        <v>1</v>
      </c>
      <c r="D16" s="1" t="s">
        <v>2</v>
      </c>
      <c r="E16" s="1" t="s">
        <v>48</v>
      </c>
      <c r="F16" s="1" t="s">
        <v>38</v>
      </c>
      <c r="G16" s="1" t="s">
        <v>49</v>
      </c>
      <c r="H16" s="1" t="s">
        <v>50</v>
      </c>
      <c r="I16" s="1" t="s">
        <v>400</v>
      </c>
      <c r="J16" s="4" t="s">
        <v>402</v>
      </c>
      <c r="K16" t="str">
        <f>VLOOKUP(H16,[1]converse!$H:$I,2,0)</f>
        <v>x</v>
      </c>
    </row>
    <row r="17" spans="1:11" ht="29" x14ac:dyDescent="0.35">
      <c r="A17" s="2" t="s">
        <v>0</v>
      </c>
      <c r="B17" s="2" t="s">
        <v>1</v>
      </c>
      <c r="D17" s="2" t="s">
        <v>7</v>
      </c>
      <c r="E17" s="2" t="s">
        <v>51</v>
      </c>
      <c r="F17" s="2" t="s">
        <v>52</v>
      </c>
      <c r="G17" s="2" t="s">
        <v>53</v>
      </c>
      <c r="H17" s="2" t="s">
        <v>54</v>
      </c>
      <c r="I17" s="2"/>
      <c r="J17" s="4" t="s">
        <v>402</v>
      </c>
      <c r="K17">
        <f>VLOOKUP(H17,[1]converse!$H:$I,2,0)</f>
        <v>0</v>
      </c>
    </row>
    <row r="18" spans="1:11" ht="29" x14ac:dyDescent="0.35">
      <c r="A18" s="2" t="s">
        <v>0</v>
      </c>
      <c r="B18" s="2" t="s">
        <v>1</v>
      </c>
      <c r="D18" s="2" t="s">
        <v>7</v>
      </c>
      <c r="E18" s="2" t="s">
        <v>55</v>
      </c>
      <c r="F18" s="2" t="s">
        <v>56</v>
      </c>
      <c r="G18" s="2" t="s">
        <v>57</v>
      </c>
      <c r="H18" s="2" t="s">
        <v>58</v>
      </c>
      <c r="I18" s="2"/>
      <c r="J18" s="4" t="s">
        <v>402</v>
      </c>
      <c r="K18" t="str">
        <f>VLOOKUP(H18,[1]converse!$H:$I,2,0)</f>
        <v>c</v>
      </c>
    </row>
    <row r="19" spans="1:11" ht="29" x14ac:dyDescent="0.35">
      <c r="A19" s="1" t="s">
        <v>0</v>
      </c>
      <c r="B19" s="1" t="s">
        <v>1</v>
      </c>
      <c r="D19" s="1" t="s">
        <v>2</v>
      </c>
      <c r="E19" s="1" t="s">
        <v>59</v>
      </c>
      <c r="F19" s="1" t="s">
        <v>60</v>
      </c>
      <c r="G19" s="1" t="s">
        <v>61</v>
      </c>
      <c r="H19" s="1" t="s">
        <v>6</v>
      </c>
      <c r="I19" s="1"/>
      <c r="J19" s="4" t="s">
        <v>402</v>
      </c>
      <c r="K19">
        <f>VLOOKUP(H19,[1]converse!$H:$I,2,0)</f>
        <v>0</v>
      </c>
    </row>
    <row r="20" spans="1:11" ht="29" x14ac:dyDescent="0.35">
      <c r="A20" s="1" t="s">
        <v>0</v>
      </c>
      <c r="B20" s="1" t="s">
        <v>1</v>
      </c>
      <c r="D20" s="1" t="s">
        <v>2</v>
      </c>
      <c r="E20" s="1" t="s">
        <v>62</v>
      </c>
      <c r="F20" s="1" t="s">
        <v>63</v>
      </c>
      <c r="G20" s="1" t="s">
        <v>64</v>
      </c>
      <c r="H20" s="1" t="s">
        <v>65</v>
      </c>
      <c r="I20" s="1"/>
      <c r="J20" s="4" t="s">
        <v>402</v>
      </c>
      <c r="K20">
        <f>VLOOKUP(H20,[1]converse!$H:$I,2,0)</f>
        <v>0</v>
      </c>
    </row>
    <row r="21" spans="1:11" ht="29" x14ac:dyDescent="0.35">
      <c r="A21" s="2" t="s">
        <v>0</v>
      </c>
      <c r="B21" s="2" t="s">
        <v>1</v>
      </c>
      <c r="D21" s="2" t="s">
        <v>7</v>
      </c>
      <c r="E21" s="2" t="s">
        <v>66</v>
      </c>
      <c r="F21" s="2" t="s">
        <v>57</v>
      </c>
      <c r="G21" s="2" t="s">
        <v>67</v>
      </c>
      <c r="H21" s="2" t="s">
        <v>68</v>
      </c>
      <c r="I21" s="2"/>
      <c r="J21" s="4" t="s">
        <v>402</v>
      </c>
      <c r="K21">
        <f>VLOOKUP(H21,[1]converse!$H:$I,2,0)</f>
        <v>0</v>
      </c>
    </row>
    <row r="22" spans="1:11" ht="29" x14ac:dyDescent="0.35">
      <c r="A22" s="2" t="s">
        <v>0</v>
      </c>
      <c r="B22" s="2" t="s">
        <v>1</v>
      </c>
      <c r="D22" s="2" t="s">
        <v>7</v>
      </c>
      <c r="E22" s="2" t="s">
        <v>69</v>
      </c>
      <c r="F22" s="2" t="s">
        <v>67</v>
      </c>
      <c r="G22" s="2" t="s">
        <v>70</v>
      </c>
      <c r="H22" s="2" t="s">
        <v>71</v>
      </c>
      <c r="I22" s="2"/>
      <c r="J22" s="4" t="s">
        <v>402</v>
      </c>
      <c r="K22">
        <f>VLOOKUP(H22,[1]converse!$H:$I,2,0)</f>
        <v>0</v>
      </c>
    </row>
    <row r="23" spans="1:11" ht="29" x14ac:dyDescent="0.35">
      <c r="A23" s="1" t="s">
        <v>0</v>
      </c>
      <c r="B23" s="1" t="s">
        <v>1</v>
      </c>
      <c r="D23" s="1" t="s">
        <v>2</v>
      </c>
      <c r="E23" s="1" t="s">
        <v>72</v>
      </c>
      <c r="F23" s="1" t="s">
        <v>73</v>
      </c>
      <c r="G23" s="1" t="s">
        <v>74</v>
      </c>
      <c r="H23" s="1" t="s">
        <v>75</v>
      </c>
      <c r="I23" s="1"/>
      <c r="J23" s="4" t="s">
        <v>402</v>
      </c>
      <c r="K23">
        <f>VLOOKUP(H23,[1]converse!$H:$I,2,0)</f>
        <v>0</v>
      </c>
    </row>
    <row r="24" spans="1:11" ht="29" x14ac:dyDescent="0.35">
      <c r="A24" s="2" t="s">
        <v>0</v>
      </c>
      <c r="B24" s="2" t="s">
        <v>1</v>
      </c>
      <c r="D24" s="2" t="s">
        <v>7</v>
      </c>
      <c r="E24" s="2" t="s">
        <v>76</v>
      </c>
      <c r="F24" s="2" t="s">
        <v>70</v>
      </c>
      <c r="G24" s="2" t="s">
        <v>77</v>
      </c>
      <c r="H24" s="2" t="s">
        <v>78</v>
      </c>
      <c r="I24" s="2"/>
      <c r="J24" s="4" t="s">
        <v>402</v>
      </c>
      <c r="K24">
        <f>VLOOKUP(H24,[1]converse!$H:$I,2,0)</f>
        <v>0</v>
      </c>
    </row>
    <row r="25" spans="1:11" ht="29" x14ac:dyDescent="0.35">
      <c r="A25" s="2" t="s">
        <v>0</v>
      </c>
      <c r="B25" s="2" t="s">
        <v>1</v>
      </c>
      <c r="D25" s="2" t="s">
        <v>7</v>
      </c>
      <c r="E25" s="2" t="s">
        <v>79</v>
      </c>
      <c r="F25" s="2" t="s">
        <v>77</v>
      </c>
      <c r="G25" s="2" t="s">
        <v>80</v>
      </c>
      <c r="H25" s="2" t="s">
        <v>81</v>
      </c>
      <c r="I25" s="2"/>
      <c r="J25" s="4" t="s">
        <v>402</v>
      </c>
      <c r="K25">
        <f>VLOOKUP(H25,[1]converse!$H:$I,2,0)</f>
        <v>0</v>
      </c>
    </row>
    <row r="26" spans="1:11" ht="29" x14ac:dyDescent="0.35">
      <c r="A26" s="1" t="s">
        <v>0</v>
      </c>
      <c r="B26" s="1" t="s">
        <v>1</v>
      </c>
      <c r="D26" s="1" t="s">
        <v>2</v>
      </c>
      <c r="E26" s="1" t="s">
        <v>82</v>
      </c>
      <c r="F26" s="1" t="s">
        <v>83</v>
      </c>
      <c r="G26" s="1" t="s">
        <v>84</v>
      </c>
      <c r="H26" s="1" t="s">
        <v>85</v>
      </c>
      <c r="I26" s="1"/>
      <c r="J26" s="4" t="s">
        <v>402</v>
      </c>
      <c r="K26">
        <f>VLOOKUP(H26,[1]converse!$H:$I,2,0)</f>
        <v>0</v>
      </c>
    </row>
    <row r="27" spans="1:11" ht="29" x14ac:dyDescent="0.35">
      <c r="A27" s="2" t="s">
        <v>0</v>
      </c>
      <c r="B27" s="2" t="s">
        <v>1</v>
      </c>
      <c r="D27" s="2" t="s">
        <v>7</v>
      </c>
      <c r="E27" s="2" t="s">
        <v>86</v>
      </c>
      <c r="F27" s="2" t="s">
        <v>87</v>
      </c>
      <c r="G27" s="2" t="s">
        <v>88</v>
      </c>
      <c r="H27" s="2" t="s">
        <v>89</v>
      </c>
      <c r="I27" s="2"/>
      <c r="J27" s="4" t="s">
        <v>402</v>
      </c>
      <c r="K27">
        <f>VLOOKUP(H27,[1]converse!$H:$I,2,0)</f>
        <v>0</v>
      </c>
    </row>
    <row r="28" spans="1:11" ht="29" x14ac:dyDescent="0.35">
      <c r="A28" s="2" t="s">
        <v>0</v>
      </c>
      <c r="B28" s="2" t="s">
        <v>1</v>
      </c>
      <c r="D28" s="2" t="s">
        <v>7</v>
      </c>
      <c r="E28" s="2" t="s">
        <v>90</v>
      </c>
      <c r="F28" s="2" t="s">
        <v>91</v>
      </c>
      <c r="G28" s="2" t="s">
        <v>92</v>
      </c>
      <c r="H28" s="2" t="s">
        <v>93</v>
      </c>
      <c r="I28" s="2"/>
      <c r="J28" s="4" t="s">
        <v>402</v>
      </c>
      <c r="K28">
        <f>VLOOKUP(H28,[1]converse!$H:$I,2,0)</f>
        <v>0</v>
      </c>
    </row>
    <row r="29" spans="1:11" ht="43.5" x14ac:dyDescent="0.35">
      <c r="A29" s="1" t="s">
        <v>0</v>
      </c>
      <c r="B29" s="1" t="s">
        <v>1</v>
      </c>
      <c r="D29" s="1" t="s">
        <v>2</v>
      </c>
      <c r="E29" s="1" t="s">
        <v>55</v>
      </c>
      <c r="F29" s="1" t="s">
        <v>84</v>
      </c>
      <c r="G29" s="1" t="s">
        <v>94</v>
      </c>
      <c r="H29" s="1" t="s">
        <v>95</v>
      </c>
      <c r="I29" s="1" t="s">
        <v>400</v>
      </c>
      <c r="J29" s="4" t="s">
        <v>407</v>
      </c>
      <c r="K29" t="str">
        <f>VLOOKUP(H29,[1]converse!$H:$I,2,0)</f>
        <v>c</v>
      </c>
    </row>
    <row r="30" spans="1:11" ht="29" x14ac:dyDescent="0.35">
      <c r="A30" s="2" t="s">
        <v>0</v>
      </c>
      <c r="B30" s="2" t="s">
        <v>1</v>
      </c>
      <c r="D30" s="2" t="s">
        <v>7</v>
      </c>
      <c r="E30" s="2" t="s">
        <v>96</v>
      </c>
      <c r="F30" s="2" t="s">
        <v>97</v>
      </c>
      <c r="G30" s="2" t="s">
        <v>98</v>
      </c>
      <c r="H30" s="2" t="s">
        <v>43</v>
      </c>
      <c r="I30" s="2"/>
      <c r="J30" s="4" t="s">
        <v>407</v>
      </c>
      <c r="K30">
        <f>VLOOKUP(H30,[1]converse!$H:$I,2,0)</f>
        <v>0</v>
      </c>
    </row>
    <row r="31" spans="1:11" ht="29" x14ac:dyDescent="0.35">
      <c r="A31" s="1" t="s">
        <v>0</v>
      </c>
      <c r="B31" s="1" t="s">
        <v>1</v>
      </c>
      <c r="D31" s="1" t="s">
        <v>2</v>
      </c>
      <c r="E31" s="1" t="s">
        <v>66</v>
      </c>
      <c r="F31" s="1" t="s">
        <v>94</v>
      </c>
      <c r="G31" s="1" t="s">
        <v>99</v>
      </c>
      <c r="H31" s="1" t="s">
        <v>100</v>
      </c>
      <c r="I31" s="1"/>
      <c r="J31" s="4" t="s">
        <v>407</v>
      </c>
      <c r="K31">
        <f>VLOOKUP(H31,[1]converse!$H:$I,2,0)</f>
        <v>0</v>
      </c>
    </row>
    <row r="32" spans="1:11" ht="29" x14ac:dyDescent="0.35">
      <c r="A32" s="1" t="s">
        <v>0</v>
      </c>
      <c r="B32" s="1" t="s">
        <v>1</v>
      </c>
      <c r="D32" s="1" t="s">
        <v>2</v>
      </c>
      <c r="E32" s="1" t="s">
        <v>69</v>
      </c>
      <c r="F32" s="1" t="s">
        <v>99</v>
      </c>
      <c r="G32" s="1" t="s">
        <v>101</v>
      </c>
      <c r="H32" s="1" t="s">
        <v>102</v>
      </c>
      <c r="I32" s="1"/>
      <c r="J32" s="4" t="s">
        <v>407</v>
      </c>
      <c r="K32">
        <f>VLOOKUP(H32,[1]converse!$H:$I,2,0)</f>
        <v>0</v>
      </c>
    </row>
    <row r="33" spans="1:11" ht="29" x14ac:dyDescent="0.35">
      <c r="A33" s="2" t="s">
        <v>0</v>
      </c>
      <c r="B33" s="2" t="s">
        <v>1</v>
      </c>
      <c r="D33" s="2" t="s">
        <v>7</v>
      </c>
      <c r="E33" s="2" t="s">
        <v>103</v>
      </c>
      <c r="F33" s="2" t="s">
        <v>104</v>
      </c>
      <c r="G33" s="2" t="s">
        <v>105</v>
      </c>
      <c r="H33" s="2" t="s">
        <v>106</v>
      </c>
      <c r="I33" s="2"/>
      <c r="J33" s="4" t="s">
        <v>407</v>
      </c>
      <c r="K33">
        <f>VLOOKUP(H33,[1]converse!$H:$I,2,0)</f>
        <v>0</v>
      </c>
    </row>
    <row r="34" spans="1:11" ht="43.5" x14ac:dyDescent="0.35">
      <c r="A34" s="1" t="s">
        <v>0</v>
      </c>
      <c r="B34" s="1" t="s">
        <v>1</v>
      </c>
      <c r="D34" s="1" t="s">
        <v>2</v>
      </c>
      <c r="E34" s="1" t="s">
        <v>76</v>
      </c>
      <c r="F34" s="1" t="s">
        <v>101</v>
      </c>
      <c r="G34" s="1" t="s">
        <v>107</v>
      </c>
      <c r="H34" s="1" t="s">
        <v>108</v>
      </c>
      <c r="I34" s="1"/>
      <c r="J34" s="4" t="s">
        <v>407</v>
      </c>
      <c r="K34">
        <f>VLOOKUP(H34,[1]converse!$H:$I,2,0)</f>
        <v>0</v>
      </c>
    </row>
    <row r="35" spans="1:11" ht="29" x14ac:dyDescent="0.35">
      <c r="A35" s="2" t="s">
        <v>0</v>
      </c>
      <c r="B35" s="2" t="s">
        <v>1</v>
      </c>
      <c r="D35" s="2" t="s">
        <v>7</v>
      </c>
      <c r="E35" s="2" t="s">
        <v>109</v>
      </c>
      <c r="F35" s="2" t="s">
        <v>110</v>
      </c>
      <c r="G35" s="2" t="s">
        <v>111</v>
      </c>
      <c r="H35" s="2" t="s">
        <v>112</v>
      </c>
      <c r="I35" s="2"/>
      <c r="J35" s="4" t="s">
        <v>407</v>
      </c>
      <c r="K35">
        <f>VLOOKUP(H35,[1]converse!$H:$I,2,0)</f>
        <v>0</v>
      </c>
    </row>
    <row r="36" spans="1:11" ht="29" x14ac:dyDescent="0.35">
      <c r="A36" s="2" t="s">
        <v>0</v>
      </c>
      <c r="B36" s="2" t="s">
        <v>1</v>
      </c>
      <c r="D36" s="2" t="s">
        <v>7</v>
      </c>
      <c r="E36" s="2" t="s">
        <v>113</v>
      </c>
      <c r="F36" s="2" t="s">
        <v>114</v>
      </c>
      <c r="G36" s="2" t="s">
        <v>115</v>
      </c>
      <c r="H36" s="2" t="s">
        <v>116</v>
      </c>
      <c r="I36" s="2" t="s">
        <v>400</v>
      </c>
      <c r="J36" s="4" t="s">
        <v>408</v>
      </c>
      <c r="K36" t="str">
        <f>VLOOKUP(H36,[1]converse!$H:$I,2,0)</f>
        <v>c</v>
      </c>
    </row>
    <row r="37" spans="1:11" ht="29" x14ac:dyDescent="0.35">
      <c r="A37" s="2" t="s">
        <v>0</v>
      </c>
      <c r="B37" s="2" t="s">
        <v>1</v>
      </c>
      <c r="D37" s="2" t="s">
        <v>7</v>
      </c>
      <c r="E37" s="2" t="s">
        <v>117</v>
      </c>
      <c r="F37" s="2" t="s">
        <v>115</v>
      </c>
      <c r="G37" s="2" t="s">
        <v>118</v>
      </c>
      <c r="H37" s="2" t="s">
        <v>119</v>
      </c>
      <c r="I37" s="2"/>
      <c r="J37" s="4" t="s">
        <v>408</v>
      </c>
      <c r="K37">
        <f>VLOOKUP(H37,[1]converse!$H:$I,2,0)</f>
        <v>0</v>
      </c>
    </row>
    <row r="38" spans="1:11" ht="29" x14ac:dyDescent="0.35">
      <c r="A38" s="1" t="s">
        <v>0</v>
      </c>
      <c r="B38" s="1" t="s">
        <v>1</v>
      </c>
      <c r="D38" s="1" t="s">
        <v>2</v>
      </c>
      <c r="E38" s="1" t="s">
        <v>120</v>
      </c>
      <c r="F38" s="1" t="s">
        <v>121</v>
      </c>
      <c r="G38" s="1" t="s">
        <v>122</v>
      </c>
      <c r="H38" s="1" t="s">
        <v>123</v>
      </c>
      <c r="I38" s="1"/>
      <c r="J38" s="4" t="s">
        <v>408</v>
      </c>
      <c r="K38">
        <f>VLOOKUP(H38,[1]converse!$H:$I,2,0)</f>
        <v>0</v>
      </c>
    </row>
    <row r="39" spans="1:11" ht="29" x14ac:dyDescent="0.35">
      <c r="A39" s="2" t="s">
        <v>0</v>
      </c>
      <c r="B39" s="2" t="s">
        <v>1</v>
      </c>
      <c r="D39" s="2" t="s">
        <v>7</v>
      </c>
      <c r="E39" s="2" t="s">
        <v>124</v>
      </c>
      <c r="F39" s="2" t="s">
        <v>118</v>
      </c>
      <c r="G39" s="2" t="s">
        <v>125</v>
      </c>
      <c r="H39" s="2" t="s">
        <v>6</v>
      </c>
      <c r="I39" s="2"/>
      <c r="J39" s="4" t="s">
        <v>408</v>
      </c>
      <c r="K39">
        <f>VLOOKUP(H39,[1]converse!$H:$I,2,0)</f>
        <v>0</v>
      </c>
    </row>
    <row r="40" spans="1:11" ht="29" x14ac:dyDescent="0.35">
      <c r="A40" s="2" t="s">
        <v>0</v>
      </c>
      <c r="B40" s="2" t="s">
        <v>1</v>
      </c>
      <c r="D40" s="2" t="s">
        <v>7</v>
      </c>
      <c r="E40" s="2" t="s">
        <v>126</v>
      </c>
      <c r="F40" s="2" t="s">
        <v>127</v>
      </c>
      <c r="G40" s="2" t="s">
        <v>128</v>
      </c>
      <c r="H40" s="2" t="s">
        <v>112</v>
      </c>
      <c r="I40" s="2"/>
      <c r="J40" s="4" t="s">
        <v>408</v>
      </c>
      <c r="K40">
        <f>VLOOKUP(H40,[1]converse!$H:$I,2,0)</f>
        <v>0</v>
      </c>
    </row>
    <row r="41" spans="1:11" ht="43.5" x14ac:dyDescent="0.35">
      <c r="A41" s="1" t="s">
        <v>0</v>
      </c>
      <c r="B41" s="1" t="s">
        <v>1</v>
      </c>
      <c r="D41" s="1" t="s">
        <v>2</v>
      </c>
      <c r="E41" s="1" t="s">
        <v>86</v>
      </c>
      <c r="F41" s="1" t="s">
        <v>122</v>
      </c>
      <c r="G41" s="1" t="s">
        <v>129</v>
      </c>
      <c r="H41" s="1" t="s">
        <v>130</v>
      </c>
      <c r="I41" s="1" t="s">
        <v>400</v>
      </c>
      <c r="J41" s="4" t="s">
        <v>409</v>
      </c>
      <c r="K41" t="str">
        <f>VLOOKUP(H41,[1]converse!$H:$I,2,0)</f>
        <v>c</v>
      </c>
    </row>
    <row r="42" spans="1:11" ht="29" x14ac:dyDescent="0.35">
      <c r="A42" s="2" t="s">
        <v>0</v>
      </c>
      <c r="B42" s="2" t="s">
        <v>1</v>
      </c>
      <c r="D42" s="2" t="s">
        <v>7</v>
      </c>
      <c r="E42" s="2" t="s">
        <v>131</v>
      </c>
      <c r="F42" s="2" t="s">
        <v>128</v>
      </c>
      <c r="G42" s="2" t="s">
        <v>132</v>
      </c>
      <c r="H42" s="2" t="s">
        <v>133</v>
      </c>
      <c r="I42" s="2"/>
      <c r="J42" s="4" t="s">
        <v>409</v>
      </c>
      <c r="K42">
        <f>VLOOKUP(H42,[1]converse!$H:$I,2,0)</f>
        <v>0</v>
      </c>
    </row>
    <row r="43" spans="1:11" ht="29" x14ac:dyDescent="0.35">
      <c r="A43" s="2" t="s">
        <v>0</v>
      </c>
      <c r="B43" s="2" t="s">
        <v>1</v>
      </c>
      <c r="D43" s="2" t="s">
        <v>7</v>
      </c>
      <c r="E43" s="2" t="s">
        <v>134</v>
      </c>
      <c r="F43" s="2" t="s">
        <v>135</v>
      </c>
      <c r="G43" s="2" t="s">
        <v>136</v>
      </c>
      <c r="H43" s="2" t="s">
        <v>137</v>
      </c>
      <c r="I43" s="2"/>
      <c r="J43" s="4" t="s">
        <v>409</v>
      </c>
      <c r="K43">
        <f>VLOOKUP(H43,[1]converse!$H:$I,2,0)</f>
        <v>0</v>
      </c>
    </row>
    <row r="44" spans="1:11" ht="29" x14ac:dyDescent="0.35">
      <c r="A44" s="2" t="s">
        <v>0</v>
      </c>
      <c r="B44" s="2" t="s">
        <v>1</v>
      </c>
      <c r="D44" s="2" t="s">
        <v>7</v>
      </c>
      <c r="E44" s="2" t="s">
        <v>138</v>
      </c>
      <c r="F44" s="2" t="s">
        <v>139</v>
      </c>
      <c r="G44" s="2" t="s">
        <v>140</v>
      </c>
      <c r="H44" s="2" t="s">
        <v>141</v>
      </c>
      <c r="I44" s="2"/>
      <c r="J44" s="4" t="s">
        <v>409</v>
      </c>
      <c r="K44">
        <f>VLOOKUP(H44,[1]converse!$H:$I,2,0)</f>
        <v>0</v>
      </c>
    </row>
    <row r="45" spans="1:11" ht="29" x14ac:dyDescent="0.35">
      <c r="A45" s="2" t="s">
        <v>0</v>
      </c>
      <c r="B45" s="2" t="s">
        <v>1</v>
      </c>
      <c r="D45" s="2" t="s">
        <v>7</v>
      </c>
      <c r="E45" s="2" t="s">
        <v>142</v>
      </c>
      <c r="F45" s="2" t="s">
        <v>140</v>
      </c>
      <c r="G45" s="2" t="s">
        <v>143</v>
      </c>
      <c r="H45" s="2" t="s">
        <v>144</v>
      </c>
      <c r="I45" s="2"/>
      <c r="J45" s="4" t="s">
        <v>409</v>
      </c>
      <c r="K45">
        <f>VLOOKUP(H45,[1]converse!$H:$I,2,0)</f>
        <v>0</v>
      </c>
    </row>
    <row r="46" spans="1:11" ht="29" x14ac:dyDescent="0.35">
      <c r="A46" s="1" t="s">
        <v>0</v>
      </c>
      <c r="B46" s="1" t="s">
        <v>1</v>
      </c>
      <c r="D46" s="1" t="s">
        <v>2</v>
      </c>
      <c r="E46" s="1" t="s">
        <v>145</v>
      </c>
      <c r="F46" s="1" t="s">
        <v>129</v>
      </c>
      <c r="G46" s="1" t="s">
        <v>146</v>
      </c>
      <c r="H46" s="1" t="s">
        <v>147</v>
      </c>
      <c r="I46" s="1"/>
      <c r="J46" s="4" t="s">
        <v>409</v>
      </c>
      <c r="K46">
        <f>VLOOKUP(H46,[1]converse!$H:$I,2,0)</f>
        <v>0</v>
      </c>
    </row>
    <row r="47" spans="1:11" ht="29" x14ac:dyDescent="0.35">
      <c r="A47" s="2" t="s">
        <v>0</v>
      </c>
      <c r="B47" s="2" t="s">
        <v>1</v>
      </c>
      <c r="D47" s="2" t="s">
        <v>7</v>
      </c>
      <c r="E47" s="2" t="s">
        <v>148</v>
      </c>
      <c r="F47" s="2" t="s">
        <v>149</v>
      </c>
      <c r="G47" s="2" t="s">
        <v>150</v>
      </c>
      <c r="H47" s="2" t="s">
        <v>151</v>
      </c>
      <c r="I47" s="2"/>
      <c r="J47" s="4" t="s">
        <v>409</v>
      </c>
      <c r="K47">
        <f>VLOOKUP(H47,[1]converse!$H:$I,2,0)</f>
        <v>0</v>
      </c>
    </row>
    <row r="48" spans="1:11" ht="29" x14ac:dyDescent="0.35">
      <c r="A48" s="1" t="s">
        <v>0</v>
      </c>
      <c r="B48" s="1" t="s">
        <v>1</v>
      </c>
      <c r="D48" s="1" t="s">
        <v>2</v>
      </c>
      <c r="E48" s="1" t="s">
        <v>152</v>
      </c>
      <c r="F48" s="1" t="s">
        <v>153</v>
      </c>
      <c r="G48" s="1" t="s">
        <v>154</v>
      </c>
      <c r="H48" s="1" t="s">
        <v>155</v>
      </c>
      <c r="I48" s="1"/>
      <c r="J48" s="4" t="s">
        <v>409</v>
      </c>
      <c r="K48">
        <f>VLOOKUP(H48,[1]converse!$H:$I,2,0)</f>
        <v>0</v>
      </c>
    </row>
    <row r="49" spans="1:11" ht="29" x14ac:dyDescent="0.35">
      <c r="A49" s="1" t="s">
        <v>0</v>
      </c>
      <c r="B49" s="1" t="s">
        <v>1</v>
      </c>
      <c r="D49" s="1" t="s">
        <v>2</v>
      </c>
      <c r="E49" s="1" t="s">
        <v>96</v>
      </c>
      <c r="F49" s="1" t="s">
        <v>154</v>
      </c>
      <c r="G49" s="1" t="s">
        <v>156</v>
      </c>
      <c r="H49" s="1" t="s">
        <v>157</v>
      </c>
      <c r="I49" s="1"/>
      <c r="J49" s="4" t="s">
        <v>409</v>
      </c>
      <c r="K49">
        <f>VLOOKUP(H49,[1]converse!$H:$I,2,0)</f>
        <v>0</v>
      </c>
    </row>
    <row r="50" spans="1:11" ht="29" x14ac:dyDescent="0.35">
      <c r="A50" s="2" t="s">
        <v>0</v>
      </c>
      <c r="B50" s="2" t="s">
        <v>1</v>
      </c>
      <c r="D50" s="2" t="s">
        <v>7</v>
      </c>
      <c r="E50" s="2" t="s">
        <v>158</v>
      </c>
      <c r="F50" s="2" t="s">
        <v>159</v>
      </c>
      <c r="G50" s="2" t="s">
        <v>160</v>
      </c>
      <c r="H50" s="2" t="s">
        <v>161</v>
      </c>
      <c r="I50" s="2"/>
      <c r="J50" s="4" t="s">
        <v>409</v>
      </c>
      <c r="K50">
        <f>VLOOKUP(H50,[1]converse!$H:$I,2,0)</f>
        <v>0</v>
      </c>
    </row>
    <row r="51" spans="1:11" ht="29" x14ac:dyDescent="0.35">
      <c r="A51" s="1" t="s">
        <v>0</v>
      </c>
      <c r="B51" s="1" t="s">
        <v>1</v>
      </c>
      <c r="D51" s="1" t="s">
        <v>2</v>
      </c>
      <c r="E51" s="1" t="s">
        <v>162</v>
      </c>
      <c r="F51" s="1" t="s">
        <v>156</v>
      </c>
      <c r="G51" s="1" t="s">
        <v>163</v>
      </c>
      <c r="H51" s="1" t="s">
        <v>164</v>
      </c>
      <c r="I51" s="1"/>
      <c r="J51" s="4" t="s">
        <v>409</v>
      </c>
      <c r="K51">
        <f>VLOOKUP(H51,[1]converse!$H:$I,2,0)</f>
        <v>0</v>
      </c>
    </row>
    <row r="52" spans="1:11" ht="29" x14ac:dyDescent="0.35">
      <c r="A52" s="2" t="s">
        <v>0</v>
      </c>
      <c r="B52" s="2" t="s">
        <v>1</v>
      </c>
      <c r="D52" s="2" t="s">
        <v>7</v>
      </c>
      <c r="E52" s="2" t="s">
        <v>165</v>
      </c>
      <c r="F52" s="2" t="s">
        <v>166</v>
      </c>
      <c r="G52" s="2" t="s">
        <v>167</v>
      </c>
      <c r="H52" s="2" t="s">
        <v>168</v>
      </c>
      <c r="I52" s="2"/>
      <c r="J52" s="4" t="s">
        <v>409</v>
      </c>
      <c r="K52">
        <f>VLOOKUP(H52,[1]converse!$H:$I,2,0)</f>
        <v>0</v>
      </c>
    </row>
    <row r="53" spans="1:11" ht="29" x14ac:dyDescent="0.35">
      <c r="A53" s="1" t="s">
        <v>0</v>
      </c>
      <c r="B53" s="1" t="s">
        <v>1</v>
      </c>
      <c r="D53" s="1" t="s">
        <v>2</v>
      </c>
      <c r="E53" s="1" t="s">
        <v>103</v>
      </c>
      <c r="F53" s="1" t="s">
        <v>163</v>
      </c>
      <c r="G53" s="1" t="s">
        <v>169</v>
      </c>
      <c r="H53" s="1" t="s">
        <v>170</v>
      </c>
      <c r="I53" s="1"/>
      <c r="J53" s="4" t="s">
        <v>409</v>
      </c>
      <c r="K53">
        <f>VLOOKUP(H53,[1]converse!$H:$I,2,0)</f>
        <v>0</v>
      </c>
    </row>
    <row r="54" spans="1:11" ht="29" x14ac:dyDescent="0.35">
      <c r="A54" s="2" t="s">
        <v>0</v>
      </c>
      <c r="B54" s="2" t="s">
        <v>1</v>
      </c>
      <c r="D54" s="2" t="s">
        <v>7</v>
      </c>
      <c r="E54" s="2" t="s">
        <v>171</v>
      </c>
      <c r="F54" s="2" t="s">
        <v>172</v>
      </c>
      <c r="G54" s="2" t="s">
        <v>173</v>
      </c>
      <c r="H54" s="2" t="s">
        <v>174</v>
      </c>
      <c r="I54" s="2"/>
      <c r="J54" s="4" t="s">
        <v>409</v>
      </c>
      <c r="K54">
        <f>VLOOKUP(H54,[1]converse!$H:$I,2,0)</f>
        <v>0</v>
      </c>
    </row>
    <row r="55" spans="1:11" ht="29" x14ac:dyDescent="0.35">
      <c r="A55" s="1" t="s">
        <v>0</v>
      </c>
      <c r="B55" s="1" t="s">
        <v>1</v>
      </c>
      <c r="D55" s="1" t="s">
        <v>2</v>
      </c>
      <c r="E55" s="1" t="s">
        <v>175</v>
      </c>
      <c r="F55" s="1" t="s">
        <v>169</v>
      </c>
      <c r="G55" s="1" t="s">
        <v>176</v>
      </c>
      <c r="H55" s="1" t="s">
        <v>177</v>
      </c>
      <c r="I55" s="1" t="s">
        <v>400</v>
      </c>
      <c r="J55" s="4" t="s">
        <v>403</v>
      </c>
      <c r="K55" t="str">
        <f>VLOOKUP(H55,[1]converse!$H:$I,2,0)</f>
        <v>c</v>
      </c>
    </row>
    <row r="56" spans="1:11" ht="29" x14ac:dyDescent="0.35">
      <c r="A56" s="1" t="s">
        <v>0</v>
      </c>
      <c r="B56" s="1" t="s">
        <v>1</v>
      </c>
      <c r="D56" s="1" t="s">
        <v>2</v>
      </c>
      <c r="E56" s="1" t="s">
        <v>109</v>
      </c>
      <c r="F56" s="1" t="s">
        <v>176</v>
      </c>
      <c r="G56" s="1" t="s">
        <v>178</v>
      </c>
      <c r="H56" s="1" t="s">
        <v>179</v>
      </c>
      <c r="I56" s="1"/>
      <c r="J56" s="4" t="s">
        <v>403</v>
      </c>
      <c r="K56">
        <f>VLOOKUP(H56,[1]converse!$H:$I,2,0)</f>
        <v>0</v>
      </c>
    </row>
    <row r="57" spans="1:11" ht="29" x14ac:dyDescent="0.35">
      <c r="A57" s="2" t="s">
        <v>0</v>
      </c>
      <c r="B57" s="2" t="s">
        <v>1</v>
      </c>
      <c r="D57" s="2" t="s">
        <v>7</v>
      </c>
      <c r="E57" s="2" t="s">
        <v>180</v>
      </c>
      <c r="F57" s="2" t="s">
        <v>181</v>
      </c>
      <c r="G57" s="2" t="s">
        <v>182</v>
      </c>
      <c r="H57" s="2" t="s">
        <v>34</v>
      </c>
      <c r="I57" s="2"/>
      <c r="J57" s="4" t="s">
        <v>403</v>
      </c>
      <c r="K57">
        <f>VLOOKUP(H57,[1]converse!$H:$I,2,0)</f>
        <v>0</v>
      </c>
    </row>
    <row r="58" spans="1:11" ht="29" x14ac:dyDescent="0.35">
      <c r="A58" s="1" t="s">
        <v>0</v>
      </c>
      <c r="B58" s="1" t="s">
        <v>1</v>
      </c>
      <c r="D58" s="1" t="s">
        <v>2</v>
      </c>
      <c r="E58" s="1" t="s">
        <v>183</v>
      </c>
      <c r="F58" s="1" t="s">
        <v>178</v>
      </c>
      <c r="G58" s="1" t="s">
        <v>184</v>
      </c>
      <c r="H58" s="1" t="s">
        <v>185</v>
      </c>
      <c r="I58" s="1"/>
      <c r="J58" s="4" t="s">
        <v>403</v>
      </c>
      <c r="K58">
        <f>VLOOKUP(H58,[1]converse!$H:$I,2,0)</f>
        <v>0</v>
      </c>
    </row>
    <row r="59" spans="1:11" ht="29" x14ac:dyDescent="0.35">
      <c r="A59" s="2" t="s">
        <v>0</v>
      </c>
      <c r="B59" s="2" t="s">
        <v>1</v>
      </c>
      <c r="D59" s="2" t="s">
        <v>7</v>
      </c>
      <c r="E59" s="2" t="s">
        <v>186</v>
      </c>
      <c r="F59" s="2" t="s">
        <v>187</v>
      </c>
      <c r="G59" s="2" t="s">
        <v>188</v>
      </c>
      <c r="H59" s="2" t="s">
        <v>189</v>
      </c>
      <c r="I59" s="2" t="s">
        <v>400</v>
      </c>
      <c r="J59" s="4" t="s">
        <v>410</v>
      </c>
      <c r="K59">
        <f>VLOOKUP(H59,[1]converse!$H:$I,2,0)</f>
        <v>0</v>
      </c>
    </row>
    <row r="60" spans="1:11" ht="29" x14ac:dyDescent="0.35">
      <c r="A60" s="2" t="s">
        <v>0</v>
      </c>
      <c r="B60" s="2" t="s">
        <v>1</v>
      </c>
      <c r="D60" s="2" t="s">
        <v>7</v>
      </c>
      <c r="E60" s="2" t="s">
        <v>190</v>
      </c>
      <c r="F60" s="2" t="s">
        <v>188</v>
      </c>
      <c r="G60" s="2" t="s">
        <v>191</v>
      </c>
      <c r="H60" s="2" t="s">
        <v>192</v>
      </c>
      <c r="I60" s="2"/>
      <c r="J60" s="4" t="s">
        <v>410</v>
      </c>
      <c r="K60" t="str">
        <f>VLOOKUP(H60,[1]converse!$H:$I,2,0)</f>
        <v>c</v>
      </c>
    </row>
    <row r="61" spans="1:11" ht="29" x14ac:dyDescent="0.35">
      <c r="A61" s="1" t="s">
        <v>0</v>
      </c>
      <c r="B61" s="1" t="s">
        <v>1</v>
      </c>
      <c r="D61" s="1" t="s">
        <v>2</v>
      </c>
      <c r="E61" s="1" t="s">
        <v>113</v>
      </c>
      <c r="F61" s="1" t="s">
        <v>184</v>
      </c>
      <c r="G61" s="1" t="s">
        <v>193</v>
      </c>
      <c r="H61" s="1" t="s">
        <v>194</v>
      </c>
      <c r="I61" s="1"/>
      <c r="J61" s="4" t="s">
        <v>410</v>
      </c>
      <c r="K61">
        <f>VLOOKUP(H61,[1]converse!$H:$I,2,0)</f>
        <v>0</v>
      </c>
    </row>
    <row r="62" spans="1:11" ht="29" x14ac:dyDescent="0.35">
      <c r="A62" s="1" t="s">
        <v>0</v>
      </c>
      <c r="B62" s="1" t="s">
        <v>1</v>
      </c>
      <c r="D62" s="1" t="s">
        <v>2</v>
      </c>
      <c r="E62" s="1" t="s">
        <v>117</v>
      </c>
      <c r="F62" s="1" t="s">
        <v>193</v>
      </c>
      <c r="G62" s="1" t="s">
        <v>195</v>
      </c>
      <c r="H62" s="1" t="s">
        <v>43</v>
      </c>
      <c r="I62" s="1"/>
      <c r="J62" s="4" t="s">
        <v>410</v>
      </c>
      <c r="K62">
        <f>VLOOKUP(H62,[1]converse!$H:$I,2,0)</f>
        <v>0</v>
      </c>
    </row>
    <row r="63" spans="1:11" ht="29" x14ac:dyDescent="0.35">
      <c r="A63" s="1" t="s">
        <v>0</v>
      </c>
      <c r="B63" s="1" t="s">
        <v>1</v>
      </c>
      <c r="D63" s="1" t="s">
        <v>2</v>
      </c>
      <c r="E63" s="1" t="s">
        <v>196</v>
      </c>
      <c r="F63" s="1" t="s">
        <v>197</v>
      </c>
      <c r="G63" s="1" t="s">
        <v>198</v>
      </c>
      <c r="H63" s="1" t="s">
        <v>65</v>
      </c>
      <c r="I63" s="1"/>
      <c r="J63" s="4" t="s">
        <v>410</v>
      </c>
      <c r="K63">
        <f>VLOOKUP(H63,[1]converse!$H:$I,2,0)</f>
        <v>0</v>
      </c>
    </row>
    <row r="64" spans="1:11" ht="29" x14ac:dyDescent="0.35">
      <c r="A64" s="1" t="s">
        <v>0</v>
      </c>
      <c r="B64" s="1" t="s">
        <v>1</v>
      </c>
      <c r="D64" s="1" t="s">
        <v>2</v>
      </c>
      <c r="E64" s="1" t="s">
        <v>126</v>
      </c>
      <c r="F64" s="1" t="s">
        <v>198</v>
      </c>
      <c r="G64" s="1" t="s">
        <v>199</v>
      </c>
      <c r="H64" s="1" t="s">
        <v>200</v>
      </c>
      <c r="I64" s="1"/>
      <c r="J64" s="4" t="s">
        <v>410</v>
      </c>
      <c r="K64">
        <f>VLOOKUP(H64,[1]converse!$H:$I,2,0)</f>
        <v>0</v>
      </c>
    </row>
    <row r="65" spans="1:11" ht="29" x14ac:dyDescent="0.35">
      <c r="A65" s="2" t="s">
        <v>0</v>
      </c>
      <c r="B65" s="2" t="s">
        <v>1</v>
      </c>
      <c r="D65" s="2" t="s">
        <v>7</v>
      </c>
      <c r="E65" s="2" t="s">
        <v>201</v>
      </c>
      <c r="F65" s="2" t="s">
        <v>191</v>
      </c>
      <c r="G65" s="2" t="s">
        <v>202</v>
      </c>
      <c r="H65" s="2" t="s">
        <v>203</v>
      </c>
      <c r="I65" s="2"/>
      <c r="J65" s="4" t="s">
        <v>410</v>
      </c>
      <c r="K65">
        <f>VLOOKUP(H65,[1]converse!$H:$I,2,0)</f>
        <v>0</v>
      </c>
    </row>
    <row r="66" spans="1:11" ht="29" x14ac:dyDescent="0.35">
      <c r="A66" s="2" t="s">
        <v>0</v>
      </c>
      <c r="B66" s="2" t="s">
        <v>1</v>
      </c>
      <c r="D66" s="2" t="s">
        <v>7</v>
      </c>
      <c r="E66" s="2" t="s">
        <v>204</v>
      </c>
      <c r="F66" s="2" t="s">
        <v>202</v>
      </c>
      <c r="G66" s="2" t="s">
        <v>205</v>
      </c>
      <c r="H66" s="2" t="s">
        <v>206</v>
      </c>
      <c r="I66" s="2"/>
      <c r="J66" s="4" t="s">
        <v>410</v>
      </c>
      <c r="K66">
        <f>VLOOKUP(H66,[1]converse!$H:$I,2,0)</f>
        <v>0</v>
      </c>
    </row>
    <row r="67" spans="1:11" ht="29" x14ac:dyDescent="0.35">
      <c r="A67" s="1" t="s">
        <v>0</v>
      </c>
      <c r="B67" s="1" t="s">
        <v>1</v>
      </c>
      <c r="D67" s="1" t="s">
        <v>2</v>
      </c>
      <c r="E67" s="1" t="s">
        <v>207</v>
      </c>
      <c r="F67" s="1" t="s">
        <v>208</v>
      </c>
      <c r="G67" s="1" t="s">
        <v>209</v>
      </c>
      <c r="H67" s="1" t="s">
        <v>75</v>
      </c>
      <c r="I67" s="1"/>
      <c r="J67" s="4" t="s">
        <v>410</v>
      </c>
      <c r="K67">
        <f>VLOOKUP(H67,[1]converse!$H:$I,2,0)</f>
        <v>0</v>
      </c>
    </row>
    <row r="68" spans="1:11" ht="29" x14ac:dyDescent="0.35">
      <c r="A68" s="1" t="s">
        <v>0</v>
      </c>
      <c r="B68" s="1" t="s">
        <v>1</v>
      </c>
      <c r="D68" s="1" t="s">
        <v>2</v>
      </c>
      <c r="E68" s="1" t="s">
        <v>134</v>
      </c>
      <c r="F68" s="1" t="s">
        <v>209</v>
      </c>
      <c r="G68" s="1" t="s">
        <v>210</v>
      </c>
      <c r="H68" s="1" t="s">
        <v>211</v>
      </c>
      <c r="I68" s="1" t="s">
        <v>400</v>
      </c>
      <c r="J68" s="4" t="s">
        <v>404</v>
      </c>
      <c r="K68" t="str">
        <f>VLOOKUP(H68,[1]converse!$H:$I,2,0)</f>
        <v>c</v>
      </c>
    </row>
    <row r="69" spans="1:11" ht="29" x14ac:dyDescent="0.35">
      <c r="A69" s="2" t="s">
        <v>0</v>
      </c>
      <c r="B69" s="2" t="s">
        <v>1</v>
      </c>
      <c r="D69" s="2" t="s">
        <v>7</v>
      </c>
      <c r="E69" s="2" t="s">
        <v>212</v>
      </c>
      <c r="F69" s="2" t="s">
        <v>213</v>
      </c>
      <c r="G69" s="2" t="s">
        <v>214</v>
      </c>
      <c r="H69" s="2" t="s">
        <v>43</v>
      </c>
      <c r="I69" s="2"/>
      <c r="J69" s="4" t="s">
        <v>404</v>
      </c>
      <c r="K69">
        <f>VLOOKUP(H69,[1]converse!$H:$I,2,0)</f>
        <v>0</v>
      </c>
    </row>
    <row r="70" spans="1:11" ht="29" x14ac:dyDescent="0.35">
      <c r="A70" s="2" t="s">
        <v>0</v>
      </c>
      <c r="B70" s="2" t="s">
        <v>1</v>
      </c>
      <c r="D70" s="2" t="s">
        <v>7</v>
      </c>
      <c r="E70" s="2" t="s">
        <v>215</v>
      </c>
      <c r="F70" s="2" t="s">
        <v>216</v>
      </c>
      <c r="G70" s="2" t="s">
        <v>217</v>
      </c>
      <c r="H70" s="2" t="s">
        <v>218</v>
      </c>
      <c r="I70" s="2"/>
      <c r="J70" s="4" t="s">
        <v>404</v>
      </c>
      <c r="K70">
        <f>VLOOKUP(H70,[1]converse!$H:$I,2,0)</f>
        <v>0</v>
      </c>
    </row>
    <row r="71" spans="1:11" ht="29" x14ac:dyDescent="0.35">
      <c r="A71" s="1" t="s">
        <v>0</v>
      </c>
      <c r="B71" s="1" t="s">
        <v>1</v>
      </c>
      <c r="D71" s="1" t="s">
        <v>2</v>
      </c>
      <c r="E71" s="1" t="s">
        <v>219</v>
      </c>
      <c r="F71" s="1" t="s">
        <v>210</v>
      </c>
      <c r="G71" s="1" t="s">
        <v>220</v>
      </c>
      <c r="H71" s="1" t="s">
        <v>221</v>
      </c>
      <c r="I71" s="1"/>
      <c r="J71" s="4" t="s">
        <v>404</v>
      </c>
      <c r="K71">
        <f>VLOOKUP(H71,[1]converse!$H:$I,2,0)</f>
        <v>0</v>
      </c>
    </row>
    <row r="72" spans="1:11" ht="29" x14ac:dyDescent="0.35">
      <c r="A72" s="2" t="s">
        <v>0</v>
      </c>
      <c r="B72" s="2" t="s">
        <v>1</v>
      </c>
      <c r="D72" s="2" t="s">
        <v>7</v>
      </c>
      <c r="E72" s="2" t="s">
        <v>222</v>
      </c>
      <c r="F72" s="2" t="s">
        <v>223</v>
      </c>
      <c r="G72" s="2" t="s">
        <v>224</v>
      </c>
      <c r="H72" s="2" t="s">
        <v>225</v>
      </c>
      <c r="I72" s="2"/>
      <c r="J72" s="4" t="s">
        <v>404</v>
      </c>
      <c r="K72">
        <f>VLOOKUP(H72,[1]converse!$H:$I,2,0)</f>
        <v>0</v>
      </c>
    </row>
    <row r="73" spans="1:11" ht="29" x14ac:dyDescent="0.35">
      <c r="A73" s="2" t="s">
        <v>0</v>
      </c>
      <c r="B73" s="2" t="s">
        <v>1</v>
      </c>
      <c r="D73" s="2" t="s">
        <v>7</v>
      </c>
      <c r="E73" s="2" t="s">
        <v>226</v>
      </c>
      <c r="F73" s="2" t="s">
        <v>227</v>
      </c>
      <c r="G73" s="2" t="s">
        <v>228</v>
      </c>
      <c r="H73" s="2" t="s">
        <v>229</v>
      </c>
      <c r="I73" s="2"/>
      <c r="J73" s="4" t="s">
        <v>404</v>
      </c>
      <c r="K73">
        <f>VLOOKUP(H73,[1]converse!$H:$I,2,0)</f>
        <v>0</v>
      </c>
    </row>
    <row r="74" spans="1:11" ht="43.5" x14ac:dyDescent="0.35">
      <c r="A74" s="1" t="s">
        <v>0</v>
      </c>
      <c r="B74" s="1" t="s">
        <v>1</v>
      </c>
      <c r="D74" s="1" t="s">
        <v>2</v>
      </c>
      <c r="E74" s="1" t="s">
        <v>138</v>
      </c>
      <c r="F74" s="1" t="s">
        <v>220</v>
      </c>
      <c r="G74" s="1" t="s">
        <v>230</v>
      </c>
      <c r="H74" s="1" t="s">
        <v>231</v>
      </c>
      <c r="I74" s="1" t="s">
        <v>400</v>
      </c>
      <c r="J74" s="4" t="s">
        <v>401</v>
      </c>
      <c r="K74" t="str">
        <f>VLOOKUP(H74,[1]converse!$H:$I,2,0)</f>
        <v>c</v>
      </c>
    </row>
    <row r="75" spans="1:11" ht="29" x14ac:dyDescent="0.35">
      <c r="A75" s="2" t="s">
        <v>0</v>
      </c>
      <c r="B75" s="2" t="s">
        <v>1</v>
      </c>
      <c r="D75" s="2" t="s">
        <v>7</v>
      </c>
      <c r="E75" s="2" t="s">
        <v>232</v>
      </c>
      <c r="F75" s="2" t="s">
        <v>233</v>
      </c>
      <c r="G75" s="2" t="s">
        <v>234</v>
      </c>
      <c r="H75" s="2" t="s">
        <v>235</v>
      </c>
      <c r="I75" s="2"/>
      <c r="J75" s="4" t="s">
        <v>401</v>
      </c>
      <c r="K75">
        <f>VLOOKUP(H75,[1]converse!$H:$I,2,0)</f>
        <v>0</v>
      </c>
    </row>
    <row r="76" spans="1:11" ht="29" x14ac:dyDescent="0.35">
      <c r="A76" s="1" t="s">
        <v>0</v>
      </c>
      <c r="B76" s="1" t="s">
        <v>1</v>
      </c>
      <c r="D76" s="1" t="s">
        <v>2</v>
      </c>
      <c r="E76" s="1" t="s">
        <v>142</v>
      </c>
      <c r="F76" s="1" t="s">
        <v>230</v>
      </c>
      <c r="G76" s="1" t="s">
        <v>236</v>
      </c>
      <c r="H76" s="1" t="s">
        <v>237</v>
      </c>
      <c r="I76" s="1"/>
      <c r="J76" s="4" t="s">
        <v>401</v>
      </c>
      <c r="K76">
        <f>VLOOKUP(H76,[1]converse!$H:$I,2,0)</f>
        <v>0</v>
      </c>
    </row>
    <row r="77" spans="1:11" ht="29" x14ac:dyDescent="0.35">
      <c r="A77" s="1" t="s">
        <v>0</v>
      </c>
      <c r="B77" s="1" t="s">
        <v>1</v>
      </c>
      <c r="D77" s="1" t="s">
        <v>2</v>
      </c>
      <c r="E77" s="1" t="s">
        <v>238</v>
      </c>
      <c r="F77" s="1" t="s">
        <v>236</v>
      </c>
      <c r="G77" s="1" t="s">
        <v>239</v>
      </c>
      <c r="H77" s="1" t="s">
        <v>240</v>
      </c>
      <c r="I77" s="1"/>
      <c r="J77" s="4" t="s">
        <v>401</v>
      </c>
      <c r="K77">
        <f>VLOOKUP(H77,[1]converse!$H:$I,2,0)</f>
        <v>0</v>
      </c>
    </row>
    <row r="78" spans="1:11" ht="43.5" x14ac:dyDescent="0.35">
      <c r="A78" s="2" t="s">
        <v>0</v>
      </c>
      <c r="B78" s="2" t="s">
        <v>1</v>
      </c>
      <c r="D78" s="2" t="s">
        <v>7</v>
      </c>
      <c r="E78" s="2" t="s">
        <v>241</v>
      </c>
      <c r="F78" s="2" t="s">
        <v>234</v>
      </c>
      <c r="G78" s="2" t="s">
        <v>242</v>
      </c>
      <c r="H78" s="2" t="s">
        <v>243</v>
      </c>
      <c r="I78" s="2"/>
      <c r="J78" s="4" t="s">
        <v>401</v>
      </c>
      <c r="K78">
        <f>VLOOKUP(H78,[1]converse!$H:$I,2,0)</f>
        <v>0</v>
      </c>
    </row>
    <row r="79" spans="1:11" ht="43.5" x14ac:dyDescent="0.35">
      <c r="A79" s="1" t="s">
        <v>0</v>
      </c>
      <c r="B79" s="1" t="s">
        <v>1</v>
      </c>
      <c r="D79" s="1" t="s">
        <v>2</v>
      </c>
      <c r="E79" s="1" t="s">
        <v>244</v>
      </c>
      <c r="F79" s="1" t="s">
        <v>245</v>
      </c>
      <c r="G79" s="1" t="s">
        <v>246</v>
      </c>
      <c r="H79" s="1" t="s">
        <v>247</v>
      </c>
      <c r="I79" s="1"/>
      <c r="J79" s="4" t="s">
        <v>401</v>
      </c>
      <c r="K79">
        <f>VLOOKUP(H79,[1]converse!$H:$I,2,0)</f>
        <v>0</v>
      </c>
    </row>
    <row r="80" spans="1:11" ht="29" x14ac:dyDescent="0.35">
      <c r="A80" s="2" t="s">
        <v>0</v>
      </c>
      <c r="B80" s="2" t="s">
        <v>1</v>
      </c>
      <c r="D80" s="2" t="s">
        <v>7</v>
      </c>
      <c r="E80" s="2" t="s">
        <v>248</v>
      </c>
      <c r="F80" s="2" t="s">
        <v>249</v>
      </c>
      <c r="G80" s="2" t="s">
        <v>250</v>
      </c>
      <c r="H80" s="2" t="s">
        <v>251</v>
      </c>
      <c r="I80" s="2"/>
      <c r="J80" s="4" t="s">
        <v>401</v>
      </c>
      <c r="K80">
        <f>VLOOKUP(H80,[1]converse!$H:$I,2,0)</f>
        <v>0</v>
      </c>
    </row>
    <row r="81" spans="1:11" ht="43.5" x14ac:dyDescent="0.35">
      <c r="A81" s="2" t="s">
        <v>0</v>
      </c>
      <c r="B81" s="2" t="s">
        <v>1</v>
      </c>
      <c r="D81" s="2" t="s">
        <v>7</v>
      </c>
      <c r="E81" s="2" t="s">
        <v>252</v>
      </c>
      <c r="F81" s="2" t="s">
        <v>253</v>
      </c>
      <c r="G81" s="2" t="s">
        <v>254</v>
      </c>
      <c r="H81" s="2" t="s">
        <v>255</v>
      </c>
      <c r="I81" s="8" t="s">
        <v>400</v>
      </c>
      <c r="J81" s="5" t="s">
        <v>411</v>
      </c>
      <c r="K81" t="str">
        <f>VLOOKUP(H81,[1]converse!$H:$I,2,0)</f>
        <v>c</v>
      </c>
    </row>
    <row r="82" spans="1:11" ht="29" x14ac:dyDescent="0.35">
      <c r="A82" s="1" t="s">
        <v>0</v>
      </c>
      <c r="B82" s="1" t="s">
        <v>1</v>
      </c>
      <c r="D82" s="1" t="s">
        <v>2</v>
      </c>
      <c r="E82" s="1" t="s">
        <v>256</v>
      </c>
      <c r="F82" s="1" t="s">
        <v>257</v>
      </c>
      <c r="G82" s="1" t="s">
        <v>258</v>
      </c>
      <c r="H82" s="1" t="s">
        <v>75</v>
      </c>
      <c r="I82" s="1"/>
      <c r="J82" s="5" t="s">
        <v>411</v>
      </c>
      <c r="K82">
        <f>VLOOKUP(H82,[1]converse!$H:$I,2,0)</f>
        <v>0</v>
      </c>
    </row>
    <row r="83" spans="1:11" ht="29" x14ac:dyDescent="0.35">
      <c r="A83" s="1" t="s">
        <v>0</v>
      </c>
      <c r="B83" s="1" t="s">
        <v>1</v>
      </c>
      <c r="D83" s="1" t="s">
        <v>2</v>
      </c>
      <c r="E83" s="1" t="s">
        <v>259</v>
      </c>
      <c r="F83" s="1" t="s">
        <v>260</v>
      </c>
      <c r="G83" s="1" t="s">
        <v>261</v>
      </c>
      <c r="H83" s="1" t="s">
        <v>262</v>
      </c>
      <c r="I83" s="1"/>
      <c r="J83" s="5" t="s">
        <v>411</v>
      </c>
      <c r="K83">
        <f>VLOOKUP(H83,[1]converse!$H:$I,2,0)</f>
        <v>0</v>
      </c>
    </row>
    <row r="84" spans="1:11" ht="29" x14ac:dyDescent="0.35">
      <c r="A84" s="2" t="s">
        <v>0</v>
      </c>
      <c r="B84" s="2" t="s">
        <v>1</v>
      </c>
      <c r="D84" s="2" t="s">
        <v>7</v>
      </c>
      <c r="E84" s="2" t="s">
        <v>263</v>
      </c>
      <c r="F84" s="2" t="s">
        <v>254</v>
      </c>
      <c r="G84" s="2" t="s">
        <v>264</v>
      </c>
      <c r="H84" s="2" t="s">
        <v>265</v>
      </c>
      <c r="I84" s="2"/>
      <c r="J84" s="5" t="s">
        <v>411</v>
      </c>
      <c r="K84">
        <f>VLOOKUP(H84,[1]converse!$H:$I,2,0)</f>
        <v>0</v>
      </c>
    </row>
    <row r="85" spans="1:11" ht="29" x14ac:dyDescent="0.35">
      <c r="A85" s="1" t="s">
        <v>0</v>
      </c>
      <c r="B85" s="1" t="s">
        <v>1</v>
      </c>
      <c r="D85" s="1" t="s">
        <v>2</v>
      </c>
      <c r="E85" s="1" t="s">
        <v>266</v>
      </c>
      <c r="F85" s="1" t="s">
        <v>267</v>
      </c>
      <c r="G85" s="1" t="s">
        <v>268</v>
      </c>
      <c r="H85" s="1" t="s">
        <v>269</v>
      </c>
      <c r="I85" s="1"/>
      <c r="J85" s="5" t="s">
        <v>411</v>
      </c>
      <c r="K85">
        <f>VLOOKUP(H85,[1]converse!$H:$I,2,0)</f>
        <v>0</v>
      </c>
    </row>
    <row r="86" spans="1:11" ht="29" x14ac:dyDescent="0.35">
      <c r="A86" s="1" t="s">
        <v>0</v>
      </c>
      <c r="B86" s="1" t="s">
        <v>1</v>
      </c>
      <c r="D86" s="1" t="s">
        <v>2</v>
      </c>
      <c r="E86" s="1" t="s">
        <v>270</v>
      </c>
      <c r="F86" s="1" t="s">
        <v>271</v>
      </c>
      <c r="G86" s="1" t="s">
        <v>272</v>
      </c>
      <c r="H86" s="1" t="s">
        <v>43</v>
      </c>
      <c r="I86" s="1"/>
      <c r="J86" s="5" t="s">
        <v>411</v>
      </c>
      <c r="K86">
        <f>VLOOKUP(H86,[1]converse!$H:$I,2,0)</f>
        <v>0</v>
      </c>
    </row>
    <row r="87" spans="1:11" ht="29" x14ac:dyDescent="0.35">
      <c r="A87" s="2" t="s">
        <v>0</v>
      </c>
      <c r="B87" s="2" t="s">
        <v>1</v>
      </c>
      <c r="D87" s="2" t="s">
        <v>7</v>
      </c>
      <c r="E87" s="2" t="s">
        <v>273</v>
      </c>
      <c r="F87" s="2" t="s">
        <v>264</v>
      </c>
      <c r="G87" s="2" t="s">
        <v>274</v>
      </c>
      <c r="H87" s="2" t="s">
        <v>275</v>
      </c>
      <c r="I87" s="2"/>
      <c r="J87" s="5" t="s">
        <v>411</v>
      </c>
      <c r="K87">
        <f>VLOOKUP(H87,[1]converse!$H:$I,2,0)</f>
        <v>0</v>
      </c>
    </row>
    <row r="88" spans="1:11" ht="29" x14ac:dyDescent="0.35">
      <c r="A88" s="1" t="s">
        <v>0</v>
      </c>
      <c r="B88" s="1" t="s">
        <v>1</v>
      </c>
      <c r="D88" s="1" t="s">
        <v>2</v>
      </c>
      <c r="E88" s="1" t="s">
        <v>186</v>
      </c>
      <c r="F88" s="1" t="s">
        <v>272</v>
      </c>
      <c r="G88" s="1" t="s">
        <v>276</v>
      </c>
      <c r="H88" s="1" t="s">
        <v>277</v>
      </c>
      <c r="I88" s="1"/>
      <c r="J88" s="5" t="s">
        <v>411</v>
      </c>
      <c r="K88">
        <f>VLOOKUP(H88,[1]converse!$H:$I,2,0)</f>
        <v>0</v>
      </c>
    </row>
    <row r="89" spans="1:11" ht="29" x14ac:dyDescent="0.35">
      <c r="A89" s="1" t="s">
        <v>0</v>
      </c>
      <c r="B89" s="1" t="s">
        <v>1</v>
      </c>
      <c r="D89" s="1" t="s">
        <v>2</v>
      </c>
      <c r="E89" s="1" t="s">
        <v>190</v>
      </c>
      <c r="F89" s="1" t="s">
        <v>276</v>
      </c>
      <c r="G89" s="1" t="s">
        <v>278</v>
      </c>
      <c r="H89" s="1" t="s">
        <v>279</v>
      </c>
      <c r="I89" s="1" t="s">
        <v>400</v>
      </c>
      <c r="J89" s="5" t="s">
        <v>405</v>
      </c>
      <c r="K89" t="str">
        <f>VLOOKUP(H89,[1]converse!$H:$I,2,0)</f>
        <v>c</v>
      </c>
    </row>
    <row r="90" spans="1:11" ht="29" x14ac:dyDescent="0.35">
      <c r="A90" s="2" t="s">
        <v>0</v>
      </c>
      <c r="B90" s="2" t="s">
        <v>1</v>
      </c>
      <c r="D90" s="2" t="s">
        <v>7</v>
      </c>
      <c r="E90" s="2" t="s">
        <v>280</v>
      </c>
      <c r="F90" s="2" t="s">
        <v>281</v>
      </c>
      <c r="G90" s="2" t="s">
        <v>282</v>
      </c>
      <c r="H90" s="2" t="s">
        <v>283</v>
      </c>
      <c r="I90" s="2"/>
      <c r="J90" s="5" t="s">
        <v>405</v>
      </c>
      <c r="K90">
        <f>VLOOKUP(H90,[1]converse!$H:$I,2,0)</f>
        <v>0</v>
      </c>
    </row>
    <row r="91" spans="1:11" ht="29" x14ac:dyDescent="0.35">
      <c r="A91" s="1" t="s">
        <v>0</v>
      </c>
      <c r="B91" s="1" t="s">
        <v>1</v>
      </c>
      <c r="D91" s="1" t="s">
        <v>2</v>
      </c>
      <c r="E91" s="1" t="s">
        <v>201</v>
      </c>
      <c r="F91" s="1" t="s">
        <v>278</v>
      </c>
      <c r="G91" s="1" t="s">
        <v>284</v>
      </c>
      <c r="H91" s="1" t="s">
        <v>285</v>
      </c>
      <c r="I91" s="1"/>
      <c r="J91" s="5" t="s">
        <v>405</v>
      </c>
      <c r="K91">
        <f>VLOOKUP(H91,[1]converse!$H:$I,2,0)</f>
        <v>0</v>
      </c>
    </row>
    <row r="92" spans="1:11" ht="29" x14ac:dyDescent="0.35">
      <c r="A92" s="1" t="s">
        <v>0</v>
      </c>
      <c r="B92" s="1" t="s">
        <v>1</v>
      </c>
      <c r="D92" s="1" t="s">
        <v>2</v>
      </c>
      <c r="E92" s="1" t="s">
        <v>204</v>
      </c>
      <c r="F92" s="1" t="s">
        <v>284</v>
      </c>
      <c r="G92" s="1" t="s">
        <v>286</v>
      </c>
      <c r="H92" s="1" t="s">
        <v>287</v>
      </c>
      <c r="I92" s="1"/>
      <c r="J92" s="5" t="s">
        <v>405</v>
      </c>
      <c r="K92">
        <f>VLOOKUP(H92,[1]converse!$H:$I,2,0)</f>
        <v>0</v>
      </c>
    </row>
    <row r="93" spans="1:11" ht="29" x14ac:dyDescent="0.35">
      <c r="A93" s="2" t="s">
        <v>0</v>
      </c>
      <c r="B93" s="2" t="s">
        <v>1</v>
      </c>
      <c r="D93" s="2" t="s">
        <v>7</v>
      </c>
      <c r="E93" s="2" t="s">
        <v>288</v>
      </c>
      <c r="F93" s="2" t="s">
        <v>282</v>
      </c>
      <c r="G93" s="2" t="s">
        <v>289</v>
      </c>
      <c r="H93" s="2" t="s">
        <v>290</v>
      </c>
      <c r="I93" s="2"/>
      <c r="J93" s="5" t="s">
        <v>405</v>
      </c>
      <c r="K93">
        <f>VLOOKUP(H93,[1]converse!$H:$I,2,0)</f>
        <v>0</v>
      </c>
    </row>
    <row r="94" spans="1:11" ht="29" x14ac:dyDescent="0.35">
      <c r="A94" s="1" t="s">
        <v>0</v>
      </c>
      <c r="B94" s="1" t="s">
        <v>1</v>
      </c>
      <c r="D94" s="1" t="s">
        <v>2</v>
      </c>
      <c r="E94" s="1" t="s">
        <v>212</v>
      </c>
      <c r="F94" s="1" t="s">
        <v>291</v>
      </c>
      <c r="G94" s="1" t="s">
        <v>292</v>
      </c>
      <c r="H94" s="1" t="s">
        <v>293</v>
      </c>
      <c r="I94" s="1"/>
      <c r="J94" s="5" t="s">
        <v>405</v>
      </c>
      <c r="K94">
        <f>VLOOKUP(H94,[1]converse!$H:$I,2,0)</f>
        <v>0</v>
      </c>
    </row>
    <row r="95" spans="1:11" ht="29" x14ac:dyDescent="0.35">
      <c r="A95" s="2" t="s">
        <v>0</v>
      </c>
      <c r="B95" s="2" t="s">
        <v>1</v>
      </c>
      <c r="D95" s="2" t="s">
        <v>7</v>
      </c>
      <c r="E95" s="2" t="s">
        <v>294</v>
      </c>
      <c r="F95" s="2" t="s">
        <v>289</v>
      </c>
      <c r="G95" s="2" t="s">
        <v>295</v>
      </c>
      <c r="H95" s="2" t="s">
        <v>133</v>
      </c>
      <c r="I95" s="2"/>
      <c r="J95" s="5" t="s">
        <v>405</v>
      </c>
      <c r="K95">
        <f>VLOOKUP(H95,[1]converse!$H:$I,2,0)</f>
        <v>0</v>
      </c>
    </row>
    <row r="96" spans="1:11" ht="43.5" x14ac:dyDescent="0.35">
      <c r="A96" s="1" t="s">
        <v>0</v>
      </c>
      <c r="B96" s="1" t="s">
        <v>1</v>
      </c>
      <c r="D96" s="1" t="s">
        <v>2</v>
      </c>
      <c r="E96" s="1" t="s">
        <v>296</v>
      </c>
      <c r="F96" s="1" t="s">
        <v>292</v>
      </c>
      <c r="G96" s="1" t="s">
        <v>297</v>
      </c>
      <c r="H96" s="1" t="s">
        <v>298</v>
      </c>
      <c r="I96" s="7" t="s">
        <v>400</v>
      </c>
      <c r="J96" s="5" t="s">
        <v>412</v>
      </c>
      <c r="K96" t="str">
        <f>VLOOKUP(H96,[1]converse!$H:$I,2,0)</f>
        <v>c</v>
      </c>
    </row>
    <row r="97" spans="1:11" ht="29" x14ac:dyDescent="0.35">
      <c r="A97" s="2" t="s">
        <v>0</v>
      </c>
      <c r="B97" s="2" t="s">
        <v>1</v>
      </c>
      <c r="D97" s="2" t="s">
        <v>7</v>
      </c>
      <c r="E97" s="2" t="s">
        <v>299</v>
      </c>
      <c r="F97" s="2" t="s">
        <v>300</v>
      </c>
      <c r="G97" s="2" t="s">
        <v>301</v>
      </c>
      <c r="H97" s="2" t="s">
        <v>302</v>
      </c>
      <c r="I97" s="2"/>
      <c r="J97" s="5" t="s">
        <v>412</v>
      </c>
      <c r="K97">
        <f>VLOOKUP(H97,[1]converse!$H:$I,2,0)</f>
        <v>0</v>
      </c>
    </row>
    <row r="98" spans="1:11" ht="29" x14ac:dyDescent="0.35">
      <c r="A98" s="1" t="s">
        <v>0</v>
      </c>
      <c r="B98" s="1" t="s">
        <v>1</v>
      </c>
      <c r="D98" s="1" t="s">
        <v>2</v>
      </c>
      <c r="E98" s="1" t="s">
        <v>215</v>
      </c>
      <c r="F98" s="1" t="s">
        <v>297</v>
      </c>
      <c r="G98" s="1" t="s">
        <v>303</v>
      </c>
      <c r="H98" s="1" t="s">
        <v>304</v>
      </c>
      <c r="I98" s="1"/>
      <c r="J98" s="5" t="s">
        <v>412</v>
      </c>
      <c r="K98">
        <f>VLOOKUP(H98,[1]converse!$H:$I,2,0)</f>
        <v>0</v>
      </c>
    </row>
    <row r="99" spans="1:11" ht="29" x14ac:dyDescent="0.35">
      <c r="A99" s="1" t="s">
        <v>0</v>
      </c>
      <c r="B99" s="1" t="s">
        <v>1</v>
      </c>
      <c r="D99" s="1" t="s">
        <v>2</v>
      </c>
      <c r="E99" s="1" t="s">
        <v>305</v>
      </c>
      <c r="F99" s="1" t="s">
        <v>303</v>
      </c>
      <c r="G99" s="1" t="s">
        <v>306</v>
      </c>
      <c r="H99" s="1" t="s">
        <v>307</v>
      </c>
      <c r="I99" s="1"/>
      <c r="J99" s="5" t="s">
        <v>412</v>
      </c>
      <c r="K99">
        <f>VLOOKUP(H99,[1]converse!$H:$I,2,0)</f>
        <v>0</v>
      </c>
    </row>
    <row r="100" spans="1:11" ht="29" x14ac:dyDescent="0.35">
      <c r="A100" s="1" t="s">
        <v>0</v>
      </c>
      <c r="B100" s="1" t="s">
        <v>1</v>
      </c>
      <c r="D100" s="1" t="s">
        <v>2</v>
      </c>
      <c r="E100" s="1" t="s">
        <v>222</v>
      </c>
      <c r="F100" s="1" t="s">
        <v>306</v>
      </c>
      <c r="G100" s="1" t="s">
        <v>308</v>
      </c>
      <c r="H100" s="1" t="s">
        <v>309</v>
      </c>
      <c r="I100" s="1" t="s">
        <v>400</v>
      </c>
      <c r="J100" s="5" t="s">
        <v>413</v>
      </c>
      <c r="K100" t="str">
        <f>VLOOKUP(H100,[1]converse!$H:$I,2,0)</f>
        <v>c</v>
      </c>
    </row>
    <row r="101" spans="1:11" ht="29" x14ac:dyDescent="0.35">
      <c r="A101" s="2" t="s">
        <v>0</v>
      </c>
      <c r="B101" s="2" t="s">
        <v>1</v>
      </c>
      <c r="D101" s="2" t="s">
        <v>7</v>
      </c>
      <c r="E101" s="2" t="s">
        <v>310</v>
      </c>
      <c r="F101" s="2" t="s">
        <v>311</v>
      </c>
      <c r="G101" s="2" t="s">
        <v>312</v>
      </c>
      <c r="H101" s="2" t="s">
        <v>313</v>
      </c>
      <c r="I101" s="2"/>
      <c r="J101" s="5" t="s">
        <v>413</v>
      </c>
      <c r="K101">
        <f>VLOOKUP(H101,[1]converse!$H:$I,2,0)</f>
        <v>0</v>
      </c>
    </row>
    <row r="102" spans="1:11" ht="29" x14ac:dyDescent="0.35">
      <c r="A102" s="2" t="s">
        <v>0</v>
      </c>
      <c r="B102" s="2" t="s">
        <v>1</v>
      </c>
      <c r="D102" s="2" t="s">
        <v>7</v>
      </c>
      <c r="E102" s="2" t="s">
        <v>314</v>
      </c>
      <c r="F102" s="2" t="s">
        <v>312</v>
      </c>
      <c r="G102" s="2" t="s">
        <v>315</v>
      </c>
      <c r="H102" s="2" t="s">
        <v>316</v>
      </c>
      <c r="I102" s="2"/>
      <c r="J102" s="5" t="s">
        <v>413</v>
      </c>
      <c r="K102">
        <f>VLOOKUP(H102,[1]converse!$H:$I,2,0)</f>
        <v>0</v>
      </c>
    </row>
    <row r="103" spans="1:11" ht="29" x14ac:dyDescent="0.35">
      <c r="A103" s="1" t="s">
        <v>0</v>
      </c>
      <c r="B103" s="1" t="s">
        <v>1</v>
      </c>
      <c r="D103" s="1" t="s">
        <v>2</v>
      </c>
      <c r="E103" s="1" t="s">
        <v>226</v>
      </c>
      <c r="F103" s="1" t="s">
        <v>317</v>
      </c>
      <c r="G103" s="1" t="s">
        <v>318</v>
      </c>
      <c r="H103" s="1" t="s">
        <v>319</v>
      </c>
      <c r="I103" s="1"/>
      <c r="J103" s="5" t="s">
        <v>413</v>
      </c>
      <c r="K103">
        <f>VLOOKUP(H103,[1]converse!$H:$I,2,0)</f>
        <v>0</v>
      </c>
    </row>
    <row r="104" spans="1:11" ht="29" x14ac:dyDescent="0.35">
      <c r="A104" s="2" t="s">
        <v>0</v>
      </c>
      <c r="B104" s="2" t="s">
        <v>1</v>
      </c>
      <c r="D104" s="2" t="s">
        <v>7</v>
      </c>
      <c r="E104" s="2" t="s">
        <v>320</v>
      </c>
      <c r="F104" s="2" t="s">
        <v>321</v>
      </c>
      <c r="G104" s="2" t="s">
        <v>322</v>
      </c>
      <c r="H104" s="2" t="s">
        <v>323</v>
      </c>
      <c r="I104" s="2"/>
      <c r="J104" s="5" t="s">
        <v>413</v>
      </c>
      <c r="K104">
        <f>VLOOKUP(H104,[1]converse!$H:$I,2,0)</f>
        <v>0</v>
      </c>
    </row>
    <row r="105" spans="1:11" ht="29" x14ac:dyDescent="0.35">
      <c r="A105" s="1" t="s">
        <v>0</v>
      </c>
      <c r="B105" s="1" t="s">
        <v>1</v>
      </c>
      <c r="D105" s="1" t="s">
        <v>2</v>
      </c>
      <c r="E105" s="1" t="s">
        <v>324</v>
      </c>
      <c r="F105" s="1" t="s">
        <v>318</v>
      </c>
      <c r="G105" s="1" t="s">
        <v>325</v>
      </c>
      <c r="H105" s="1" t="s">
        <v>326</v>
      </c>
      <c r="I105" s="1"/>
      <c r="J105" s="5" t="s">
        <v>413</v>
      </c>
      <c r="K105">
        <f>VLOOKUP(H105,[1]converse!$H:$I,2,0)</f>
        <v>0</v>
      </c>
    </row>
    <row r="106" spans="1:11" ht="29" x14ac:dyDescent="0.35">
      <c r="A106" s="1" t="s">
        <v>0</v>
      </c>
      <c r="B106" s="1" t="s">
        <v>1</v>
      </c>
      <c r="D106" s="1" t="s">
        <v>2</v>
      </c>
      <c r="E106" s="1" t="s">
        <v>241</v>
      </c>
      <c r="F106" s="1" t="s">
        <v>327</v>
      </c>
      <c r="G106" s="1" t="s">
        <v>328</v>
      </c>
      <c r="H106" s="1" t="s">
        <v>329</v>
      </c>
      <c r="I106" s="1"/>
      <c r="J106" s="5" t="s">
        <v>413</v>
      </c>
      <c r="K106">
        <f>VLOOKUP(H106,[1]converse!$H:$I,2,0)</f>
        <v>0</v>
      </c>
    </row>
    <row r="107" spans="1:11" ht="29" x14ac:dyDescent="0.35">
      <c r="A107" s="2" t="s">
        <v>0</v>
      </c>
      <c r="B107" s="2" t="s">
        <v>1</v>
      </c>
      <c r="D107" s="2" t="s">
        <v>7</v>
      </c>
      <c r="E107" s="2" t="s">
        <v>330</v>
      </c>
      <c r="F107" s="2" t="s">
        <v>331</v>
      </c>
      <c r="G107" s="2" t="s">
        <v>332</v>
      </c>
      <c r="H107" s="2" t="s">
        <v>333</v>
      </c>
      <c r="I107" s="2"/>
      <c r="J107" s="5" t="s">
        <v>413</v>
      </c>
      <c r="K107">
        <f>VLOOKUP(H107,[1]converse!$H:$I,2,0)</f>
        <v>0</v>
      </c>
    </row>
    <row r="108" spans="1:11" ht="29" x14ac:dyDescent="0.35">
      <c r="A108" s="2" t="s">
        <v>0</v>
      </c>
      <c r="B108" s="2" t="s">
        <v>1</v>
      </c>
      <c r="D108" s="2" t="s">
        <v>7</v>
      </c>
      <c r="E108" s="2" t="s">
        <v>334</v>
      </c>
      <c r="F108" s="2" t="s">
        <v>332</v>
      </c>
      <c r="G108" s="2" t="s">
        <v>335</v>
      </c>
      <c r="H108" s="2" t="s">
        <v>336</v>
      </c>
      <c r="I108" s="2"/>
      <c r="J108" s="5" t="s">
        <v>413</v>
      </c>
      <c r="K108">
        <f>VLOOKUP(H108,[1]converse!$H:$I,2,0)</f>
        <v>0</v>
      </c>
    </row>
    <row r="109" spans="1:11" ht="29" x14ac:dyDescent="0.35">
      <c r="A109" s="1" t="s">
        <v>0</v>
      </c>
      <c r="B109" s="1" t="s">
        <v>1</v>
      </c>
      <c r="D109" s="1" t="s">
        <v>2</v>
      </c>
      <c r="E109" s="1" t="s">
        <v>248</v>
      </c>
      <c r="F109" s="1" t="s">
        <v>337</v>
      </c>
      <c r="G109" s="1" t="s">
        <v>338</v>
      </c>
      <c r="H109" s="1" t="s">
        <v>75</v>
      </c>
      <c r="I109" s="1"/>
      <c r="J109" s="5" t="s">
        <v>413</v>
      </c>
      <c r="K109">
        <f>VLOOKUP(H109,[1]converse!$H:$I,2,0)</f>
        <v>0</v>
      </c>
    </row>
    <row r="110" spans="1:11" ht="29" x14ac:dyDescent="0.35">
      <c r="A110" s="1" t="s">
        <v>0</v>
      </c>
      <c r="B110" s="1" t="s">
        <v>1</v>
      </c>
      <c r="D110" s="1" t="s">
        <v>2</v>
      </c>
      <c r="E110" s="1" t="s">
        <v>339</v>
      </c>
      <c r="F110" s="1" t="s">
        <v>338</v>
      </c>
      <c r="G110" s="1" t="s">
        <v>340</v>
      </c>
      <c r="H110" s="1" t="s">
        <v>6</v>
      </c>
      <c r="I110" s="1"/>
      <c r="J110" s="5" t="s">
        <v>413</v>
      </c>
      <c r="K110">
        <f>VLOOKUP(H110,[1]converse!$H:$I,2,0)</f>
        <v>0</v>
      </c>
    </row>
    <row r="111" spans="1:11" ht="29" x14ac:dyDescent="0.35">
      <c r="A111" s="2" t="s">
        <v>0</v>
      </c>
      <c r="B111" s="2" t="s">
        <v>1</v>
      </c>
      <c r="D111" s="2" t="s">
        <v>7</v>
      </c>
      <c r="E111" s="2" t="s">
        <v>341</v>
      </c>
      <c r="F111" s="2" t="s">
        <v>335</v>
      </c>
      <c r="G111" s="2" t="s">
        <v>342</v>
      </c>
      <c r="H111" s="2" t="s">
        <v>343</v>
      </c>
      <c r="I111" s="2"/>
      <c r="J111" s="5" t="s">
        <v>413</v>
      </c>
      <c r="K111">
        <f>VLOOKUP(H111,[1]converse!$H:$I,2,0)</f>
        <v>0</v>
      </c>
    </row>
    <row r="112" spans="1:11" ht="29" x14ac:dyDescent="0.35">
      <c r="A112" s="1" t="s">
        <v>0</v>
      </c>
      <c r="B112" s="1" t="s">
        <v>1</v>
      </c>
      <c r="D112" s="1" t="s">
        <v>2</v>
      </c>
      <c r="E112" s="1" t="s">
        <v>263</v>
      </c>
      <c r="F112" s="1" t="s">
        <v>344</v>
      </c>
      <c r="G112" s="1" t="s">
        <v>345</v>
      </c>
      <c r="H112" s="1" t="s">
        <v>75</v>
      </c>
      <c r="I112" s="1"/>
      <c r="J112" s="5" t="s">
        <v>413</v>
      </c>
      <c r="K112">
        <f>VLOOKUP(H112,[1]converse!$H:$I,2,0)</f>
        <v>0</v>
      </c>
    </row>
    <row r="113" spans="1:11" ht="29" x14ac:dyDescent="0.35">
      <c r="A113" s="1" t="s">
        <v>0</v>
      </c>
      <c r="B113" s="1" t="s">
        <v>1</v>
      </c>
      <c r="D113" s="1" t="s">
        <v>2</v>
      </c>
      <c r="E113" s="1" t="s">
        <v>346</v>
      </c>
      <c r="F113" s="1" t="s">
        <v>347</v>
      </c>
      <c r="G113" s="1" t="s">
        <v>348</v>
      </c>
      <c r="H113" s="1" t="s">
        <v>349</v>
      </c>
      <c r="I113" s="1" t="s">
        <v>400</v>
      </c>
      <c r="J113" s="5" t="s">
        <v>414</v>
      </c>
      <c r="K113" t="str">
        <f>VLOOKUP(H113,[1]converse!$H:$I,2,0)</f>
        <v>c</v>
      </c>
    </row>
    <row r="114" spans="1:11" ht="29" x14ac:dyDescent="0.35">
      <c r="A114" s="1" t="s">
        <v>0</v>
      </c>
      <c r="B114" s="1" t="s">
        <v>1</v>
      </c>
      <c r="D114" s="1" t="s">
        <v>2</v>
      </c>
      <c r="E114" s="1" t="s">
        <v>280</v>
      </c>
      <c r="F114" s="1" t="s">
        <v>348</v>
      </c>
      <c r="G114" s="1" t="s">
        <v>350</v>
      </c>
      <c r="H114" s="1" t="s">
        <v>351</v>
      </c>
      <c r="I114" s="1"/>
      <c r="J114" s="5" t="s">
        <v>414</v>
      </c>
      <c r="K114">
        <f>VLOOKUP(H114,[1]converse!$H:$I,2,0)</f>
        <v>0</v>
      </c>
    </row>
    <row r="115" spans="1:11" ht="29" x14ac:dyDescent="0.35">
      <c r="A115" s="2" t="s">
        <v>0</v>
      </c>
      <c r="B115" s="2" t="s">
        <v>1</v>
      </c>
      <c r="D115" s="2" t="s">
        <v>7</v>
      </c>
      <c r="E115" s="2" t="s">
        <v>352</v>
      </c>
      <c r="F115" s="2" t="s">
        <v>353</v>
      </c>
      <c r="G115" s="2" t="s">
        <v>354</v>
      </c>
      <c r="H115" s="2" t="s">
        <v>137</v>
      </c>
      <c r="I115" s="2"/>
      <c r="J115" s="5" t="s">
        <v>414</v>
      </c>
      <c r="K115">
        <f>VLOOKUP(H115,[1]converse!$H:$I,2,0)</f>
        <v>0</v>
      </c>
    </row>
    <row r="116" spans="1:11" ht="29" x14ac:dyDescent="0.35">
      <c r="A116" s="2" t="s">
        <v>0</v>
      </c>
      <c r="B116" s="2" t="s">
        <v>1</v>
      </c>
      <c r="D116" s="2" t="s">
        <v>7</v>
      </c>
      <c r="E116" s="2" t="s">
        <v>355</v>
      </c>
      <c r="F116" s="2" t="s">
        <v>356</v>
      </c>
      <c r="G116" s="2" t="s">
        <v>357</v>
      </c>
      <c r="H116" s="2" t="s">
        <v>358</v>
      </c>
      <c r="I116" s="2"/>
      <c r="J116" s="5" t="s">
        <v>414</v>
      </c>
      <c r="K116">
        <f>VLOOKUP(H116,[1]converse!$H:$I,2,0)</f>
        <v>0</v>
      </c>
    </row>
    <row r="117" spans="1:11" ht="43.5" x14ac:dyDescent="0.35">
      <c r="A117" s="1" t="s">
        <v>0</v>
      </c>
      <c r="B117" s="1" t="s">
        <v>1</v>
      </c>
      <c r="D117" s="1" t="s">
        <v>2</v>
      </c>
      <c r="E117" s="1" t="s">
        <v>288</v>
      </c>
      <c r="F117" s="1" t="s">
        <v>350</v>
      </c>
      <c r="G117" s="1" t="s">
        <v>359</v>
      </c>
      <c r="H117" s="1" t="s">
        <v>360</v>
      </c>
      <c r="I117" s="1" t="s">
        <v>400</v>
      </c>
      <c r="J117" s="5" t="s">
        <v>414</v>
      </c>
      <c r="K117">
        <f>VLOOKUP(H117,[1]converse!$H:$I,2,0)</f>
        <v>0</v>
      </c>
    </row>
    <row r="118" spans="1:11" ht="29" x14ac:dyDescent="0.35">
      <c r="A118" s="2" t="s">
        <v>0</v>
      </c>
      <c r="B118" s="2" t="s">
        <v>1</v>
      </c>
      <c r="D118" s="2" t="s">
        <v>7</v>
      </c>
      <c r="E118" s="2" t="s">
        <v>361</v>
      </c>
      <c r="F118" s="2" t="s">
        <v>362</v>
      </c>
      <c r="G118" s="2" t="s">
        <v>363</v>
      </c>
      <c r="H118" s="2" t="s">
        <v>364</v>
      </c>
      <c r="I118" s="2"/>
      <c r="J118" s="5" t="s">
        <v>414</v>
      </c>
      <c r="K118">
        <f>VLOOKUP(H118,[1]converse!$H:$I,2,0)</f>
        <v>0</v>
      </c>
    </row>
    <row r="119" spans="1:11" ht="29" x14ac:dyDescent="0.35">
      <c r="A119" s="1" t="s">
        <v>0</v>
      </c>
      <c r="B119" s="1" t="s">
        <v>1</v>
      </c>
      <c r="D119" s="1" t="s">
        <v>2</v>
      </c>
      <c r="E119" s="1" t="s">
        <v>294</v>
      </c>
      <c r="F119" s="1" t="s">
        <v>359</v>
      </c>
      <c r="G119" s="1" t="s">
        <v>365</v>
      </c>
      <c r="H119" s="1" t="s">
        <v>366</v>
      </c>
      <c r="I119" s="1"/>
      <c r="J119" s="5" t="s">
        <v>414</v>
      </c>
      <c r="K119">
        <f>VLOOKUP(H119,[1]converse!$H:$I,2,0)</f>
        <v>0</v>
      </c>
    </row>
    <row r="120" spans="1:11" ht="29" x14ac:dyDescent="0.35">
      <c r="A120" s="2" t="s">
        <v>0</v>
      </c>
      <c r="B120" s="2" t="s">
        <v>1</v>
      </c>
      <c r="D120" s="2" t="s">
        <v>7</v>
      </c>
      <c r="E120" s="2" t="s">
        <v>367</v>
      </c>
      <c r="F120" s="2" t="s">
        <v>368</v>
      </c>
      <c r="G120" s="2" t="s">
        <v>369</v>
      </c>
      <c r="H120" s="2" t="s">
        <v>370</v>
      </c>
      <c r="I120" s="2"/>
      <c r="J120" s="5" t="s">
        <v>414</v>
      </c>
      <c r="K120">
        <f>VLOOKUP(H120,[1]converse!$H:$I,2,0)</f>
        <v>0</v>
      </c>
    </row>
    <row r="121" spans="1:11" ht="29" x14ac:dyDescent="0.35">
      <c r="A121" s="1" t="s">
        <v>0</v>
      </c>
      <c r="B121" s="1" t="s">
        <v>1</v>
      </c>
      <c r="D121" s="1" t="s">
        <v>2</v>
      </c>
      <c r="E121" s="1" t="s">
        <v>371</v>
      </c>
      <c r="F121" s="1" t="s">
        <v>365</v>
      </c>
      <c r="G121" s="1" t="s">
        <v>372</v>
      </c>
      <c r="H121" s="1" t="s">
        <v>373</v>
      </c>
      <c r="I121" s="1"/>
      <c r="J121" s="5" t="s">
        <v>414</v>
      </c>
      <c r="K121">
        <f>VLOOKUP(H121,[1]converse!$H:$I,2,0)</f>
        <v>0</v>
      </c>
    </row>
    <row r="122" spans="1:11" ht="29" x14ac:dyDescent="0.35">
      <c r="A122" s="1" t="s">
        <v>0</v>
      </c>
      <c r="B122" s="1" t="s">
        <v>1</v>
      </c>
      <c r="D122" s="1" t="s">
        <v>2</v>
      </c>
      <c r="E122" s="1" t="s">
        <v>299</v>
      </c>
      <c r="F122" s="1" t="s">
        <v>372</v>
      </c>
      <c r="G122" s="1" t="s">
        <v>374</v>
      </c>
      <c r="H122" s="1" t="s">
        <v>375</v>
      </c>
      <c r="I122" s="1"/>
      <c r="J122" s="5" t="s">
        <v>414</v>
      </c>
      <c r="K122">
        <f>VLOOKUP(H122,[1]converse!$H:$I,2,0)</f>
        <v>0</v>
      </c>
    </row>
    <row r="123" spans="1:11" ht="29" x14ac:dyDescent="0.35">
      <c r="A123" s="2" t="s">
        <v>0</v>
      </c>
      <c r="B123" s="2" t="s">
        <v>1</v>
      </c>
      <c r="D123" s="2" t="s">
        <v>7</v>
      </c>
      <c r="E123" s="2" t="s">
        <v>376</v>
      </c>
      <c r="F123" s="2" t="s">
        <v>377</v>
      </c>
      <c r="G123" s="2" t="s">
        <v>378</v>
      </c>
      <c r="H123" s="2" t="s">
        <v>379</v>
      </c>
      <c r="I123" s="2"/>
      <c r="J123" s="5" t="s">
        <v>414</v>
      </c>
      <c r="K123">
        <f>VLOOKUP(H123,[1]converse!$H:$I,2,0)</f>
        <v>0</v>
      </c>
    </row>
    <row r="124" spans="1:11" ht="29" x14ac:dyDescent="0.35">
      <c r="A124" s="1" t="s">
        <v>0</v>
      </c>
      <c r="B124" s="1" t="s">
        <v>1</v>
      </c>
      <c r="D124" s="1" t="s">
        <v>2</v>
      </c>
      <c r="E124" s="1" t="s">
        <v>380</v>
      </c>
      <c r="F124" s="1" t="s">
        <v>374</v>
      </c>
      <c r="G124" s="1" t="s">
        <v>381</v>
      </c>
      <c r="H124" s="1" t="s">
        <v>382</v>
      </c>
      <c r="I124" s="1"/>
      <c r="J124" s="5" t="s">
        <v>414</v>
      </c>
      <c r="K124">
        <f>VLOOKUP(H124,[1]converse!$H:$I,2,0)</f>
        <v>0</v>
      </c>
    </row>
    <row r="125" spans="1:11" ht="29" x14ac:dyDescent="0.35">
      <c r="A125" s="2" t="s">
        <v>0</v>
      </c>
      <c r="B125" s="2" t="s">
        <v>1</v>
      </c>
      <c r="D125" s="2" t="s">
        <v>7</v>
      </c>
      <c r="E125" s="2" t="s">
        <v>383</v>
      </c>
      <c r="F125" s="2" t="s">
        <v>384</v>
      </c>
      <c r="G125" s="2" t="s">
        <v>385</v>
      </c>
      <c r="H125" s="2" t="s">
        <v>326</v>
      </c>
      <c r="I125" s="2"/>
      <c r="J125" s="5" t="s">
        <v>414</v>
      </c>
      <c r="K125">
        <f>VLOOKUP(H125,[1]converse!$H:$I,2,0)</f>
        <v>0</v>
      </c>
    </row>
    <row r="126" spans="1:11" ht="29" x14ac:dyDescent="0.35">
      <c r="A126" s="2" t="s">
        <v>0</v>
      </c>
      <c r="B126" s="2" t="s">
        <v>1</v>
      </c>
      <c r="D126" s="2" t="s">
        <v>7</v>
      </c>
      <c r="E126" s="2" t="s">
        <v>386</v>
      </c>
      <c r="F126" s="2" t="s">
        <v>387</v>
      </c>
      <c r="G126" s="2" t="s">
        <v>388</v>
      </c>
      <c r="H126" s="2" t="s">
        <v>389</v>
      </c>
      <c r="I126" s="2"/>
      <c r="J126" s="5" t="s">
        <v>414</v>
      </c>
      <c r="K126">
        <f>VLOOKUP(H126,[1]converse!$H:$I,2,0)</f>
        <v>0</v>
      </c>
    </row>
    <row r="127" spans="1:11" ht="29" x14ac:dyDescent="0.35">
      <c r="A127" s="1" t="s">
        <v>0</v>
      </c>
      <c r="B127" s="1" t="s">
        <v>1</v>
      </c>
      <c r="D127" s="1" t="s">
        <v>2</v>
      </c>
      <c r="E127" s="1" t="s">
        <v>310</v>
      </c>
      <c r="F127" s="1" t="s">
        <v>381</v>
      </c>
      <c r="G127" s="1" t="s">
        <v>390</v>
      </c>
      <c r="H127" s="1" t="s">
        <v>391</v>
      </c>
      <c r="I127" s="1"/>
      <c r="J127" s="5" t="s">
        <v>414</v>
      </c>
      <c r="K127">
        <f>VLOOKUP(H127,[1]converse!$H:$I,2,0)</f>
        <v>0</v>
      </c>
    </row>
    <row r="128" spans="1:11" ht="29" x14ac:dyDescent="0.35">
      <c r="A128" s="2" t="s">
        <v>0</v>
      </c>
      <c r="B128" s="2" t="s">
        <v>1</v>
      </c>
      <c r="D128" s="2" t="s">
        <v>7</v>
      </c>
      <c r="E128" s="2" t="s">
        <v>392</v>
      </c>
      <c r="F128" s="2" t="s">
        <v>388</v>
      </c>
      <c r="G128" s="2" t="s">
        <v>393</v>
      </c>
      <c r="H128" s="2" t="s">
        <v>394</v>
      </c>
      <c r="I128" s="2"/>
      <c r="J128" s="5" t="s">
        <v>414</v>
      </c>
      <c r="K128">
        <f>VLOOKUP(H128,[1]converse!$H:$I,2,0)</f>
        <v>0</v>
      </c>
    </row>
    <row r="129" spans="1:11" ht="29" x14ac:dyDescent="0.35">
      <c r="A129" s="2" t="s">
        <v>0</v>
      </c>
      <c r="B129" s="2" t="s">
        <v>1</v>
      </c>
      <c r="D129" s="2" t="s">
        <v>7</v>
      </c>
      <c r="E129" s="2" t="s">
        <v>395</v>
      </c>
      <c r="F129" s="2" t="s">
        <v>396</v>
      </c>
      <c r="G129" s="2" t="s">
        <v>397</v>
      </c>
      <c r="H129" s="2" t="s">
        <v>398</v>
      </c>
      <c r="I129" s="2"/>
      <c r="J129" s="5" t="s">
        <v>414</v>
      </c>
      <c r="K129">
        <f>VLOOKUP(H129,[1]converse!$H:$I,2,0)</f>
        <v>0</v>
      </c>
    </row>
    <row r="130" spans="1:11" ht="29" x14ac:dyDescent="0.35">
      <c r="A130" s="1" t="s">
        <v>0</v>
      </c>
      <c r="B130" s="1" t="s">
        <v>1</v>
      </c>
      <c r="D130" s="1" t="s">
        <v>2</v>
      </c>
      <c r="E130" s="1" t="s">
        <v>314</v>
      </c>
      <c r="F130" s="1" t="s">
        <v>390</v>
      </c>
      <c r="G130" s="1" t="s">
        <v>397</v>
      </c>
      <c r="H130" s="1" t="s">
        <v>399</v>
      </c>
      <c r="I130" s="1"/>
      <c r="J130" s="5" t="s">
        <v>414</v>
      </c>
      <c r="K130">
        <f>VLOOKUP(H130,[1]converse!$H:$I,2,0)</f>
        <v>0</v>
      </c>
    </row>
  </sheetData>
  <pageMargins left="0.7" right="0.7" top="0.75" bottom="0.75" header="0" footer="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7DBF-7549-48F6-ADD8-1423EB0E7D9B}">
  <dimension ref="A1:B4"/>
  <sheetViews>
    <sheetView tabSelected="1" workbookViewId="0">
      <selection activeCell="D8" sqref="D8"/>
    </sheetView>
  </sheetViews>
  <sheetFormatPr defaultRowHeight="14.5" x14ac:dyDescent="0.35"/>
  <cols>
    <col min="1" max="1" width="10" bestFit="1" customWidth="1"/>
  </cols>
  <sheetData>
    <row r="1" spans="1:2" x14ac:dyDescent="0.35">
      <c r="A1" s="6" t="s">
        <v>416</v>
      </c>
      <c r="B1">
        <v>17</v>
      </c>
    </row>
    <row r="2" spans="1:2" x14ac:dyDescent="0.35">
      <c r="A2" s="6" t="s">
        <v>417</v>
      </c>
      <c r="B2">
        <v>17</v>
      </c>
    </row>
    <row r="3" spans="1:2" x14ac:dyDescent="0.35">
      <c r="A3" s="6" t="s">
        <v>419</v>
      </c>
      <c r="B3">
        <v>14</v>
      </c>
    </row>
    <row r="4" spans="1:2" x14ac:dyDescent="0.35">
      <c r="A4" s="6" t="s">
        <v>418</v>
      </c>
      <c r="B4">
        <f>14/17*100</f>
        <v>82.35294117647058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2018-06-29T14:14:46Z</dcterms:created>
  <dcterms:modified xsi:type="dcterms:W3CDTF">2020-11-28T01:25:38Z</dcterms:modified>
</cp:coreProperties>
</file>