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30" windowHeight="7035"/>
  </bookViews>
  <sheets>
    <sheet name="Plan1" sheetId="1" r:id="rId1"/>
    <sheet name="Plan2" sheetId="2" r:id="rId2"/>
  </sheets>
  <calcPr calcId="144525"/>
</workbook>
</file>

<file path=xl/calcChain.xml><?xml version="1.0" encoding="utf-8"?>
<calcChain xmlns="http://schemas.openxmlformats.org/spreadsheetml/2006/main">
  <c r="B40" i="1" l="1"/>
  <c r="B44" i="1"/>
  <c r="B43" i="1"/>
  <c r="B42" i="1"/>
  <c r="B41" i="1"/>
  <c r="B34" i="1"/>
  <c r="B36" i="1"/>
  <c r="B37" i="1"/>
  <c r="B38" i="1"/>
  <c r="B35" i="1"/>
  <c r="B31" i="1"/>
  <c r="B24" i="1"/>
  <c r="B32" i="1"/>
  <c r="B25" i="1"/>
  <c r="B20" i="1"/>
  <c r="B27" i="1" l="1"/>
  <c r="B12" i="1"/>
</calcChain>
</file>

<file path=xl/sharedStrings.xml><?xml version="1.0" encoding="utf-8"?>
<sst xmlns="http://schemas.openxmlformats.org/spreadsheetml/2006/main" count="30" uniqueCount="19">
  <si>
    <t>Health</t>
  </si>
  <si>
    <t>Shield</t>
  </si>
  <si>
    <t>Armor</t>
  </si>
  <si>
    <t>Energy</t>
  </si>
  <si>
    <t>EHP</t>
  </si>
  <si>
    <t>Possible Strengh</t>
  </si>
  <si>
    <t>ENERGYNG</t>
  </si>
  <si>
    <t>Weapon Calculator</t>
  </si>
  <si>
    <t>Total Damage</t>
  </si>
  <si>
    <t>Puncture</t>
  </si>
  <si>
    <t>Slash</t>
  </si>
  <si>
    <t>Impact</t>
  </si>
  <si>
    <t>Void</t>
  </si>
  <si>
    <t>Roar (+50%)</t>
  </si>
  <si>
    <t>Xata Whisper (+17%)</t>
  </si>
  <si>
    <t>Vex Armor (+275%)</t>
  </si>
  <si>
    <t>Lex Prime</t>
  </si>
  <si>
    <t>Heat (Primed HC +165%)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</si>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</sst>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114298</xdr:rowOff>
    </xdr:from>
    <xdr:to>
      <xdr:col>3</xdr:col>
      <xdr:colOff>514352</xdr:colOff>
      <xdr:row>12</xdr:row>
      <xdr:rowOff>95249</xdr:rowOff>
    </xdr:to>
    <xdr:cxnSp macro="">
      <xdr:nvCxnSpPr>
        <xdr:cNvPr id="12" name="Conector angulado 11"/>
        <xdr:cNvCxnSpPr/>
      </xdr:nvCxnSpPr>
      <xdr:spPr>
        <a:xfrm rot="10800000" flipV="1">
          <a:off x="1771650" y="1638298"/>
          <a:ext cx="971552" cy="74295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4"/>
  <sheetViews>
    <sheetView tabSelected="1" topLeftCell="A19" workbookViewId="0">
      <selection activeCell="B19" sqref="B19"/>
    </sheetView>
  </sheetViews>
  <sheetFormatPr defaultRowHeight="15" x14ac:dyDescent="0.25"/>
  <cols>
    <col min="1" max="1" width="23.85546875" style="1" customWidth="1"/>
    <col min="2" max="2" width="9.140625" style="1"/>
  </cols>
  <sheetData>
    <row r="6" spans="1:5" x14ac:dyDescent="0.25">
      <c r="A6" s="2" t="s">
        <v>0</v>
      </c>
      <c r="B6" s="2">
        <v>100</v>
      </c>
    </row>
    <row r="7" spans="1:5" x14ac:dyDescent="0.25">
      <c r="A7" s="1" t="s">
        <v>1</v>
      </c>
      <c r="B7" s="1">
        <v>50</v>
      </c>
    </row>
    <row r="8" spans="1:5" x14ac:dyDescent="0.25">
      <c r="A8" s="1" t="s">
        <v>2</v>
      </c>
      <c r="B8" s="1">
        <v>600</v>
      </c>
    </row>
    <row r="9" spans="1:5" x14ac:dyDescent="0.25">
      <c r="A9" s="1" t="s">
        <v>3</v>
      </c>
      <c r="B9" s="1">
        <v>100</v>
      </c>
      <c r="E9" t="s">
        <v>6</v>
      </c>
    </row>
    <row r="12" spans="1:5" x14ac:dyDescent="0.25">
      <c r="A12" s="2" t="s">
        <v>4</v>
      </c>
      <c r="B12" s="2">
        <f>B6*(B8+300)/300</f>
        <v>300</v>
      </c>
    </row>
    <row r="13" spans="1:5" x14ac:dyDescent="0.25">
      <c r="A13" s="1" t="s">
        <v>5</v>
      </c>
      <c r="B13" s="1">
        <v>150</v>
      </c>
    </row>
    <row r="19" spans="1:2" x14ac:dyDescent="0.25">
      <c r="A19" s="1" t="s">
        <v>7</v>
      </c>
    </row>
    <row r="20" spans="1:2" x14ac:dyDescent="0.25">
      <c r="A20" s="1" t="s">
        <v>16</v>
      </c>
      <c r="B20" s="3">
        <f>SUM(B21:B23)</f>
        <v>150</v>
      </c>
    </row>
    <row r="21" spans="1:2" x14ac:dyDescent="0.25">
      <c r="A21" s="1" t="s">
        <v>11</v>
      </c>
      <c r="B21" s="1">
        <v>15</v>
      </c>
    </row>
    <row r="22" spans="1:2" x14ac:dyDescent="0.25">
      <c r="A22" s="1" t="s">
        <v>9</v>
      </c>
      <c r="B22" s="1">
        <v>120</v>
      </c>
    </row>
    <row r="23" spans="1:2" x14ac:dyDescent="0.25">
      <c r="A23" s="1" t="s">
        <v>10</v>
      </c>
      <c r="B23" s="1">
        <v>15</v>
      </c>
    </row>
    <row r="24" spans="1:2" x14ac:dyDescent="0.25">
      <c r="A24" s="4" t="s">
        <v>17</v>
      </c>
      <c r="B24" s="4">
        <f>B20*2.65</f>
        <v>397.5</v>
      </c>
    </row>
    <row r="25" spans="1:2" x14ac:dyDescent="0.25">
      <c r="A25" s="3" t="s">
        <v>8</v>
      </c>
      <c r="B25" s="3">
        <f>SUM(B21:B24)</f>
        <v>547.5</v>
      </c>
    </row>
    <row r="27" spans="1:2" x14ac:dyDescent="0.25">
      <c r="A27" s="3" t="s">
        <v>14</v>
      </c>
      <c r="B27" s="3">
        <f>B25*1.17</f>
        <v>640.57499999999993</v>
      </c>
    </row>
    <row r="28" spans="1:2" x14ac:dyDescent="0.25">
      <c r="A28" s="1" t="s">
        <v>11</v>
      </c>
      <c r="B28" s="1">
        <v>15</v>
      </c>
    </row>
    <row r="29" spans="1:2" x14ac:dyDescent="0.25">
      <c r="A29" s="1" t="s">
        <v>9</v>
      </c>
      <c r="B29" s="1">
        <v>120</v>
      </c>
    </row>
    <row r="30" spans="1:2" x14ac:dyDescent="0.25">
      <c r="A30" s="1" t="s">
        <v>10</v>
      </c>
      <c r="B30" s="1">
        <v>15</v>
      </c>
    </row>
    <row r="31" spans="1:2" x14ac:dyDescent="0.25">
      <c r="A31" s="4" t="s">
        <v>18</v>
      </c>
      <c r="B31" s="4">
        <f>B24</f>
        <v>397.5</v>
      </c>
    </row>
    <row r="32" spans="1:2" x14ac:dyDescent="0.25">
      <c r="A32" s="1" t="s">
        <v>12</v>
      </c>
      <c r="B32" s="1">
        <f>B26*0.17</f>
        <v>0</v>
      </c>
    </row>
    <row r="34" spans="1:2" x14ac:dyDescent="0.25">
      <c r="A34" s="3" t="s">
        <v>13</v>
      </c>
      <c r="B34" s="3">
        <f>SUM(B35:B38)</f>
        <v>821.25</v>
      </c>
    </row>
    <row r="35" spans="1:2" x14ac:dyDescent="0.25">
      <c r="A35" s="1" t="s">
        <v>11</v>
      </c>
      <c r="B35" s="1">
        <f>B21*1.5</f>
        <v>22.5</v>
      </c>
    </row>
    <row r="36" spans="1:2" x14ac:dyDescent="0.25">
      <c r="A36" s="1" t="s">
        <v>9</v>
      </c>
      <c r="B36" s="1">
        <f t="shared" ref="B36:B38" si="0">B22*1.5</f>
        <v>180</v>
      </c>
    </row>
    <row r="37" spans="1:2" x14ac:dyDescent="0.25">
      <c r="A37" s="1" t="s">
        <v>10</v>
      </c>
      <c r="B37" s="1">
        <f t="shared" si="0"/>
        <v>22.5</v>
      </c>
    </row>
    <row r="38" spans="1:2" x14ac:dyDescent="0.25">
      <c r="A38" s="4" t="s">
        <v>18</v>
      </c>
      <c r="B38" s="1">
        <f t="shared" si="0"/>
        <v>596.25</v>
      </c>
    </row>
    <row r="39" spans="1:2" x14ac:dyDescent="0.25">
      <c r="A39" s="3"/>
      <c r="B39" s="3"/>
    </row>
    <row r="40" spans="1:2" x14ac:dyDescent="0.25">
      <c r="A40" s="3" t="s">
        <v>15</v>
      </c>
      <c r="B40" s="3">
        <f>SUM(B41:B44)</f>
        <v>960</v>
      </c>
    </row>
    <row r="41" spans="1:2" x14ac:dyDescent="0.25">
      <c r="A41" s="1" t="s">
        <v>11</v>
      </c>
      <c r="B41" s="1">
        <f>B21*3.75</f>
        <v>56.25</v>
      </c>
    </row>
    <row r="42" spans="1:2" x14ac:dyDescent="0.25">
      <c r="A42" s="1" t="s">
        <v>9</v>
      </c>
      <c r="B42" s="1">
        <f>B22*3.75</f>
        <v>450</v>
      </c>
    </row>
    <row r="43" spans="1:2" x14ac:dyDescent="0.25">
      <c r="A43" s="1" t="s">
        <v>10</v>
      </c>
      <c r="B43" s="1">
        <f>B23*3.75</f>
        <v>56.25</v>
      </c>
    </row>
    <row r="44" spans="1:2" x14ac:dyDescent="0.25">
      <c r="A44" s="4" t="s">
        <v>18</v>
      </c>
      <c r="B44" s="1">
        <f>B24</f>
        <v>397.5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Zotac</dc:creator>
  <cp:lastModifiedBy>Line</cp:lastModifiedBy>
  <dcterms:created xsi:type="dcterms:W3CDTF">2020-11-13T01:01:18Z</dcterms:created>
  <dcterms:modified xsi:type="dcterms:W3CDTF">2020-11-19T21:43:55Z</dcterms:modified>
</cp:coreProperties>
</file>