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abeca\Desktop\"/>
    </mc:Choice>
  </mc:AlternateContent>
  <xr:revisionPtr revIDLastSave="0" documentId="13_ncr:1_{A5AFB786-F304-4A73-89EB-63F4A11EB1AD}" xr6:coauthVersionLast="47" xr6:coauthVersionMax="47" xr10:uidLastSave="{00000000-0000-0000-0000-000000000000}"/>
  <bookViews>
    <workbookView xWindow="-120" yWindow="-120" windowWidth="20730" windowHeight="11160" activeTab="3" xr2:uid="{381B640C-2E2F-4557-9FC0-0C2EB07A9417}"/>
  </bookViews>
  <sheets>
    <sheet name="Dados" sheetId="1" r:id="rId1"/>
    <sheet name="Controle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2" i="1"/>
  <c r="B3" i="1"/>
  <c r="B4" i="1"/>
  <c r="B5" i="1"/>
</calcChain>
</file>

<file path=xl/sharedStrings.xml><?xml version="1.0" encoding="utf-8"?>
<sst xmlns="http://schemas.openxmlformats.org/spreadsheetml/2006/main" count="64" uniqueCount="36">
  <si>
    <t>Data</t>
  </si>
  <si>
    <t>Tipo</t>
  </si>
  <si>
    <t>Categoria</t>
  </si>
  <si>
    <t>Descrição</t>
  </si>
  <si>
    <t>Valor</t>
  </si>
  <si>
    <t>Operação Bancária</t>
  </si>
  <si>
    <t>Status</t>
  </si>
  <si>
    <t>SAÍDA</t>
  </si>
  <si>
    <t>LAZER</t>
  </si>
  <si>
    <t>VIVO</t>
  </si>
  <si>
    <t>DÉBITO AUTOMÁTICO</t>
  </si>
  <si>
    <t>SERVIÇOS</t>
  </si>
  <si>
    <t>BETE</t>
  </si>
  <si>
    <t>TRANSFERÊNCIA</t>
  </si>
  <si>
    <t>ALIMENTAÇÃO</t>
  </si>
  <si>
    <t>ALMOÇO</t>
  </si>
  <si>
    <t>CARTÃO DE CRÉDITO</t>
  </si>
  <si>
    <t>EDUCAÇÃO</t>
  </si>
  <si>
    <t>MENSALIDADE</t>
  </si>
  <si>
    <t>PAGAMENTO DE BOLETO</t>
  </si>
  <si>
    <t>Total Geral</t>
  </si>
  <si>
    <t>Rótulos de Linha</t>
  </si>
  <si>
    <t>Soma de Valor</t>
  </si>
  <si>
    <t>Mês</t>
  </si>
  <si>
    <t>Data de lançamento</t>
  </si>
  <si>
    <t>Depósito reservado</t>
  </si>
  <si>
    <t>Total reservado</t>
  </si>
  <si>
    <t>Meta de reserva</t>
  </si>
  <si>
    <t>ENTRADA</t>
  </si>
  <si>
    <t>RENDA FIXA</t>
  </si>
  <si>
    <t>SALÁRIO</t>
  </si>
  <si>
    <t>SAÚDE</t>
  </si>
  <si>
    <t>CONVÊNIO</t>
  </si>
  <si>
    <t>TRANSPORTE</t>
  </si>
  <si>
    <t>GASOLINA</t>
  </si>
  <si>
    <t>EFETIVADO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</si>
</sst>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0" fontId="0" fillId="5" borderId="0" xfId="0" applyFill="1"/>
    <xf numFmtId="0" fontId="2" fillId="0" borderId="0" xfId="0" applyFont="1"/>
    <xf numFmtId="14" fontId="0" fillId="0" borderId="0" xfId="0" applyNumberFormat="1"/>
    <xf numFmtId="0" fontId="1" fillId="2" borderId="0" xfId="1"/>
  </cellXfs>
  <cellStyles count="2">
    <cellStyle name="Bom" xfId="1" builtinId="26"/>
    <cellStyle name="Normal" xfId="0" builtinId="0"/>
  </cellStyles>
  <dxfs count="19">
    <dxf>
      <numFmt numFmtId="164" formatCode="&quot;R$&quot;\ 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6" tint="-0.499984740745262"/>
        <name val="Segoe UI Light"/>
        <family val="2"/>
        <scheme val="none"/>
      </font>
      <fill>
        <patternFill patternType="solid">
          <bgColor theme="9" tint="0.79998168889431442"/>
        </patternFill>
      </fill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theme="9" tint="0.79998168889431442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ill>
        <patternFill>
          <fgColor theme="6" tint="-0.499984740745262"/>
          <bgColor theme="6" tint="-0.499984740745262"/>
        </patternFill>
      </fill>
    </dxf>
    <dxf>
      <fill>
        <patternFill>
          <bgColor theme="6" tint="-0.499984740745262"/>
        </patternFill>
      </fill>
    </dxf>
  </dxfs>
  <tableStyles count="5" defaultTableStyle="TableStyleMedium2" defaultPivotStyle="PivotStyleLight16">
    <tableStyle name="Estilo de Segmentação de Dados 1" pivot="0" table="0" count="1" xr9:uid="{031E2429-5F2A-48C4-A8AB-6675AA3F804F}">
      <tableStyleElement type="wholeTable" dxfId="18"/>
    </tableStyle>
    <tableStyle name="Estilo de Segmentação de Dados 2" pivot="0" table="0" count="1" xr9:uid="{C1D60EA3-DBFF-4BE6-B859-311A47D2C958}">
      <tableStyleElement type="wholeTable" dxfId="17"/>
    </tableStyle>
    <tableStyle name="Estilo de Segmentação de Dados 3" pivot="0" table="0" count="0" xr9:uid="{B931BE03-CC16-424D-8CBA-CB79D2F01385}"/>
    <tableStyle name="Estilo de Segmentação de Dados 4" pivot="0" table="0" count="1" xr9:uid="{4D42C4A3-D775-49A8-AB37-C0725DAB8B19}">
      <tableStyleElement type="wholeTable" dxfId="16"/>
    </tableStyle>
    <tableStyle name="SlicerStyleLight3 2" pivot="0" table="0" count="9" xr9:uid="{1D16C913-0601-4742-B932-C7762CC4959C}">
      <tableStyleElement type="wholeTable" dxfId="15"/>
      <tableStyleElement type="headerRow" dxfId="14"/>
    </tableStyle>
  </tableStyles>
  <extLst>
    <ext xmlns:x14="http://schemas.microsoft.com/office/spreadsheetml/2009/9/main" uri="{46F421CA-312F-682f-3DD2-61675219B42D}">
      <x14:dxfs count="7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tilo de Segmentação de Dados 4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SlicerStyleLight3 2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financeira.xlsx]Controle!Tabela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0000">
                <a:schemeClr val="accent6">
                  <a:lumMod val="40000"/>
                  <a:lumOff val="60000"/>
                </a:schemeClr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625228905336139E-2"/>
          <c:y val="4.6296296296296294E-3"/>
          <c:w val="0.95268040819348077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0000">
                  <a:schemeClr val="accent6">
                    <a:lumMod val="40000"/>
                    <a:lumOff val="60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Controle!$B$5:$B$11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SERVIÇOS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Controle!$C$5:$C$11</c:f>
              <c:numCache>
                <c:formatCode>"R$"\ #,##0.00</c:formatCode>
                <c:ptCount val="6"/>
                <c:pt idx="0">
                  <c:v>28.55</c:v>
                </c:pt>
                <c:pt idx="1">
                  <c:v>1830</c:v>
                </c:pt>
                <c:pt idx="2">
                  <c:v>119.99</c:v>
                </c:pt>
                <c:pt idx="3">
                  <c:v>420</c:v>
                </c:pt>
                <c:pt idx="4">
                  <c:v>600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7-4122-9DBA-E96FF0980D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4824776"/>
        <c:axId val="664826216"/>
      </c:barChart>
      <c:catAx>
        <c:axId val="66482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826216"/>
        <c:crosses val="autoZero"/>
        <c:auto val="1"/>
        <c:lblAlgn val="ctr"/>
        <c:lblOffset val="100"/>
        <c:noMultiLvlLbl val="0"/>
      </c:catAx>
      <c:valAx>
        <c:axId val="6648262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64824776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B-488E-9523-18A7AA1BFB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1145208"/>
        <c:axId val="403527040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9000">
                  <a:schemeClr val="accent6">
                    <a:lumMod val="40000"/>
                    <a:lumOff val="60000"/>
                    <a:alpha val="58000"/>
                  </a:schemeClr>
                </a:gs>
                <a:gs pos="93000">
                  <a:schemeClr val="bg1">
                    <a:lumMod val="95000"/>
                    <a:alpha val="77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B-488E-9523-18A7AA1B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660216"/>
        <c:axId val="400069184"/>
      </c:barChart>
      <c:catAx>
        <c:axId val="551145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3527040"/>
        <c:crosses val="autoZero"/>
        <c:auto val="1"/>
        <c:lblAlgn val="ctr"/>
        <c:lblOffset val="100"/>
        <c:noMultiLvlLbl val="0"/>
      </c:catAx>
      <c:valAx>
        <c:axId val="4035270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51145208"/>
        <c:crosses val="autoZero"/>
        <c:crossBetween val="between"/>
      </c:valAx>
      <c:valAx>
        <c:axId val="400069184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547660216"/>
        <c:crosses val="max"/>
        <c:crossBetween val="between"/>
      </c:valAx>
      <c:catAx>
        <c:axId val="547660216"/>
        <c:scaling>
          <c:orientation val="minMax"/>
        </c:scaling>
        <c:delete val="1"/>
        <c:axPos val="b"/>
        <c:majorTickMark val="out"/>
        <c:minorTickMark val="none"/>
        <c:tickLblPos val="nextTo"/>
        <c:crossAx val="40006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financeira.xlsx]Controle!Tabela dinâmica5</c:name>
    <c:fmtId val="17"/>
  </c:pivotSource>
  <c:chart>
    <c:autoTitleDeleted val="1"/>
    <c:pivotFmts>
      <c:pivotFmt>
        <c:idx val="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6">
                  <a:lumMod val="40000"/>
                  <a:lumOff val="60000"/>
                  <a:tint val="66000"/>
                  <a:satMod val="160000"/>
                </a:schemeClr>
              </a:gs>
              <a:gs pos="50000">
                <a:schemeClr val="accent6">
                  <a:lumMod val="40000"/>
                  <a:lumOff val="60000"/>
                  <a:tint val="44500"/>
                  <a:satMod val="160000"/>
                </a:schemeClr>
              </a:gs>
              <a:gs pos="100000">
                <a:schemeClr val="accent6">
                  <a:lumMod val="40000"/>
                  <a:lumOff val="60000"/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Controle!$C$15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tint val="66000"/>
                    <a:satMod val="160000"/>
                  </a:schemeClr>
                </a:gs>
                <a:gs pos="50000">
                  <a:schemeClr val="accent6">
                    <a:lumMod val="40000"/>
                    <a:lumOff val="60000"/>
                    <a:tint val="44500"/>
                    <a:satMod val="160000"/>
                  </a:schemeClr>
                </a:gs>
                <a:gs pos="100000">
                  <a:schemeClr val="accent6">
                    <a:lumMod val="40000"/>
                    <a:lumOff val="60000"/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Controle!$B$16:$B$17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Controle!$C$16:$C$17</c:f>
              <c:numCache>
                <c:formatCode>"R$"\ #,##0.00</c:formatCode>
                <c:ptCount val="1"/>
                <c:pt idx="0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5-4705-8B81-2725E6E87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197184"/>
        <c:axId val="525197544"/>
      </c:barChart>
      <c:catAx>
        <c:axId val="52519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5197544"/>
        <c:crosses val="autoZero"/>
        <c:auto val="1"/>
        <c:lblAlgn val="ctr"/>
        <c:lblOffset val="100"/>
        <c:noMultiLvlLbl val="0"/>
      </c:catAx>
      <c:valAx>
        <c:axId val="5251975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25197184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8.png"/><Relationship Id="rId4" Type="http://schemas.openxmlformats.org/officeDocument/2006/relationships/hyperlink" Target="#Dados!A1"/><Relationship Id="rId9" Type="http://schemas.openxmlformats.org/officeDocument/2006/relationships/image" Target="../media/image7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0</xdr:row>
      <xdr:rowOff>180975</xdr:rowOff>
    </xdr:from>
    <xdr:to>
      <xdr:col>4</xdr:col>
      <xdr:colOff>990600</xdr:colOff>
      <xdr:row>9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5AC06A08-0453-2572-3CB1-6EBD2041E8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7075" y="180975"/>
              <a:ext cx="1828800" cy="81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11907</xdr:colOff>
      <xdr:row>6</xdr:row>
      <xdr:rowOff>83345</xdr:rowOff>
    </xdr:from>
    <xdr:to>
      <xdr:col>8</xdr:col>
      <xdr:colOff>178595</xdr:colOff>
      <xdr:row>23</xdr:row>
      <xdr:rowOff>88106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489F57C1-0F04-60E5-6F08-1C3FE0F88FFF}"/>
            </a:ext>
          </a:extLst>
        </xdr:cNvPr>
        <xdr:cNvGrpSpPr/>
      </xdr:nvGrpSpPr>
      <xdr:grpSpPr>
        <a:xfrm>
          <a:off x="1916907" y="1226345"/>
          <a:ext cx="4417219" cy="3243261"/>
          <a:chOff x="1381125" y="178596"/>
          <a:chExt cx="4417219" cy="3243261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7CEDD489-DB6F-8BF3-4D79-7D18DAA95DC5}"/>
              </a:ext>
            </a:extLst>
          </xdr:cNvPr>
          <xdr:cNvGrpSpPr/>
        </xdr:nvGrpSpPr>
        <xdr:grpSpPr>
          <a:xfrm>
            <a:off x="1381125" y="226220"/>
            <a:ext cx="4417219" cy="3195637"/>
            <a:chOff x="2000250" y="238125"/>
            <a:chExt cx="4417219" cy="3195637"/>
          </a:xfrm>
        </xdr:grpSpPr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627BD1CF-4241-4309-AB81-3F49D4E517A6}"/>
                </a:ext>
              </a:extLst>
            </xdr:cNvPr>
            <xdr:cNvGraphicFramePr>
              <a:graphicFrameLocks/>
            </xdr:cNvGraphicFramePr>
          </xdr:nvGraphicFramePr>
          <xdr:xfrm>
            <a:off x="2000250" y="785812"/>
            <a:ext cx="4417219" cy="26479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5" name="Retângulo: Cantos Superiores Arredondados 4">
              <a:extLst>
                <a:ext uri="{FF2B5EF4-FFF2-40B4-BE49-F238E27FC236}">
                  <a16:creationId xmlns:a16="http://schemas.microsoft.com/office/drawing/2014/main" id="{F0244D97-4F72-BF34-DDA0-6A273448A66F}"/>
                </a:ext>
              </a:extLst>
            </xdr:cNvPr>
            <xdr:cNvSpPr/>
          </xdr:nvSpPr>
          <xdr:spPr>
            <a:xfrm>
              <a:off x="2143125" y="238125"/>
              <a:ext cx="4214813" cy="583406"/>
            </a:xfrm>
            <a:prstGeom prst="round2SameRect">
              <a:avLst/>
            </a:prstGeom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35144230-68A1-9D93-3AAF-5317E2D91A48}"/>
                </a:ext>
              </a:extLst>
            </xdr:cNvPr>
            <xdr:cNvSpPr txBox="1"/>
          </xdr:nvSpPr>
          <xdr:spPr>
            <a:xfrm>
              <a:off x="2476500" y="321469"/>
              <a:ext cx="3595687" cy="3571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 baseline="0">
                  <a:solidFill>
                    <a:schemeClr val="accent3">
                      <a:lumMod val="50000"/>
                    </a:schemeClr>
                  </a:solidFill>
                  <a:latin typeface="+mn-lt"/>
                </a:rPr>
                <a:t>         </a:t>
              </a:r>
              <a:r>
                <a:rPr lang="pt-BR" sz="2000" kern="1200">
                  <a:solidFill>
                    <a:schemeClr val="accent3">
                      <a:lumMod val="50000"/>
                    </a:schemeClr>
                  </a:solidFill>
                  <a:latin typeface="+mn-lt"/>
                </a:rPr>
                <a:t>Saídas</a:t>
              </a:r>
            </a:p>
          </xdr:txBody>
        </xdr:sp>
      </xdr:grpSp>
      <xdr:pic>
        <xdr:nvPicPr>
          <xdr:cNvPr id="10" name="Gráfico 9" descr="Dinheiro estrutura de tópicos">
            <a:extLst>
              <a:ext uri="{FF2B5EF4-FFF2-40B4-BE49-F238E27FC236}">
                <a16:creationId xmlns:a16="http://schemas.microsoft.com/office/drawing/2014/main" id="{ADFCB92E-4254-21CF-9F39-E03A289051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654970" y="178596"/>
            <a:ext cx="619124" cy="61912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23813</xdr:colOff>
      <xdr:row>5</xdr:row>
      <xdr:rowOff>35718</xdr:rowOff>
    </xdr:from>
    <xdr:to>
      <xdr:col>0</xdr:col>
      <xdr:colOff>1852613</xdr:colOff>
      <xdr:row>13</xdr:row>
      <xdr:rowOff>154781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 1">
              <a:extLst>
                <a:ext uri="{FF2B5EF4-FFF2-40B4-BE49-F238E27FC236}">
                  <a16:creationId xmlns:a16="http://schemas.microsoft.com/office/drawing/2014/main" id="{BD9E5C50-C9E9-43BC-AB28-9EC09A6A4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3" y="988219"/>
              <a:ext cx="1828800" cy="81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285750</xdr:colOff>
      <xdr:row>1</xdr:row>
      <xdr:rowOff>35719</xdr:rowOff>
    </xdr:from>
    <xdr:to>
      <xdr:col>2</xdr:col>
      <xdr:colOff>392906</xdr:colOff>
      <xdr:row>4</xdr:row>
      <xdr:rowOff>154781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52BE052E-341F-602B-D7BD-914450245C86}"/>
            </a:ext>
          </a:extLst>
        </xdr:cNvPr>
        <xdr:cNvSpPr/>
      </xdr:nvSpPr>
      <xdr:spPr>
        <a:xfrm>
          <a:off x="2190750" y="226219"/>
          <a:ext cx="714375" cy="69056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166687</xdr:colOff>
      <xdr:row>0</xdr:row>
      <xdr:rowOff>119062</xdr:rowOff>
    </xdr:from>
    <xdr:to>
      <xdr:col>17</xdr:col>
      <xdr:colOff>71437</xdr:colOff>
      <xdr:row>5</xdr:row>
      <xdr:rowOff>59532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8A6AA477-5776-1CD1-B411-0EEC70956DF4}"/>
            </a:ext>
          </a:extLst>
        </xdr:cNvPr>
        <xdr:cNvGrpSpPr/>
      </xdr:nvGrpSpPr>
      <xdr:grpSpPr>
        <a:xfrm>
          <a:off x="2071687" y="119062"/>
          <a:ext cx="9620250" cy="892970"/>
          <a:chOff x="2071687" y="119062"/>
          <a:chExt cx="9620250" cy="892970"/>
        </a:xfrm>
      </xdr:grpSpPr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6BF59876-56DA-D7A9-EDBD-96704E5FBB44}"/>
              </a:ext>
            </a:extLst>
          </xdr:cNvPr>
          <xdr:cNvSpPr/>
        </xdr:nvSpPr>
        <xdr:spPr>
          <a:xfrm>
            <a:off x="2071687" y="119062"/>
            <a:ext cx="9620250" cy="89297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166445BC-2E08-2979-4F9E-B92F296D562C}"/>
              </a:ext>
            </a:extLst>
          </xdr:cNvPr>
          <xdr:cNvSpPr txBox="1"/>
        </xdr:nvSpPr>
        <xdr:spPr>
          <a:xfrm>
            <a:off x="2940843" y="211196"/>
            <a:ext cx="2702719" cy="401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Olá Mayda</a:t>
            </a: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FC34C311-7AD2-DCBC-81ED-8D79CA81BF63}"/>
              </a:ext>
            </a:extLst>
          </xdr:cNvPr>
          <xdr:cNvSpPr txBox="1"/>
        </xdr:nvSpPr>
        <xdr:spPr>
          <a:xfrm>
            <a:off x="2940843" y="523018"/>
            <a:ext cx="3155156" cy="4175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kern="120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20" name="Agrupar 1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74D3098-1B23-38CB-9EAD-8F34A3BECDC2}"/>
              </a:ext>
            </a:extLst>
          </xdr:cNvPr>
          <xdr:cNvGrpSpPr/>
        </xdr:nvGrpSpPr>
        <xdr:grpSpPr>
          <a:xfrm>
            <a:off x="7262813" y="309563"/>
            <a:ext cx="3869531" cy="500062"/>
            <a:chOff x="7262813" y="309563"/>
            <a:chExt cx="3869531" cy="500062"/>
          </a:xfrm>
        </xdr:grpSpPr>
        <xdr:sp macro="" textlink="">
          <xdr:nvSpPr>
            <xdr:cNvPr id="17" name="Retângulo 16">
              <a:extLst>
                <a:ext uri="{FF2B5EF4-FFF2-40B4-BE49-F238E27FC236}">
                  <a16:creationId xmlns:a16="http://schemas.microsoft.com/office/drawing/2014/main" id="{EFA25BFB-1806-425A-83B0-1D8B5AD3541D}"/>
                </a:ext>
              </a:extLst>
            </xdr:cNvPr>
            <xdr:cNvSpPr/>
          </xdr:nvSpPr>
          <xdr:spPr>
            <a:xfrm>
              <a:off x="7262813" y="309563"/>
              <a:ext cx="3869531" cy="50006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1">
                      <a:lumMod val="50000"/>
                    </a:schemeClr>
                  </a:solidFill>
                </a:rPr>
                <a:t>pesquisar</a:t>
              </a:r>
              <a:r>
                <a:rPr lang="pt-BR" sz="1100" kern="1200" baseline="0">
                  <a:solidFill>
                    <a:schemeClr val="bg1">
                      <a:lumMod val="50000"/>
                    </a:schemeClr>
                  </a:solidFill>
                </a:rPr>
                <a:t> dados...</a:t>
              </a:r>
              <a:endParaRPr lang="pt-BR" sz="1100" kern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9" name="Gráfico 18" descr="Lupa estrutura de tópicos">
              <a:extLst>
                <a:ext uri="{FF2B5EF4-FFF2-40B4-BE49-F238E27FC236}">
                  <a16:creationId xmlns:a16="http://schemas.microsoft.com/office/drawing/2014/main" id="{75BC151E-E684-B402-2C22-051008D6B4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656096" y="357189"/>
              <a:ext cx="404812" cy="404812"/>
            </a:xfrm>
            <a:prstGeom prst="rect">
              <a:avLst/>
            </a:prstGeom>
          </xdr:spPr>
        </xdr:pic>
      </xdr:grpSp>
      <xdr:pic>
        <xdr:nvPicPr>
          <xdr:cNvPr id="26" name="Imagem 25" descr="Empreendedora De Personagem Feminina 3d PNG , Empreendedor ...">
            <a:extLst>
              <a:ext uri="{FF2B5EF4-FFF2-40B4-BE49-F238E27FC236}">
                <a16:creationId xmlns:a16="http://schemas.microsoft.com/office/drawing/2014/main" id="{A004C1C0-91A1-3A3D-C12A-94C706A123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5254" t="5034" r="34576" b="47744"/>
          <a:stretch/>
        </xdr:blipFill>
        <xdr:spPr bwMode="auto">
          <a:xfrm>
            <a:off x="2214563" y="238127"/>
            <a:ext cx="583406" cy="6553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35719</xdr:colOff>
      <xdr:row>0</xdr:row>
      <xdr:rowOff>142875</xdr:rowOff>
    </xdr:from>
    <xdr:to>
      <xdr:col>0</xdr:col>
      <xdr:colOff>1881187</xdr:colOff>
      <xdr:row>4</xdr:row>
      <xdr:rowOff>35719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5A9539D-835C-395B-A2A6-32266D4BD32C}"/>
            </a:ext>
          </a:extLst>
        </xdr:cNvPr>
        <xdr:cNvGrpSpPr/>
      </xdr:nvGrpSpPr>
      <xdr:grpSpPr>
        <a:xfrm>
          <a:off x="35719" y="142875"/>
          <a:ext cx="1845468" cy="654844"/>
          <a:chOff x="35719" y="142875"/>
          <a:chExt cx="1845468" cy="654844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1831A62-E1DE-8812-C02F-417C0144B1F3}"/>
              </a:ext>
            </a:extLst>
          </xdr:cNvPr>
          <xdr:cNvSpPr/>
        </xdr:nvSpPr>
        <xdr:spPr>
          <a:xfrm>
            <a:off x="35719" y="142875"/>
            <a:ext cx="1845468" cy="654844"/>
          </a:xfrm>
          <a:prstGeom prst="roundRect">
            <a:avLst>
              <a:gd name="adj" fmla="val 34849"/>
            </a:avLst>
          </a:prstGeom>
        </xdr:spPr>
        <xdr:style>
          <a:lnRef idx="2">
            <a:schemeClr val="accent3">
              <a:shade val="15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Planilha</a:t>
            </a:r>
            <a:r>
              <a:rPr lang="pt-BR" sz="1100" kern="1200" baseline="0"/>
              <a:t> </a:t>
            </a:r>
            <a:r>
              <a:rPr lang="pt-BR" sz="12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financeira</a:t>
            </a:r>
            <a:endParaRPr lang="pt-BR" sz="12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32" name="Gráfico 31" descr="Moedas estrutura de tópicos">
            <a:extLst>
              <a:ext uri="{FF2B5EF4-FFF2-40B4-BE49-F238E27FC236}">
                <a16:creationId xmlns:a16="http://schemas.microsoft.com/office/drawing/2014/main" id="{E2CCECD6-7BB8-2843-995F-655D37CE16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381126" y="285751"/>
            <a:ext cx="369094" cy="36909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595313</xdr:colOff>
      <xdr:row>6</xdr:row>
      <xdr:rowOff>95250</xdr:rowOff>
    </xdr:from>
    <xdr:to>
      <xdr:col>15</xdr:col>
      <xdr:colOff>559594</xdr:colOff>
      <xdr:row>21</xdr:row>
      <xdr:rowOff>59531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F85143E7-8EE2-EDCB-B14C-020A46979FCA}"/>
            </a:ext>
          </a:extLst>
        </xdr:cNvPr>
        <xdr:cNvGrpSpPr/>
      </xdr:nvGrpSpPr>
      <xdr:grpSpPr>
        <a:xfrm>
          <a:off x="6750844" y="1238250"/>
          <a:ext cx="4214813" cy="2821781"/>
          <a:chOff x="6750844" y="1238250"/>
          <a:chExt cx="4214813" cy="2821781"/>
        </a:xfrm>
      </xdr:grpSpPr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FA85795C-6938-4B14-BA43-1CB67B984732}"/>
              </a:ext>
            </a:extLst>
          </xdr:cNvPr>
          <xdr:cNvGrpSpPr/>
        </xdr:nvGrpSpPr>
        <xdr:grpSpPr>
          <a:xfrm>
            <a:off x="6750844" y="1238250"/>
            <a:ext cx="4214813" cy="631030"/>
            <a:chOff x="1524000" y="178596"/>
            <a:chExt cx="4214813" cy="631030"/>
          </a:xfrm>
        </xdr:grpSpPr>
        <xdr:grpSp>
          <xdr:nvGrpSpPr>
            <xdr:cNvPr id="35" name="Agrupar 34">
              <a:extLst>
                <a:ext uri="{FF2B5EF4-FFF2-40B4-BE49-F238E27FC236}">
                  <a16:creationId xmlns:a16="http://schemas.microsoft.com/office/drawing/2014/main" id="{A7E833D4-4807-BCBC-1DA2-ECC1215E31AC}"/>
                </a:ext>
              </a:extLst>
            </xdr:cNvPr>
            <xdr:cNvGrpSpPr/>
          </xdr:nvGrpSpPr>
          <xdr:grpSpPr>
            <a:xfrm>
              <a:off x="1524000" y="226220"/>
              <a:ext cx="4214813" cy="583406"/>
              <a:chOff x="2143125" y="238125"/>
              <a:chExt cx="4214813" cy="583406"/>
            </a:xfrm>
          </xdr:grpSpPr>
          <xdr:sp macro="" textlink="">
            <xdr:nvSpPr>
              <xdr:cNvPr id="38" name="Retângulo: Cantos Superiores Arredondados 37">
                <a:extLst>
                  <a:ext uri="{FF2B5EF4-FFF2-40B4-BE49-F238E27FC236}">
                    <a16:creationId xmlns:a16="http://schemas.microsoft.com/office/drawing/2014/main" id="{393C85FA-FE13-B66F-DCE3-00A2723F871A}"/>
                  </a:ext>
                </a:extLst>
              </xdr:cNvPr>
              <xdr:cNvSpPr/>
            </xdr:nvSpPr>
            <xdr:spPr>
              <a:xfrm>
                <a:off x="2143125" y="238125"/>
                <a:ext cx="4214813" cy="583406"/>
              </a:xfrm>
              <a:prstGeom prst="round2Same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39" name="CaixaDeTexto 38">
                <a:extLst>
                  <a:ext uri="{FF2B5EF4-FFF2-40B4-BE49-F238E27FC236}">
                    <a16:creationId xmlns:a16="http://schemas.microsoft.com/office/drawing/2014/main" id="{4E97A847-7BB3-F510-0292-021FB41FE6B1}"/>
                  </a:ext>
                </a:extLst>
              </xdr:cNvPr>
              <xdr:cNvSpPr txBox="1"/>
            </xdr:nvSpPr>
            <xdr:spPr>
              <a:xfrm>
                <a:off x="2476500" y="321469"/>
                <a:ext cx="3595687" cy="3571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</a:rPr>
                  <a:t>         Economias</a:t>
                </a:r>
                <a:endParaRPr lang="pt-BR" sz="2000" kern="1200">
                  <a:solidFill>
                    <a:schemeClr val="accent3">
                      <a:lumMod val="50000"/>
                    </a:schemeClr>
                  </a:solidFill>
                  <a:latin typeface="+mn-lt"/>
                </a:endParaRPr>
              </a:p>
            </xdr:txBody>
          </xdr:sp>
        </xdr:grpSp>
        <xdr:pic>
          <xdr:nvPicPr>
            <xdr:cNvPr id="36" name="Gráfico 35" descr="Cofrinho estrutura de tópicos">
              <a:extLst>
                <a:ext uri="{FF2B5EF4-FFF2-40B4-BE49-F238E27FC236}">
                  <a16:creationId xmlns:a16="http://schemas.microsoft.com/office/drawing/2014/main" id="{193722A3-2D6A-1F5D-53CE-EC60CB2411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rcRect/>
            <a:stretch/>
          </xdr:blipFill>
          <xdr:spPr>
            <a:xfrm>
              <a:off x="1654970" y="178596"/>
              <a:ext cx="619124" cy="619124"/>
            </a:xfrm>
            <a:prstGeom prst="rect">
              <a:avLst/>
            </a:prstGeom>
          </xdr:spPr>
        </xdr:pic>
      </xdr:grpSp>
      <xdr:sp macro="" textlink="">
        <xdr:nvSpPr>
          <xdr:cNvPr id="40" name="Retângulo 39">
            <a:extLst>
              <a:ext uri="{FF2B5EF4-FFF2-40B4-BE49-F238E27FC236}">
                <a16:creationId xmlns:a16="http://schemas.microsoft.com/office/drawing/2014/main" id="{2BAB641B-F21B-A913-E265-81159F8C574F}"/>
              </a:ext>
            </a:extLst>
          </xdr:cNvPr>
          <xdr:cNvSpPr/>
        </xdr:nvSpPr>
        <xdr:spPr>
          <a:xfrm>
            <a:off x="6750844" y="1857375"/>
            <a:ext cx="4202906" cy="2202656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9</xdr:col>
      <xdr:colOff>404812</xdr:colOff>
      <xdr:row>10</xdr:row>
      <xdr:rowOff>59531</xdr:rowOff>
    </xdr:from>
    <xdr:to>
      <xdr:col>14</xdr:col>
      <xdr:colOff>523875</xdr:colOff>
      <xdr:row>20</xdr:row>
      <xdr:rowOff>142875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A3570A46-AE94-44A5-9D7A-75AD782D3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119062</xdr:colOff>
      <xdr:row>27</xdr:row>
      <xdr:rowOff>142875</xdr:rowOff>
    </xdr:from>
    <xdr:to>
      <xdr:col>8</xdr:col>
      <xdr:colOff>95250</xdr:colOff>
      <xdr:row>42</xdr:row>
      <xdr:rowOff>28575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D3E7F8D-9AEE-4795-AC07-961D5B72F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130969</xdr:colOff>
      <xdr:row>24</xdr:row>
      <xdr:rowOff>154781</xdr:rowOff>
    </xdr:from>
    <xdr:to>
      <xdr:col>8</xdr:col>
      <xdr:colOff>95251</xdr:colOff>
      <xdr:row>27</xdr:row>
      <xdr:rowOff>166687</xdr:rowOff>
    </xdr:to>
    <xdr:sp macro="" textlink="">
      <xdr:nvSpPr>
        <xdr:cNvPr id="23" name="Retângulo: Cantos Superiores Arredondados 22">
          <a:extLst>
            <a:ext uri="{FF2B5EF4-FFF2-40B4-BE49-F238E27FC236}">
              <a16:creationId xmlns:a16="http://schemas.microsoft.com/office/drawing/2014/main" id="{E871E00A-A958-443E-9594-001661704A45}"/>
            </a:ext>
          </a:extLst>
        </xdr:cNvPr>
        <xdr:cNvSpPr/>
      </xdr:nvSpPr>
      <xdr:spPr>
        <a:xfrm>
          <a:off x="2035969" y="4726781"/>
          <a:ext cx="4214813" cy="583406"/>
        </a:xfrm>
        <a:prstGeom prst="round2Same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128588</xdr:colOff>
      <xdr:row>24</xdr:row>
      <xdr:rowOff>152400</xdr:rowOff>
    </xdr:from>
    <xdr:to>
      <xdr:col>8</xdr:col>
      <xdr:colOff>92870</xdr:colOff>
      <xdr:row>27</xdr:row>
      <xdr:rowOff>164306</xdr:rowOff>
    </xdr:to>
    <xdr:sp macro="" textlink="">
      <xdr:nvSpPr>
        <xdr:cNvPr id="24" name="Retângulo: Cantos Superiores Arredondados 23">
          <a:extLst>
            <a:ext uri="{FF2B5EF4-FFF2-40B4-BE49-F238E27FC236}">
              <a16:creationId xmlns:a16="http://schemas.microsoft.com/office/drawing/2014/main" id="{B0D4511A-FB37-468C-8DDA-7343854CD2A0}"/>
            </a:ext>
          </a:extLst>
        </xdr:cNvPr>
        <xdr:cNvSpPr/>
      </xdr:nvSpPr>
      <xdr:spPr>
        <a:xfrm>
          <a:off x="2033588" y="4724400"/>
          <a:ext cx="4214813" cy="583406"/>
        </a:xfrm>
        <a:prstGeom prst="round2Same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473869</xdr:colOff>
      <xdr:row>25</xdr:row>
      <xdr:rowOff>33338</xdr:rowOff>
    </xdr:from>
    <xdr:to>
      <xdr:col>7</xdr:col>
      <xdr:colOff>426243</xdr:colOff>
      <xdr:row>27</xdr:row>
      <xdr:rowOff>9525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4FE8FAEF-9963-4362-952D-79397B4855EF}"/>
            </a:ext>
          </a:extLst>
        </xdr:cNvPr>
        <xdr:cNvSpPr txBox="1"/>
      </xdr:nvSpPr>
      <xdr:spPr>
        <a:xfrm>
          <a:off x="2378869" y="4795838"/>
          <a:ext cx="3595687" cy="357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 baseline="0">
              <a:solidFill>
                <a:schemeClr val="accent3">
                  <a:lumMod val="50000"/>
                </a:schemeClr>
              </a:solidFill>
              <a:latin typeface="+mn-lt"/>
            </a:rPr>
            <a:t>         Entradas</a:t>
          </a:r>
          <a:endParaRPr lang="pt-BR" sz="2000" kern="1200">
            <a:solidFill>
              <a:schemeClr val="accent3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</xdr:col>
      <xdr:colOff>271463</xdr:colOff>
      <xdr:row>24</xdr:row>
      <xdr:rowOff>116681</xdr:rowOff>
    </xdr:from>
    <xdr:to>
      <xdr:col>2</xdr:col>
      <xdr:colOff>283368</xdr:colOff>
      <xdr:row>27</xdr:row>
      <xdr:rowOff>164305</xdr:rowOff>
    </xdr:to>
    <xdr:pic>
      <xdr:nvPicPr>
        <xdr:cNvPr id="28" name="Gráfico 27" descr="Registrar estrutura de tópicos">
          <a:extLst>
            <a:ext uri="{FF2B5EF4-FFF2-40B4-BE49-F238E27FC236}">
              <a16:creationId xmlns:a16="http://schemas.microsoft.com/office/drawing/2014/main" id="{7B546DF8-92D8-49E1-8ABA-ECA245ABA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2176463" y="4688681"/>
          <a:ext cx="619124" cy="6191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beca" refreshedDate="45654.683922453703" createdVersion="8" refreshedVersion="8" minRefreshableVersion="3" recordCount="7" xr:uid="{AB61286C-7062-4CBA-B2DA-3EF0181A4290}">
  <cacheSource type="worksheet">
    <worksheetSource name="Tabela2"/>
  </cacheSource>
  <cacheFields count="8">
    <cacheField name="Data" numFmtId="14">
      <sharedItems containsSemiMixedTypes="0" containsNonDate="0" containsDate="1" containsString="0" minDate="2025-01-01T00:00:00" maxDate="2025-04-03T00:00:00"/>
    </cacheField>
    <cacheField name="Mês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po" numFmtId="0">
      <sharedItems count="2">
        <s v="SAÍDA"/>
        <s v="ENTRADA"/>
      </sharedItems>
    </cacheField>
    <cacheField name="Categoria" numFmtId="0">
      <sharedItems count="7">
        <s v="LAZER"/>
        <s v="SERVIÇOS"/>
        <s v="ALIMENTAÇÃO"/>
        <s v="EDUCAÇÃO"/>
        <s v="RENDA FIXA"/>
        <s v="SAÚDE"/>
        <s v="TRANSPORTE"/>
      </sharedItems>
    </cacheField>
    <cacheField name="Descrição" numFmtId="0">
      <sharedItems/>
    </cacheField>
    <cacheField name="Valor" numFmtId="164">
      <sharedItems containsSemiMixedTypes="0" containsString="0" containsNumber="1" minValue="28.55" maxValue="45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42497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25-01-01T00:00:00"/>
    <x v="0"/>
    <x v="0"/>
    <x v="0"/>
    <s v="VIVO"/>
    <n v="119.99"/>
    <s v="DÉBITO AUTOMÁTICO"/>
    <s v="EFETIVADO"/>
  </r>
  <r>
    <d v="2025-01-05T00:00:00"/>
    <x v="0"/>
    <x v="0"/>
    <x v="1"/>
    <s v="BETE"/>
    <n v="420"/>
    <s v="TRANSFERÊNCIA"/>
    <s v="EFETIVADO"/>
  </r>
  <r>
    <d v="2025-01-20T00:00:00"/>
    <x v="0"/>
    <x v="0"/>
    <x v="2"/>
    <s v="ALMOÇO"/>
    <n v="28.55"/>
    <s v="CARTÃO DE CRÉDITO"/>
    <s v="EFETIVADO"/>
  </r>
  <r>
    <d v="2025-01-30T00:00:00"/>
    <x v="0"/>
    <x v="0"/>
    <x v="3"/>
    <s v="MENSALIDADE"/>
    <n v="1830"/>
    <s v="PAGAMENTO DE BOLETO"/>
    <s v="EFETIVADO"/>
  </r>
  <r>
    <d v="2025-02-01T00:00:00"/>
    <x v="1"/>
    <x v="1"/>
    <x v="4"/>
    <s v="SALÁRIO"/>
    <n v="4500"/>
    <s v="TRANSFERÊNCIA"/>
    <s v="EFETIVADO"/>
  </r>
  <r>
    <d v="2025-03-10T00:00:00"/>
    <x v="2"/>
    <x v="0"/>
    <x v="5"/>
    <s v="CONVÊNIO"/>
    <n v="600"/>
    <s v="PAGAMENTO DE BOLETO"/>
    <s v="EFETIVADO"/>
  </r>
  <r>
    <d v="2025-04-02T00:00:00"/>
    <x v="3"/>
    <x v="0"/>
    <x v="6"/>
    <s v="GASOLINA"/>
    <n v="210"/>
    <s v="CARTÃO DE CRÉDITO"/>
    <s v="EFETIVA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867D7-9F2A-4113-B5CE-92CBB9D4AAB5}" name="Tabela dinâmica5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15:C17" firstHeaderRow="1" firstDataRow="1" firstDataCol="1" rowPageCount="1" colPageCount="1"/>
  <pivotFields count="8">
    <pivotField numFmtId="14" showAll="0"/>
    <pivotField numFmtId="1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2"/>
        <item x="3"/>
        <item x="0"/>
        <item x="1"/>
        <item x="4"/>
        <item x="5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2">
    <i>
      <x v="4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5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87AC2-B021-49A6-9920-CCAE4910514B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4:C11" firstHeaderRow="1" firstDataRow="1" firstDataCol="1" rowPageCount="1" colPageCount="1"/>
  <pivotFields count="8">
    <pivotField numFmtId="14" showAll="0"/>
    <pivotField numFmtId="1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2"/>
        <item x="3"/>
        <item x="0"/>
        <item x="1"/>
        <item x="4"/>
        <item x="5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7D1EFB6-912B-4CF6-9B59-3B33CEF5166F}" sourceName="Mês">
  <pivotTables>
    <pivotTable tabId="2" name="Tabela dinâmica1"/>
    <pivotTable tabId="2" name="Tabela dinâmica5"/>
  </pivotTables>
  <data>
    <tabular pivotCacheId="144249784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1D8FD0E-35F5-4EA7-8D06-7D4D5D20B23B}" cache="SegmentaçãodeDados_Mês" caption="Mês" style="SlicerStyleLight1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1F0BD231-E032-4DCB-BB7D-374F1A370C63}" cache="SegmentaçãodeDados_Mês" caption="Mês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84DC86-A3F8-47C6-B042-1A85D7CCFD05}" name="Tabela2" displayName="Tabela2" ref="A1:H8" totalsRowShown="0" headerRowDxfId="13" dataDxfId="12">
  <autoFilter ref="A1:H8" xr:uid="{8684DC86-A3F8-47C6-B042-1A85D7CCFD05}"/>
  <tableColumns count="8">
    <tableColumn id="1" xr3:uid="{3454D96C-80FB-4337-BE2B-2A64F8EC1A32}" name="Data" dataDxfId="11"/>
    <tableColumn id="8" xr3:uid="{61BE0545-A71F-43B1-9558-FC78D97AF600}" name="Mês" dataDxfId="10">
      <calculatedColumnFormula>MONTH(Tabela2[[#This Row],[Data]])</calculatedColumnFormula>
    </tableColumn>
    <tableColumn id="2" xr3:uid="{D4D6E92E-3B8B-47EC-9C05-A338EAF9970F}" name="Tipo" dataDxfId="9"/>
    <tableColumn id="3" xr3:uid="{0356A7D9-B16A-40F5-9E22-FC39E86437B8}" name="Categoria" dataDxfId="8"/>
    <tableColumn id="4" xr3:uid="{FC8A983C-927E-4773-A4F4-3D096CC3922F}" name="Descrição" dataDxfId="7"/>
    <tableColumn id="5" xr3:uid="{B6FE4F9C-FCAF-429C-A671-41C6D6517E7F}" name="Valor" dataDxfId="6"/>
    <tableColumn id="6" xr3:uid="{AD23CC10-C4BD-47BD-AC95-D668E0B9BF4C}" name="Operação Bancária" dataDxfId="5"/>
    <tableColumn id="7" xr3:uid="{7B66E3DD-6341-4FE3-ADD4-7A75352BDCEC}" name="Status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6EC8C4-AF41-4CE5-AED2-B123645CBD62}" name="Tabela3" displayName="Tabela3" ref="C6:D20" totalsRowShown="0" headerRowDxfId="3" dataDxfId="2">
  <autoFilter ref="C6:D20" xr:uid="{BA6EC8C4-AF41-4CE5-AED2-B123645CBD62}"/>
  <tableColumns count="2">
    <tableColumn id="1" xr3:uid="{6CF9D795-B197-4430-81D2-9E630AE543BA}" name="Data de lançamento" dataDxfId="1"/>
    <tableColumn id="2" xr3:uid="{E157BAA8-3652-4C34-B428-08A35061CF1F}" name="Depósito reservado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49D7-2F5F-41F1-B569-982864762F45}">
  <sheetPr>
    <tabColor rgb="FF0070C0"/>
  </sheetPr>
  <dimension ref="A1:H8"/>
  <sheetViews>
    <sheetView workbookViewId="0">
      <selection activeCell="A9" sqref="A9"/>
    </sheetView>
  </sheetViews>
  <sheetFormatPr defaultRowHeight="15" x14ac:dyDescent="0.25"/>
  <cols>
    <col min="1" max="1" width="10.42578125" style="1" bestFit="1" customWidth="1"/>
    <col min="2" max="2" width="10.42578125" style="9" customWidth="1"/>
    <col min="3" max="3" width="9.42578125" style="3" bestFit="1" customWidth="1"/>
    <col min="4" max="4" width="14.28515625" style="3" bestFit="1" customWidth="1"/>
    <col min="5" max="5" width="14.5703125" style="3" bestFit="1" customWidth="1"/>
    <col min="6" max="6" width="10.7109375" style="4" bestFit="1" customWidth="1"/>
    <col min="7" max="7" width="22.42578125" style="3" bestFit="1" customWidth="1"/>
    <col min="8" max="8" width="11.28515625" style="3" bestFit="1" customWidth="1"/>
  </cols>
  <sheetData>
    <row r="1" spans="1:8" x14ac:dyDescent="0.25">
      <c r="A1" s="1" t="s">
        <v>0</v>
      </c>
      <c r="B1" s="9" t="s">
        <v>23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</row>
    <row r="2" spans="1:8" x14ac:dyDescent="0.25">
      <c r="A2" s="1">
        <v>45658</v>
      </c>
      <c r="B2" s="9">
        <f>MONTH(Tabela2[[#This Row],[Data]])</f>
        <v>1</v>
      </c>
      <c r="C2" s="3" t="s">
        <v>7</v>
      </c>
      <c r="D2" s="3" t="s">
        <v>8</v>
      </c>
      <c r="E2" s="3" t="s">
        <v>9</v>
      </c>
      <c r="F2" s="4">
        <v>119.99</v>
      </c>
      <c r="G2" s="3" t="s">
        <v>10</v>
      </c>
      <c r="H2" s="3" t="s">
        <v>35</v>
      </c>
    </row>
    <row r="3" spans="1:8" x14ac:dyDescent="0.25">
      <c r="A3" s="1">
        <v>45662</v>
      </c>
      <c r="B3" s="9">
        <f>MONTH(Tabela2[[#This Row],[Data]])</f>
        <v>1</v>
      </c>
      <c r="C3" s="3" t="s">
        <v>7</v>
      </c>
      <c r="D3" s="3" t="s">
        <v>11</v>
      </c>
      <c r="E3" s="3" t="s">
        <v>12</v>
      </c>
      <c r="F3" s="4">
        <v>420</v>
      </c>
      <c r="G3" s="3" t="s">
        <v>13</v>
      </c>
      <c r="H3" s="3" t="s">
        <v>35</v>
      </c>
    </row>
    <row r="4" spans="1:8" x14ac:dyDescent="0.25">
      <c r="A4" s="1">
        <v>45677</v>
      </c>
      <c r="B4" s="9">
        <f>MONTH(Tabela2[[#This Row],[Data]])</f>
        <v>1</v>
      </c>
      <c r="C4" s="3" t="s">
        <v>7</v>
      </c>
      <c r="D4" s="3" t="s">
        <v>14</v>
      </c>
      <c r="E4" s="3" t="s">
        <v>15</v>
      </c>
      <c r="F4" s="4">
        <v>28.55</v>
      </c>
      <c r="G4" s="3" t="s">
        <v>16</v>
      </c>
      <c r="H4" s="3" t="s">
        <v>35</v>
      </c>
    </row>
    <row r="5" spans="1:8" x14ac:dyDescent="0.25">
      <c r="A5" s="1">
        <v>45687</v>
      </c>
      <c r="B5" s="9">
        <f>MONTH(Tabela2[[#This Row],[Data]])</f>
        <v>1</v>
      </c>
      <c r="C5" s="3" t="s">
        <v>7</v>
      </c>
      <c r="D5" s="3" t="s">
        <v>17</v>
      </c>
      <c r="E5" s="3" t="s">
        <v>18</v>
      </c>
      <c r="F5" s="4">
        <v>1830</v>
      </c>
      <c r="G5" s="3" t="s">
        <v>19</v>
      </c>
      <c r="H5" s="3" t="s">
        <v>35</v>
      </c>
    </row>
    <row r="6" spans="1:8" x14ac:dyDescent="0.25">
      <c r="A6" s="1">
        <v>45689</v>
      </c>
      <c r="B6" s="9">
        <f>MONTH(Tabela2[[#This Row],[Data]])</f>
        <v>2</v>
      </c>
      <c r="C6" s="3" t="s">
        <v>28</v>
      </c>
      <c r="D6" s="3" t="s">
        <v>29</v>
      </c>
      <c r="E6" s="3" t="s">
        <v>30</v>
      </c>
      <c r="F6" s="4">
        <v>4500</v>
      </c>
      <c r="G6" s="3" t="s">
        <v>13</v>
      </c>
      <c r="H6" s="3" t="s">
        <v>35</v>
      </c>
    </row>
    <row r="7" spans="1:8" x14ac:dyDescent="0.25">
      <c r="A7" s="1">
        <v>45726</v>
      </c>
      <c r="B7" s="9">
        <f>MONTH(Tabela2[[#This Row],[Data]])</f>
        <v>3</v>
      </c>
      <c r="C7" s="3" t="s">
        <v>7</v>
      </c>
      <c r="D7" s="3" t="s">
        <v>31</v>
      </c>
      <c r="E7" s="3" t="s">
        <v>32</v>
      </c>
      <c r="F7" s="4">
        <v>600</v>
      </c>
      <c r="G7" s="3" t="s">
        <v>19</v>
      </c>
      <c r="H7" s="3" t="s">
        <v>35</v>
      </c>
    </row>
    <row r="8" spans="1:8" x14ac:dyDescent="0.25">
      <c r="A8" s="1">
        <v>45749</v>
      </c>
      <c r="B8" s="9">
        <f>MONTH(Tabela2[[#This Row],[Data]])</f>
        <v>4</v>
      </c>
      <c r="C8" s="3" t="s">
        <v>7</v>
      </c>
      <c r="D8" s="3" t="s">
        <v>33</v>
      </c>
      <c r="E8" s="3" t="s">
        <v>34</v>
      </c>
      <c r="F8" s="4">
        <v>210</v>
      </c>
      <c r="G8" s="3" t="s">
        <v>16</v>
      </c>
      <c r="H8" s="3" t="s">
        <v>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8AC8-70AF-4406-8332-498BF7249C32}">
  <sheetPr>
    <tabColor rgb="FF0070C0"/>
  </sheetPr>
  <dimension ref="B2:C17"/>
  <sheetViews>
    <sheetView workbookViewId="0">
      <selection activeCell="H21" sqref="H21"/>
    </sheetView>
  </sheetViews>
  <sheetFormatPr defaultRowHeight="15" x14ac:dyDescent="0.25"/>
  <cols>
    <col min="2" max="2" width="18.42578125" bestFit="1" customWidth="1"/>
    <col min="3" max="3" width="13.85546875" bestFit="1" customWidth="1"/>
    <col min="4" max="5" width="20.140625" bestFit="1" customWidth="1"/>
    <col min="6" max="6" width="10.7109375" bestFit="1" customWidth="1"/>
  </cols>
  <sheetData>
    <row r="2" spans="2:3" x14ac:dyDescent="0.25">
      <c r="B2" s="5" t="s">
        <v>1</v>
      </c>
      <c r="C2" t="s">
        <v>7</v>
      </c>
    </row>
    <row r="4" spans="2:3" x14ac:dyDescent="0.25">
      <c r="B4" s="5" t="s">
        <v>21</v>
      </c>
      <c r="C4" t="s">
        <v>22</v>
      </c>
    </row>
    <row r="5" spans="2:3" x14ac:dyDescent="0.25">
      <c r="B5" s="6" t="s">
        <v>14</v>
      </c>
      <c r="C5" s="2">
        <v>28.55</v>
      </c>
    </row>
    <row r="6" spans="2:3" x14ac:dyDescent="0.25">
      <c r="B6" s="6" t="s">
        <v>17</v>
      </c>
      <c r="C6" s="2">
        <v>1830</v>
      </c>
    </row>
    <row r="7" spans="2:3" x14ac:dyDescent="0.25">
      <c r="B7" s="6" t="s">
        <v>8</v>
      </c>
      <c r="C7" s="2">
        <v>119.99</v>
      </c>
    </row>
    <row r="8" spans="2:3" x14ac:dyDescent="0.25">
      <c r="B8" s="6" t="s">
        <v>11</v>
      </c>
      <c r="C8" s="2">
        <v>420</v>
      </c>
    </row>
    <row r="9" spans="2:3" x14ac:dyDescent="0.25">
      <c r="B9" s="6" t="s">
        <v>31</v>
      </c>
      <c r="C9" s="2">
        <v>600</v>
      </c>
    </row>
    <row r="10" spans="2:3" x14ac:dyDescent="0.25">
      <c r="B10" s="6" t="s">
        <v>33</v>
      </c>
      <c r="C10" s="2">
        <v>210</v>
      </c>
    </row>
    <row r="11" spans="2:3" x14ac:dyDescent="0.25">
      <c r="B11" s="6" t="s">
        <v>20</v>
      </c>
      <c r="C11" s="2">
        <v>3208.54</v>
      </c>
    </row>
    <row r="13" spans="2:3" x14ac:dyDescent="0.25">
      <c r="B13" s="5" t="s">
        <v>1</v>
      </c>
      <c r="C13" t="s">
        <v>28</v>
      </c>
    </row>
    <row r="15" spans="2:3" x14ac:dyDescent="0.25">
      <c r="B15" s="5" t="s">
        <v>21</v>
      </c>
      <c r="C15" t="s">
        <v>22</v>
      </c>
    </row>
    <row r="16" spans="2:3" x14ac:dyDescent="0.25">
      <c r="B16" s="6" t="s">
        <v>29</v>
      </c>
      <c r="C16" s="2">
        <v>4500</v>
      </c>
    </row>
    <row r="17" spans="2:3" x14ac:dyDescent="0.25">
      <c r="B17" s="6" t="s">
        <v>20</v>
      </c>
      <c r="C17" s="2">
        <v>4500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F60F-4D19-4351-8B92-7BA575FB281E}">
  <dimension ref="C1:D20"/>
  <sheetViews>
    <sheetView workbookViewId="0">
      <selection activeCell="D4" sqref="D4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10" customFormat="1" ht="59.25" customHeight="1" x14ac:dyDescent="0.25"/>
    <row r="3" spans="3:4" x14ac:dyDescent="0.25">
      <c r="C3" s="13" t="s">
        <v>26</v>
      </c>
      <c r="D3" s="2">
        <v>6000</v>
      </c>
    </row>
    <row r="4" spans="3:4" x14ac:dyDescent="0.25">
      <c r="C4" s="13" t="s">
        <v>27</v>
      </c>
      <c r="D4" s="2">
        <v>20000</v>
      </c>
    </row>
    <row r="6" spans="3:4" x14ac:dyDescent="0.25">
      <c r="C6" s="11" t="s">
        <v>24</v>
      </c>
      <c r="D6" s="11" t="s">
        <v>25</v>
      </c>
    </row>
    <row r="7" spans="3:4" x14ac:dyDescent="0.25">
      <c r="C7" s="12">
        <v>45667</v>
      </c>
      <c r="D7" s="2">
        <v>50</v>
      </c>
    </row>
    <row r="8" spans="3:4" x14ac:dyDescent="0.25">
      <c r="C8" s="12">
        <v>45668</v>
      </c>
      <c r="D8" s="2">
        <v>157</v>
      </c>
    </row>
    <row r="9" spans="3:4" x14ac:dyDescent="0.25">
      <c r="C9" s="12">
        <v>45669</v>
      </c>
      <c r="D9" s="2">
        <v>1</v>
      </c>
    </row>
    <row r="10" spans="3:4" x14ac:dyDescent="0.25">
      <c r="C10" s="12">
        <v>45670</v>
      </c>
      <c r="D10" s="2">
        <v>274</v>
      </c>
    </row>
    <row r="11" spans="3:4" x14ac:dyDescent="0.25">
      <c r="C11" s="12">
        <v>45671</v>
      </c>
      <c r="D11" s="2">
        <v>139</v>
      </c>
    </row>
    <row r="12" spans="3:4" x14ac:dyDescent="0.25">
      <c r="C12" s="12">
        <v>45672</v>
      </c>
      <c r="D12" s="2">
        <v>257</v>
      </c>
    </row>
    <row r="13" spans="3:4" x14ac:dyDescent="0.25">
      <c r="C13" s="12">
        <v>45673</v>
      </c>
      <c r="D13" s="2">
        <v>53</v>
      </c>
    </row>
    <row r="14" spans="3:4" x14ac:dyDescent="0.25">
      <c r="C14" s="12">
        <v>45674</v>
      </c>
      <c r="D14" s="2">
        <v>75</v>
      </c>
    </row>
    <row r="15" spans="3:4" x14ac:dyDescent="0.25">
      <c r="C15" s="12">
        <v>45675</v>
      </c>
      <c r="D15" s="2">
        <v>248</v>
      </c>
    </row>
    <row r="16" spans="3:4" x14ac:dyDescent="0.25">
      <c r="C16" s="12">
        <v>45676</v>
      </c>
      <c r="D16" s="2">
        <v>62</v>
      </c>
    </row>
    <row r="17" spans="3:4" x14ac:dyDescent="0.25">
      <c r="C17" s="12">
        <v>45677</v>
      </c>
      <c r="D17" s="2">
        <v>49</v>
      </c>
    </row>
    <row r="18" spans="3:4" x14ac:dyDescent="0.25">
      <c r="C18" s="12">
        <v>45678</v>
      </c>
      <c r="D18" s="2">
        <v>170</v>
      </c>
    </row>
    <row r="19" spans="3:4" x14ac:dyDescent="0.25">
      <c r="C19" s="12">
        <v>45679</v>
      </c>
      <c r="D19" s="2">
        <v>17</v>
      </c>
    </row>
    <row r="20" spans="3:4" x14ac:dyDescent="0.25">
      <c r="C20" s="12">
        <v>45680</v>
      </c>
      <c r="D20" s="2">
        <v>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FCB7-0193-4DA6-8330-3E70EBD0DBD3}">
  <dimension ref="A1:U1"/>
  <sheetViews>
    <sheetView showGridLines="0" showRowColHeaders="0" tabSelected="1" zoomScale="80" zoomScaleNormal="80" workbookViewId="0">
      <selection activeCell="M27" sqref="M27"/>
    </sheetView>
  </sheetViews>
  <sheetFormatPr defaultColWidth="0" defaultRowHeight="15" x14ac:dyDescent="0.25"/>
  <cols>
    <col min="1" max="1" width="28.570312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Mayda Motta</dc:creator>
  <cp:lastModifiedBy>Mayda Motta</cp:lastModifiedBy>
  <dcterms:created xsi:type="dcterms:W3CDTF">2024-12-28T13:33:24Z</dcterms:created>
  <dcterms:modified xsi:type="dcterms:W3CDTF">2024-12-28T19:36:16Z</dcterms:modified>
</cp:coreProperties>
</file>