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13_ncr:1_{ECD1B824-2C92-4F16-9234-B9B5634BD949}" xr6:coauthVersionLast="47" xr6:coauthVersionMax="47" xr10:uidLastSave="{00000000-0000-0000-0000-000000000000}"/>
  <bookViews>
    <workbookView xWindow="-110" yWindow="-110" windowWidth="19420" windowHeight="10300" xr2:uid="{C6D1EDDB-4B70-4D5F-A4A1-934A0993E0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I8" i="1"/>
  <c r="J6" i="1"/>
  <c r="H7" i="1"/>
  <c r="H6" i="1"/>
  <c r="I6" i="1"/>
  <c r="I10" i="1"/>
  <c r="I4" i="1"/>
  <c r="I5" i="1"/>
  <c r="J5" i="1"/>
  <c r="I9" i="1"/>
  <c r="J9" i="1"/>
  <c r="I13" i="1"/>
  <c r="H13" i="1"/>
  <c r="J13" i="1" s="1"/>
  <c r="I12" i="1"/>
  <c r="H12" i="1"/>
  <c r="J12" i="1" s="1"/>
  <c r="I11" i="1"/>
  <c r="H11" i="1"/>
  <c r="J11" i="1" s="1"/>
  <c r="H10" i="1"/>
  <c r="J10" i="1" s="1"/>
  <c r="J7" i="1"/>
  <c r="J4" i="1"/>
  <c r="H9" i="1"/>
  <c r="H4" i="1"/>
  <c r="H5" i="1"/>
  <c r="I7" i="1"/>
</calcChain>
</file>

<file path=xl/sharedStrings.xml><?xml version="1.0" encoding="utf-8"?>
<sst xmlns="http://schemas.openxmlformats.org/spreadsheetml/2006/main" count="27" uniqueCount="26">
  <si>
    <t>Casos normales</t>
  </si>
  <si>
    <t>Entradas</t>
  </si>
  <si>
    <t>Tarifa hora extra</t>
  </si>
  <si>
    <t>Deducción salud</t>
  </si>
  <si>
    <t>Deducción pensión</t>
  </si>
  <si>
    <t>Otras deducciones</t>
  </si>
  <si>
    <t>S.base</t>
  </si>
  <si>
    <t>H.extras</t>
  </si>
  <si>
    <t>TotalDevengado</t>
  </si>
  <si>
    <t>Total deducciones</t>
  </si>
  <si>
    <t>Total a pagar</t>
  </si>
  <si>
    <t>Salidas</t>
  </si>
  <si>
    <t>Caso 1</t>
  </si>
  <si>
    <t>Caso 2</t>
  </si>
  <si>
    <t>Caso 3</t>
  </si>
  <si>
    <t>Caso 4</t>
  </si>
  <si>
    <t>Caso 5</t>
  </si>
  <si>
    <t>caso 6</t>
  </si>
  <si>
    <t>caso 7</t>
  </si>
  <si>
    <t>Error</t>
  </si>
  <si>
    <t>caso 8</t>
  </si>
  <si>
    <t xml:space="preserve">caso 9 </t>
  </si>
  <si>
    <t>Error supera limite hora</t>
  </si>
  <si>
    <t>caso 10</t>
  </si>
  <si>
    <t>Erros no esta afiliado a salud y pension</t>
  </si>
  <si>
    <t>Licencia no renumerada totaldevengado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</si>
</sst>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/>
    <xf numFmtId="2" fontId="0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Font="1" applyAlignment="1">
      <alignment horizontal="center" wrapText="1"/>
    </xf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1" fontId="0" fillId="0" borderId="0" xfId="0" applyNumberFormat="1" applyFont="1" applyAlignment="1"/>
    <xf numFmtId="10" fontId="0" fillId="0" borderId="0" xfId="0" applyNumberFormat="1" applyFont="1" applyAlignment="1"/>
    <xf numFmtId="3" fontId="2" fillId="0" borderId="0" xfId="0" applyNumberFormat="1" applyFont="1" applyAlignment="1"/>
    <xf numFmtId="0" fontId="0" fillId="0" borderId="0" xfId="0" applyFont="1" applyAlignment="1"/>
    <xf numFmtId="1" fontId="0" fillId="0" borderId="0" xfId="0" applyNumberFormat="1" applyAlignment="1"/>
    <xf numFmtId="10" fontId="0" fillId="0" borderId="0" xfId="0" applyNumberFormat="1" applyAlignment="1"/>
    <xf numFmtId="10" fontId="0" fillId="0" borderId="0" xfId="1" applyNumberFormat="1" applyFont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2F4E2-5B41-4EC5-8008-9CB6BEEBF350}">
  <dimension ref="A2:M13"/>
  <sheetViews>
    <sheetView tabSelected="1" topLeftCell="A2" zoomScale="155" workbookViewId="0">
      <selection activeCell="C9" sqref="C9"/>
    </sheetView>
  </sheetViews>
  <sheetFormatPr baseColWidth="10" defaultRowHeight="14.5" x14ac:dyDescent="0.35"/>
  <cols>
    <col min="1" max="1" width="18.54296875" customWidth="1"/>
    <col min="2" max="2" width="13.54296875" customWidth="1"/>
    <col min="3" max="3" width="16.08984375" customWidth="1"/>
    <col min="4" max="4" width="23.1796875" customWidth="1"/>
    <col min="5" max="5" width="19.453125" customWidth="1"/>
    <col min="6" max="6" width="20.08984375" customWidth="1"/>
    <col min="7" max="7" width="18" customWidth="1"/>
    <col min="8" max="8" width="15.90625" customWidth="1"/>
    <col min="9" max="9" width="17.54296875" customWidth="1"/>
    <col min="10" max="10" width="12.1796875" customWidth="1"/>
    <col min="11" max="11" width="37.1796875" customWidth="1"/>
  </cols>
  <sheetData>
    <row r="2" spans="1:13" x14ac:dyDescent="0.35">
      <c r="A2" s="4"/>
      <c r="B2" s="5" t="s">
        <v>1</v>
      </c>
      <c r="C2" s="5"/>
      <c r="D2" s="5"/>
      <c r="E2" s="5"/>
      <c r="F2" s="5"/>
      <c r="G2" s="5"/>
      <c r="H2" s="6" t="s">
        <v>11</v>
      </c>
      <c r="I2" s="6"/>
      <c r="J2" s="6"/>
      <c r="K2" s="1"/>
      <c r="L2" s="1"/>
      <c r="M2" s="1"/>
    </row>
    <row r="3" spans="1:13" x14ac:dyDescent="0.35">
      <c r="A3" s="7" t="s">
        <v>0</v>
      </c>
      <c r="B3" s="2" t="s">
        <v>6</v>
      </c>
      <c r="C3" s="2" t="s">
        <v>7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8</v>
      </c>
      <c r="I3" s="2" t="s">
        <v>9</v>
      </c>
      <c r="J3" s="2" t="s">
        <v>10</v>
      </c>
    </row>
    <row r="4" spans="1:13" x14ac:dyDescent="0.35">
      <c r="A4" s="7" t="s">
        <v>12</v>
      </c>
      <c r="B4" s="10">
        <v>2000000</v>
      </c>
      <c r="C4" s="10">
        <v>0</v>
      </c>
      <c r="D4" s="10">
        <v>0</v>
      </c>
      <c r="E4" s="11">
        <v>0.04</v>
      </c>
      <c r="F4" s="11">
        <v>0.04</v>
      </c>
      <c r="G4" s="10">
        <v>0</v>
      </c>
      <c r="H4" s="10">
        <f>B4 + (C4*D4)</f>
        <v>2000000</v>
      </c>
      <c r="I4" s="10">
        <f>(E4*B4) + (F4*B4)</f>
        <v>160000</v>
      </c>
      <c r="J4" s="10">
        <f>(H4-I4) - (G4*B4)</f>
        <v>1840000</v>
      </c>
    </row>
    <row r="5" spans="1:13" ht="15.5" customHeight="1" x14ac:dyDescent="0.35">
      <c r="A5" s="7" t="s">
        <v>13</v>
      </c>
      <c r="B5" s="12">
        <v>2200000</v>
      </c>
      <c r="C5" s="13">
        <v>10</v>
      </c>
      <c r="D5" s="13">
        <v>15000</v>
      </c>
      <c r="E5" s="11">
        <v>0.04</v>
      </c>
      <c r="F5" s="11">
        <v>0.04</v>
      </c>
      <c r="G5" s="10">
        <v>0</v>
      </c>
      <c r="H5" s="10">
        <f>B5 + (C5*D5)</f>
        <v>2350000</v>
      </c>
      <c r="I5" s="10">
        <f>(E5*B5) + (F5*B5)</f>
        <v>176000</v>
      </c>
      <c r="J5" s="10">
        <f>(H5-I5) - (G5*B5)</f>
        <v>2174000</v>
      </c>
    </row>
    <row r="6" spans="1:13" x14ac:dyDescent="0.35">
      <c r="A6" s="8" t="s">
        <v>14</v>
      </c>
      <c r="B6" s="14">
        <v>3000000</v>
      </c>
      <c r="C6" s="14">
        <v>5</v>
      </c>
      <c r="D6" s="14">
        <v>20000</v>
      </c>
      <c r="E6" s="15">
        <v>0.04</v>
      </c>
      <c r="F6" s="15">
        <v>0.04</v>
      </c>
      <c r="G6" s="16">
        <v>8.3299999999999999E-2</v>
      </c>
      <c r="H6" s="10">
        <f>B6 + (C6*D6)</f>
        <v>3100000</v>
      </c>
      <c r="I6" s="10">
        <f>(E6*B6) + (F6*B6)</f>
        <v>240000</v>
      </c>
      <c r="J6" s="10">
        <f>(H6-I6)-(G6*H6)</f>
        <v>2601770</v>
      </c>
    </row>
    <row r="7" spans="1:13" x14ac:dyDescent="0.35">
      <c r="A7" s="8" t="s">
        <v>15</v>
      </c>
      <c r="B7" s="14">
        <v>1423500</v>
      </c>
      <c r="C7" s="14">
        <v>80</v>
      </c>
      <c r="D7" s="14">
        <v>12000</v>
      </c>
      <c r="E7" s="15">
        <v>0.04</v>
      </c>
      <c r="F7" s="15">
        <v>0.04</v>
      </c>
      <c r="G7" s="14">
        <v>0</v>
      </c>
      <c r="H7" s="10">
        <f>B7 + (C7*D7)</f>
        <v>2383500</v>
      </c>
      <c r="I7" s="10">
        <f>(E7*B7) + (F7*B7) + G7</f>
        <v>113880</v>
      </c>
      <c r="J7" s="10">
        <f>(H7-I7) - (G7*B7)</f>
        <v>2269620</v>
      </c>
    </row>
    <row r="8" spans="1:13" x14ac:dyDescent="0.35">
      <c r="A8" s="8" t="s">
        <v>16</v>
      </c>
      <c r="B8" s="14">
        <v>3000000</v>
      </c>
      <c r="C8" s="14">
        <v>0</v>
      </c>
      <c r="D8" s="14">
        <v>0</v>
      </c>
      <c r="E8" s="15">
        <v>0.04</v>
      </c>
      <c r="F8" s="15">
        <v>0.04</v>
      </c>
      <c r="G8" s="14">
        <v>0</v>
      </c>
      <c r="H8" s="10">
        <v>0</v>
      </c>
      <c r="I8" s="10">
        <f>(E8*B8) + (F8*B8) + G8</f>
        <v>240000</v>
      </c>
      <c r="J8" s="10">
        <f>(H8-I8) - (G8*B8)</f>
        <v>-240000</v>
      </c>
      <c r="K8" t="s">
        <v>25</v>
      </c>
    </row>
    <row r="9" spans="1:13" x14ac:dyDescent="0.35">
      <c r="A9" s="8" t="s">
        <v>17</v>
      </c>
      <c r="B9" s="3">
        <v>15000000</v>
      </c>
      <c r="C9" s="3">
        <v>0</v>
      </c>
      <c r="D9" s="3">
        <v>0</v>
      </c>
      <c r="E9" s="9">
        <v>0.04</v>
      </c>
      <c r="F9" s="9">
        <v>0.04</v>
      </c>
      <c r="G9" s="9">
        <v>0.1</v>
      </c>
      <c r="H9" s="10">
        <f>B9 + (C9*D9)</f>
        <v>15000000</v>
      </c>
      <c r="I9" s="10">
        <f>(E9*B9) + (F9*B9) + G9</f>
        <v>1200000.1000000001</v>
      </c>
      <c r="J9" s="10">
        <f>(H9-I9) - (G9*B9)</f>
        <v>12299999.9</v>
      </c>
    </row>
    <row r="10" spans="1:13" x14ac:dyDescent="0.35">
      <c r="A10" s="8" t="s">
        <v>18</v>
      </c>
      <c r="B10" s="14">
        <v>-2000000</v>
      </c>
      <c r="C10" s="14">
        <v>0</v>
      </c>
      <c r="D10" s="14">
        <v>0</v>
      </c>
      <c r="E10" s="9">
        <v>0.04</v>
      </c>
      <c r="F10" s="9">
        <v>0.04</v>
      </c>
      <c r="G10" s="14">
        <v>0</v>
      </c>
      <c r="H10" s="10">
        <f>B10 + (C10*D10)</f>
        <v>-2000000</v>
      </c>
      <c r="I10" s="10">
        <f>(E10*B10) + (F10*B10) + G10</f>
        <v>-160000</v>
      </c>
      <c r="J10" s="10">
        <f>(H10-I10) - (G10*B10)</f>
        <v>-1840000</v>
      </c>
      <c r="K10" t="s">
        <v>19</v>
      </c>
    </row>
    <row r="11" spans="1:13" x14ac:dyDescent="0.35">
      <c r="A11" s="8" t="s">
        <v>20</v>
      </c>
      <c r="B11" s="14">
        <v>3000000</v>
      </c>
      <c r="C11" s="14">
        <v>0</v>
      </c>
      <c r="D11" s="14">
        <v>0</v>
      </c>
      <c r="E11" s="9">
        <v>1.1000000000000001</v>
      </c>
      <c r="F11" s="9">
        <v>0.04</v>
      </c>
      <c r="G11" s="14">
        <v>0</v>
      </c>
      <c r="H11" s="10">
        <f>B11 + (C11*D11)</f>
        <v>3000000</v>
      </c>
      <c r="I11" s="10">
        <f>(E11*B11) + (F11*B11) + G11</f>
        <v>3420000.0000000005</v>
      </c>
      <c r="J11" s="10">
        <f>(H11-I11) - (G11*B11)</f>
        <v>-420000.00000000047</v>
      </c>
      <c r="K11" t="s">
        <v>19</v>
      </c>
    </row>
    <row r="12" spans="1:13" x14ac:dyDescent="0.35">
      <c r="A12" s="8" t="s">
        <v>21</v>
      </c>
      <c r="B12" s="14">
        <v>2500000</v>
      </c>
      <c r="C12" s="14">
        <v>150</v>
      </c>
      <c r="D12" s="14">
        <v>15000</v>
      </c>
      <c r="E12" s="9">
        <v>0.04</v>
      </c>
      <c r="F12" s="9">
        <v>0.04</v>
      </c>
      <c r="G12" s="14">
        <v>0</v>
      </c>
      <c r="H12" s="10">
        <f>B12 + (C12*D12)</f>
        <v>4750000</v>
      </c>
      <c r="I12" s="10">
        <f>(E12*B12) + (F12*B12) + G12</f>
        <v>200000</v>
      </c>
      <c r="J12" s="10">
        <f>(H12-I12) - (G12*B12)</f>
        <v>4550000</v>
      </c>
      <c r="K12" t="s">
        <v>22</v>
      </c>
    </row>
    <row r="13" spans="1:13" x14ac:dyDescent="0.35">
      <c r="A13" s="8" t="s">
        <v>23</v>
      </c>
      <c r="B13">
        <v>3000000</v>
      </c>
      <c r="C13" s="14">
        <v>0</v>
      </c>
      <c r="D13" s="14">
        <v>0</v>
      </c>
      <c r="E13" s="9">
        <v>0</v>
      </c>
      <c r="F13" s="9">
        <v>0</v>
      </c>
      <c r="G13" s="14">
        <v>0</v>
      </c>
      <c r="H13" s="10">
        <f>B13 + (C13*D13)</f>
        <v>3000000</v>
      </c>
      <c r="I13" s="10">
        <f>(E13*B13) + (F13*B13) + G13</f>
        <v>0</v>
      </c>
      <c r="J13" s="10">
        <f>(H13-I13) - (G13*B13)</f>
        <v>3000000</v>
      </c>
      <c r="K13" t="s">
        <v>24</v>
      </c>
    </row>
  </sheetData>
  <mergeCells count="2">
    <mergeCell ref="B2:G2"/>
    <mergeCell ref="H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2025-02-11T14:11:32Z</dcterms:created>
  <dcterms:modified xsi:type="dcterms:W3CDTF">2025-02-13T02:30:04Z</dcterms:modified>
</cp:coreProperties>
</file>