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ro de hotas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<sst xmlns="http://schemas.openxmlformats.org/spreadsheetml/2006/main" count="15" uniqueCount="15">
  <si>
    <t xml:space="preserve">HORAS DE DESARROLLO </t>
  </si>
  <si>
    <t>HORAS RESTANTES</t>
  </si>
  <si>
    <t>HORAS TOTALES</t>
  </si>
  <si>
    <r>
      <rPr>
        <rFont val="Arial"/>
        <color theme="0"/>
        <sz val="9.0"/>
      </rPr>
      <t>H</t>
    </r>
    <r>
      <rPr>
        <rFont val="Arial"/>
        <color theme="0"/>
        <sz val="9.0"/>
      </rPr>
      <t>ORAS P</t>
    </r>
    <r>
      <rPr>
        <rFont val="Arial"/>
        <color theme="0"/>
        <sz val="9.0"/>
      </rPr>
      <t>ROPUESTAS</t>
    </r>
  </si>
  <si>
    <t>N°</t>
  </si>
  <si>
    <t>INTEGRANTES</t>
  </si>
  <si>
    <t>HORAS 
TOTALES</t>
  </si>
  <si>
    <t>ALIAGA MARIACA, LUIS ANGEL</t>
  </si>
  <si>
    <t>CUTIPA CONDORI MAYER</t>
  </si>
  <si>
    <t>HERRERA VILLA,EDILSON WANSER</t>
  </si>
  <si>
    <t>MEJIA HUAYHUA JOSE CARLOS</t>
  </si>
  <si>
    <t>QUISPE FLORES, LIZETTE</t>
  </si>
  <si>
    <t>USCA HUAMANI, LENIN VLADIMIR</t>
  </si>
  <si>
    <t>Dias</t>
  </si>
  <si>
    <t>Hotas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</si>
</sst>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 mmmm"/>
    <numFmt numFmtId="165" formatCode="dd-mmm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rgb="FFFFFFFF"/>
      <name val="Arial"/>
    </font>
    <font/>
    <font>
      <sz val="9.0"/>
      <color theme="0"/>
      <name val="Arial"/>
    </font>
    <font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color theme="1"/>
      <name val="Roboto"/>
    </font>
    <font>
      <sz val="12.0"/>
      <color theme="0"/>
      <name val="Arial"/>
      <scheme val="minor"/>
    </font>
    <font>
      <color theme="0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horizontal="left" readingOrder="0"/>
    </xf>
    <xf borderId="1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vertical="bottom"/>
    </xf>
    <xf borderId="2" fillId="3" fontId="4" numFmtId="0" xfId="0" applyAlignment="1" applyBorder="1" applyFont="1">
      <alignment horizontal="center" readingOrder="0" shrinkToFit="0" vertical="center" wrapText="0"/>
    </xf>
    <xf borderId="2" fillId="0" fontId="5" numFmtId="0" xfId="0" applyBorder="1" applyFont="1"/>
    <xf borderId="3" fillId="3" fontId="4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vertical="bottom"/>
    </xf>
    <xf borderId="5" fillId="3" fontId="6" numFmtId="0" xfId="0" applyAlignment="1" applyBorder="1" applyFont="1">
      <alignment horizontal="right" readingOrder="0" vertical="bottom"/>
    </xf>
    <xf borderId="3" fillId="0" fontId="5" numFmtId="0" xfId="0" applyBorder="1" applyFont="1"/>
    <xf borderId="2" fillId="3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7" fillId="3" fontId="6" numFmtId="0" xfId="0" applyAlignment="1" applyBorder="1" applyFont="1">
      <alignment horizontal="right" readingOrder="0" vertical="bottom"/>
    </xf>
    <xf borderId="8" fillId="0" fontId="5" numFmtId="0" xfId="0" applyBorder="1" applyFont="1"/>
    <xf borderId="0" fillId="3" fontId="4" numFmtId="0" xfId="0" applyAlignment="1" applyFont="1">
      <alignment readingOrder="0" shrinkToFit="0" vertical="center" wrapText="0"/>
    </xf>
    <xf borderId="4" fillId="3" fontId="4" numFmtId="0" xfId="0" applyAlignment="1" applyBorder="1" applyFont="1">
      <alignment readingOrder="0" shrinkToFit="0" vertical="center" wrapText="0"/>
    </xf>
    <xf borderId="4" fillId="3" fontId="7" numFmtId="0" xfId="0" applyAlignment="1" applyBorder="1" applyFont="1">
      <alignment readingOrder="0" vertical="center"/>
    </xf>
    <xf borderId="7" fillId="3" fontId="7" numFmtId="0" xfId="0" applyAlignment="1" applyBorder="1" applyFont="1">
      <alignment readingOrder="0" vertical="center"/>
    </xf>
    <xf borderId="8" fillId="3" fontId="7" numFmtId="0" xfId="0" applyAlignment="1" applyBorder="1" applyFont="1">
      <alignment readingOrder="0" vertical="center"/>
    </xf>
    <xf borderId="0" fillId="3" fontId="8" numFmtId="164" xfId="0" applyAlignment="1" applyFont="1" applyNumberFormat="1">
      <alignment horizontal="center" vertical="center"/>
    </xf>
    <xf borderId="4" fillId="3" fontId="9" numFmtId="0" xfId="0" applyAlignment="1" applyBorder="1" applyFont="1">
      <alignment horizontal="center" readingOrder="0" vertical="center"/>
    </xf>
    <xf borderId="6" fillId="4" fontId="10" numFmtId="0" xfId="0" applyAlignment="1" applyBorder="1" applyFill="1" applyFont="1">
      <alignment readingOrder="0" vertical="bottom"/>
    </xf>
    <xf borderId="5" fillId="4" fontId="10" numFmtId="0" xfId="0" applyAlignment="1" applyBorder="1" applyFont="1">
      <alignment vertical="bottom"/>
    </xf>
    <xf borderId="2" fillId="4" fontId="3" numFmtId="0" xfId="0" applyAlignment="1" applyBorder="1" applyFont="1">
      <alignment horizontal="right" readingOrder="0" vertical="bottom"/>
    </xf>
    <xf borderId="6" fillId="4" fontId="3" numFmtId="0" xfId="0" applyAlignment="1" applyBorder="1" applyFont="1">
      <alignment horizontal="right" readingOrder="0" vertical="bottom"/>
    </xf>
    <xf borderId="4" fillId="5" fontId="10" numFmtId="0" xfId="0" applyAlignment="1" applyBorder="1" applyFill="1" applyFont="1">
      <alignment readingOrder="0" vertical="bottom"/>
    </xf>
    <xf borderId="7" fillId="5" fontId="10" numFmtId="0" xfId="0" applyAlignment="1" applyBorder="1" applyFont="1">
      <alignment vertical="bottom"/>
    </xf>
    <xf borderId="0" fillId="5" fontId="3" numFmtId="0" xfId="0" applyAlignment="1" applyFont="1">
      <alignment readingOrder="0" vertical="bottom"/>
    </xf>
    <xf borderId="4" fillId="5" fontId="3" numFmtId="0" xfId="0" applyAlignment="1" applyBorder="1" applyFont="1">
      <alignment readingOrder="0" vertical="bottom"/>
    </xf>
    <xf borderId="4" fillId="6" fontId="10" numFmtId="0" xfId="0" applyAlignment="1" applyBorder="1" applyFill="1" applyFont="1">
      <alignment readingOrder="0" vertical="bottom"/>
    </xf>
    <xf borderId="7" fillId="6" fontId="10" numFmtId="0" xfId="0" applyAlignment="1" applyBorder="1" applyFont="1">
      <alignment vertical="bottom"/>
    </xf>
    <xf borderId="0" fillId="6" fontId="3" numFmtId="0" xfId="0" applyAlignment="1" applyFont="1">
      <alignment horizontal="right" vertical="bottom"/>
    </xf>
    <xf borderId="4" fillId="6" fontId="3" numFmtId="0" xfId="0" applyAlignment="1" applyBorder="1" applyFont="1">
      <alignment horizontal="right" vertical="bottom"/>
    </xf>
    <xf borderId="4" fillId="7" fontId="10" numFmtId="0" xfId="0" applyAlignment="1" applyBorder="1" applyFill="1" applyFont="1">
      <alignment readingOrder="0" vertical="bottom"/>
    </xf>
    <xf borderId="7" fillId="7" fontId="10" numFmtId="0" xfId="0" applyAlignment="1" applyBorder="1" applyFont="1">
      <alignment vertical="bottom"/>
    </xf>
    <xf borderId="0" fillId="7" fontId="3" numFmtId="0" xfId="0" applyAlignment="1" applyFont="1">
      <alignment readingOrder="0" vertical="bottom"/>
    </xf>
    <xf borderId="4" fillId="8" fontId="10" numFmtId="0" xfId="0" applyAlignment="1" applyBorder="1" applyFill="1" applyFont="1">
      <alignment readingOrder="0" vertical="bottom"/>
    </xf>
    <xf borderId="7" fillId="8" fontId="10" numFmtId="0" xfId="0" applyAlignment="1" applyBorder="1" applyFont="1">
      <alignment vertical="bottom"/>
    </xf>
    <xf borderId="0" fillId="8" fontId="3" numFmtId="0" xfId="0" applyAlignment="1" applyFont="1">
      <alignment readingOrder="0" vertical="bottom"/>
    </xf>
    <xf borderId="4" fillId="8" fontId="3" numFmtId="0" xfId="0" applyAlignment="1" applyBorder="1" applyFont="1">
      <alignment readingOrder="0" vertical="bottom"/>
    </xf>
    <xf borderId="9" fillId="9" fontId="10" numFmtId="0" xfId="0" applyAlignment="1" applyBorder="1" applyFill="1" applyFont="1">
      <alignment readingOrder="0" vertical="bottom"/>
    </xf>
    <xf borderId="10" fillId="9" fontId="10" numFmtId="0" xfId="0" applyAlignment="1" applyBorder="1" applyFont="1">
      <alignment vertical="bottom"/>
    </xf>
    <xf borderId="11" fillId="0" fontId="5" numFmtId="0" xfId="0" applyBorder="1" applyFont="1"/>
    <xf borderId="12" fillId="9" fontId="3" numFmtId="0" xfId="0" applyAlignment="1" applyBorder="1" applyFont="1">
      <alignment readingOrder="0" vertical="bottom"/>
    </xf>
    <xf borderId="9" fillId="9" fontId="3" numFmtId="0" xfId="0" applyAlignment="1" applyBorder="1" applyFont="1">
      <alignment vertical="bottom"/>
    </xf>
    <xf borderId="0" fillId="10" fontId="1" numFmtId="0" xfId="0" applyAlignment="1" applyFill="1" applyFont="1">
      <alignment readingOrder="0"/>
    </xf>
    <xf borderId="0" fillId="10" fontId="11" numFmtId="0" xfId="0" applyFont="1"/>
    <xf borderId="0" fillId="0" fontId="1" numFmtId="0" xfId="0" applyAlignment="1" applyFont="1">
      <alignment readingOrder="0"/>
    </xf>
    <xf borderId="5" fillId="3" fontId="11" numFmtId="0" xfId="0" applyAlignment="1" applyBorder="1" applyFont="1">
      <alignment horizontal="center" readingOrder="0" shrinkToFit="0" vertical="center" wrapText="0"/>
    </xf>
    <xf borderId="2" fillId="3" fontId="12" numFmtId="0" xfId="0" applyAlignment="1" applyBorder="1" applyFont="1">
      <alignment horizontal="center" shrinkToFit="0" vertical="center" wrapText="0"/>
    </xf>
    <xf borderId="3" fillId="3" fontId="13" numFmtId="0" xfId="0" applyAlignment="1" applyBorder="1" applyFont="1">
      <alignment horizontal="center" readingOrder="0" shrinkToFit="0" vertical="center" wrapText="0"/>
    </xf>
    <xf borderId="7" fillId="0" fontId="14" numFmtId="165" xfId="0" applyAlignment="1" applyBorder="1" applyFont="1" applyNumberFormat="1">
      <alignment horizontal="center" readingOrder="0"/>
    </xf>
    <xf borderId="0" fillId="0" fontId="14" numFmtId="0" xfId="0" applyAlignment="1" applyFont="1">
      <alignment horizontal="center"/>
    </xf>
    <xf borderId="8" fillId="0" fontId="14" numFmtId="0" xfId="0" applyAlignment="1" applyBorder="1" applyFont="1">
      <alignment horizontal="center" readingOrder="0"/>
    </xf>
    <xf borderId="10" fillId="0" fontId="14" numFmtId="165" xfId="0" applyAlignment="1" applyBorder="1" applyFont="1" applyNumberFormat="1">
      <alignment horizontal="center" readingOrder="0"/>
    </xf>
    <xf borderId="12" fillId="0" fontId="14" numFmtId="0" xfId="0" applyAlignment="1" applyBorder="1" applyFont="1">
      <alignment horizontal="center"/>
    </xf>
    <xf borderId="11" fillId="0" fontId="1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Horas restantes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>
                  <a:alpha val="90196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4285F4">
                  <a:alpha val="90196"/>
                </a:srgbClr>
              </a:solidFill>
              <a:ln cmpd="sng">
                <a:solidFill>
                  <a:srgbClr val="4285F4">
                    <a:alpha val="90196"/>
                  </a:srgbClr>
                </a:solidFill>
              </a:ln>
            </c:spPr>
          </c:marker>
          <c:cat>
            <c:strRef>
              <c:f>'cuadro de hotas'!$B$21:$B$27</c:f>
            </c:strRef>
          </c:cat>
          <c:val>
            <c:numRef>
              <c:f>'cuadro de hotas'!$D$21:$D$27</c:f>
              <c:numCache/>
            </c:numRef>
          </c:val>
          <c:smooth val="0"/>
        </c:ser>
        <c:axId val="329060531"/>
        <c:axId val="358134482"/>
      </c:lineChart>
      <c:catAx>
        <c:axId val="32906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134482"/>
      </c:catAx>
      <c:valAx>
        <c:axId val="358134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060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16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8.38"/>
    <col customWidth="1" min="3" max="3" width="2.63"/>
  </cols>
  <sheetData>
    <row r="4">
      <c r="D4" s="1"/>
      <c r="E4" s="2"/>
      <c r="F4" s="2"/>
      <c r="G4" s="2"/>
      <c r="H4" s="2"/>
      <c r="I4" s="2"/>
      <c r="J4" s="2"/>
      <c r="K4" s="2"/>
    </row>
    <row r="5" ht="24.75" customHeight="1">
      <c r="A5" s="3"/>
      <c r="B5" s="4"/>
      <c r="C5" s="4"/>
      <c r="D5" s="5" t="s">
        <v>0</v>
      </c>
      <c r="E5" s="6"/>
      <c r="F5" s="6"/>
      <c r="G5" s="6"/>
      <c r="H5" s="6"/>
      <c r="I5" s="6"/>
      <c r="J5" s="6"/>
      <c r="K5" s="7"/>
    </row>
    <row r="6" ht="21.75" customHeight="1">
      <c r="A6" s="8"/>
      <c r="B6" s="9" t="s">
        <v>1</v>
      </c>
      <c r="C6" s="10"/>
      <c r="D6" s="11">
        <f t="shared" ref="D6:J6" si="1">D8-D7</f>
        <v>57</v>
      </c>
      <c r="E6" s="11">
        <f t="shared" si="1"/>
        <v>44</v>
      </c>
      <c r="F6" s="11">
        <f t="shared" si="1"/>
        <v>40</v>
      </c>
      <c r="G6" s="11">
        <f t="shared" si="1"/>
        <v>27</v>
      </c>
      <c r="H6" s="11">
        <f t="shared" si="1"/>
        <v>16</v>
      </c>
      <c r="I6" s="11">
        <f t="shared" si="1"/>
        <v>4</v>
      </c>
      <c r="J6" s="11">
        <f t="shared" si="1"/>
        <v>-4</v>
      </c>
      <c r="K6" s="12"/>
    </row>
    <row r="7" ht="16.5" customHeight="1">
      <c r="A7" s="8"/>
      <c r="B7" s="13" t="s">
        <v>2</v>
      </c>
      <c r="C7" s="14"/>
      <c r="D7" s="15">
        <f t="shared" ref="D7:J7" si="2">sum(D10:D15)</f>
        <v>7</v>
      </c>
      <c r="E7" s="15">
        <f t="shared" si="2"/>
        <v>13</v>
      </c>
      <c r="F7" s="15">
        <f t="shared" si="2"/>
        <v>4</v>
      </c>
      <c r="G7" s="15">
        <f t="shared" si="2"/>
        <v>13</v>
      </c>
      <c r="H7" s="15">
        <f t="shared" si="2"/>
        <v>11</v>
      </c>
      <c r="I7" s="15">
        <f t="shared" si="2"/>
        <v>12</v>
      </c>
      <c r="J7" s="15">
        <f t="shared" si="2"/>
        <v>8</v>
      </c>
      <c r="K7" s="16"/>
    </row>
    <row r="8" ht="16.5" customHeight="1">
      <c r="A8" s="8"/>
      <c r="B8" s="13" t="s">
        <v>3</v>
      </c>
      <c r="C8" s="14"/>
      <c r="D8" s="15">
        <v>64.0</v>
      </c>
      <c r="E8" s="15">
        <f t="shared" ref="E8:J8" si="3">D6</f>
        <v>57</v>
      </c>
      <c r="F8" s="15">
        <f t="shared" si="3"/>
        <v>44</v>
      </c>
      <c r="G8" s="15">
        <f t="shared" si="3"/>
        <v>40</v>
      </c>
      <c r="H8" s="15">
        <f t="shared" si="3"/>
        <v>27</v>
      </c>
      <c r="I8" s="15">
        <f t="shared" si="3"/>
        <v>16</v>
      </c>
      <c r="J8" s="15">
        <f t="shared" si="3"/>
        <v>4</v>
      </c>
      <c r="K8" s="16"/>
    </row>
    <row r="9" ht="36.75" customHeight="1">
      <c r="A9" s="17" t="s">
        <v>4</v>
      </c>
      <c r="B9" s="18" t="s">
        <v>5</v>
      </c>
      <c r="C9" s="19"/>
      <c r="D9" s="20">
        <v>44683.0</v>
      </c>
      <c r="E9" s="20">
        <v>44684.0</v>
      </c>
      <c r="F9" s="20">
        <v>44685.0</v>
      </c>
      <c r="G9" s="20">
        <v>44686.0</v>
      </c>
      <c r="H9" s="20">
        <v>44687.0</v>
      </c>
      <c r="I9" s="20">
        <v>44688.0</v>
      </c>
      <c r="J9" s="20">
        <v>44689.0</v>
      </c>
      <c r="K9" s="21" t="s">
        <v>6</v>
      </c>
    </row>
    <row r="10" ht="19.5" customHeight="1">
      <c r="A10" s="22">
        <v>1.0</v>
      </c>
      <c r="B10" s="23" t="s">
        <v>7</v>
      </c>
      <c r="C10" s="10"/>
      <c r="D10" s="24">
        <v>2.0</v>
      </c>
      <c r="E10" s="24">
        <v>2.0</v>
      </c>
      <c r="F10" s="24">
        <v>2.0</v>
      </c>
      <c r="G10" s="24">
        <v>2.0</v>
      </c>
      <c r="H10" s="24">
        <v>3.0</v>
      </c>
      <c r="I10" s="24">
        <v>1.0</v>
      </c>
      <c r="J10" s="24">
        <v>1.0</v>
      </c>
      <c r="K10" s="25">
        <f t="shared" ref="K10:K15" si="4">SUM(C10:J10)</f>
        <v>13</v>
      </c>
    </row>
    <row r="11" ht="20.25" customHeight="1">
      <c r="A11" s="26">
        <v>2.0</v>
      </c>
      <c r="B11" s="27" t="s">
        <v>8</v>
      </c>
      <c r="C11" s="14"/>
      <c r="D11" s="28">
        <v>0.0</v>
      </c>
      <c r="E11" s="28">
        <v>2.0</v>
      </c>
      <c r="F11" s="28">
        <v>0.0</v>
      </c>
      <c r="G11" s="28">
        <v>2.0</v>
      </c>
      <c r="H11" s="28">
        <v>1.0</v>
      </c>
      <c r="I11" s="28">
        <v>3.0</v>
      </c>
      <c r="J11" s="28">
        <v>2.0</v>
      </c>
      <c r="K11" s="29">
        <f t="shared" si="4"/>
        <v>10</v>
      </c>
    </row>
    <row r="12" ht="19.5" customHeight="1">
      <c r="A12" s="30">
        <v>3.0</v>
      </c>
      <c r="B12" s="31" t="s">
        <v>9</v>
      </c>
      <c r="C12" s="14"/>
      <c r="D12" s="32">
        <v>1.0</v>
      </c>
      <c r="E12" s="32">
        <v>3.0</v>
      </c>
      <c r="F12" s="32">
        <v>0.0</v>
      </c>
      <c r="G12" s="32">
        <v>3.0</v>
      </c>
      <c r="H12" s="32">
        <v>3.0</v>
      </c>
      <c r="I12" s="32">
        <v>2.0</v>
      </c>
      <c r="J12" s="32">
        <v>2.0</v>
      </c>
      <c r="K12" s="33">
        <f t="shared" si="4"/>
        <v>14</v>
      </c>
    </row>
    <row r="13" ht="19.5" customHeight="1">
      <c r="A13" s="34">
        <v>4.0</v>
      </c>
      <c r="B13" s="35" t="s">
        <v>10</v>
      </c>
      <c r="C13" s="14"/>
      <c r="D13" s="36">
        <v>1.0</v>
      </c>
      <c r="E13" s="36">
        <v>2.0</v>
      </c>
      <c r="F13" s="36">
        <v>1.0</v>
      </c>
      <c r="G13" s="36">
        <v>0.0</v>
      </c>
      <c r="H13" s="36">
        <v>1.0</v>
      </c>
      <c r="I13" s="36">
        <v>2.0</v>
      </c>
      <c r="J13" s="36">
        <v>1.0</v>
      </c>
      <c r="K13" s="33">
        <f t="shared" si="4"/>
        <v>8</v>
      </c>
    </row>
    <row r="14" ht="21.75" customHeight="1">
      <c r="A14" s="37">
        <v>5.0</v>
      </c>
      <c r="B14" s="38" t="s">
        <v>11</v>
      </c>
      <c r="C14" s="14"/>
      <c r="D14" s="39">
        <v>0.0</v>
      </c>
      <c r="E14" s="39">
        <v>3.0</v>
      </c>
      <c r="F14" s="39">
        <v>0.0</v>
      </c>
      <c r="G14" s="39">
        <v>4.0</v>
      </c>
      <c r="H14" s="39">
        <v>1.0</v>
      </c>
      <c r="I14" s="39">
        <v>3.0</v>
      </c>
      <c r="J14" s="39">
        <v>1.0</v>
      </c>
      <c r="K14" s="40">
        <f t="shared" si="4"/>
        <v>12</v>
      </c>
    </row>
    <row r="15" ht="20.25" customHeight="1">
      <c r="A15" s="41">
        <v>6.0</v>
      </c>
      <c r="B15" s="42" t="s">
        <v>12</v>
      </c>
      <c r="C15" s="43"/>
      <c r="D15" s="44">
        <v>3.0</v>
      </c>
      <c r="E15" s="44">
        <v>1.0</v>
      </c>
      <c r="F15" s="44">
        <v>1.0</v>
      </c>
      <c r="G15" s="44">
        <v>2.0</v>
      </c>
      <c r="H15" s="44">
        <v>2.0</v>
      </c>
      <c r="I15" s="44">
        <v>1.0</v>
      </c>
      <c r="J15" s="44">
        <v>1.0</v>
      </c>
      <c r="K15" s="45">
        <f t="shared" si="4"/>
        <v>11</v>
      </c>
    </row>
    <row r="16" ht="24.0" customHeight="1">
      <c r="A16" s="46"/>
      <c r="B16" s="46"/>
      <c r="C16" s="46"/>
      <c r="D16" s="47"/>
      <c r="E16" s="47"/>
      <c r="F16" s="47"/>
      <c r="G16" s="47"/>
      <c r="H16" s="47"/>
      <c r="I16" s="47"/>
      <c r="J16" s="47"/>
    </row>
    <row r="17">
      <c r="B17" s="48"/>
    </row>
    <row r="20" ht="42.75" customHeight="1">
      <c r="B20" s="49" t="s">
        <v>13</v>
      </c>
      <c r="C20" s="50"/>
      <c r="D20" s="51" t="s">
        <v>14</v>
      </c>
    </row>
    <row r="21">
      <c r="B21" s="52">
        <v>44683.0</v>
      </c>
      <c r="C21" s="53"/>
      <c r="D21" s="54">
        <f>D8</f>
        <v>64</v>
      </c>
    </row>
    <row r="22">
      <c r="B22" s="52">
        <v>44684.0</v>
      </c>
      <c r="C22" s="53"/>
      <c r="D22" s="54">
        <f>E8</f>
        <v>57</v>
      </c>
    </row>
    <row r="23">
      <c r="B23" s="52">
        <v>44685.0</v>
      </c>
      <c r="C23" s="53"/>
      <c r="D23" s="54">
        <f>F8</f>
        <v>44</v>
      </c>
    </row>
    <row r="24">
      <c r="B24" s="52">
        <v>44686.0</v>
      </c>
      <c r="C24" s="53"/>
      <c r="D24" s="54">
        <f>G8</f>
        <v>40</v>
      </c>
    </row>
    <row r="25">
      <c r="B25" s="52">
        <v>44687.0</v>
      </c>
      <c r="C25" s="53"/>
      <c r="D25" s="54">
        <f>H8</f>
        <v>27</v>
      </c>
    </row>
    <row r="26">
      <c r="B26" s="52">
        <v>44688.0</v>
      </c>
      <c r="C26" s="53"/>
      <c r="D26" s="54">
        <f>I8</f>
        <v>16</v>
      </c>
    </row>
    <row r="27">
      <c r="B27" s="55">
        <v>44689.0</v>
      </c>
      <c r="C27" s="56"/>
      <c r="D27" s="57">
        <f>J8</f>
        <v>4</v>
      </c>
    </row>
  </sheetData>
  <mergeCells count="10">
    <mergeCell ref="B13:C13"/>
    <mergeCell ref="B14:C14"/>
    <mergeCell ref="B15:C15"/>
    <mergeCell ref="D5:J5"/>
    <mergeCell ref="B6:C6"/>
    <mergeCell ref="B7:C7"/>
    <mergeCell ref="B8:C8"/>
    <mergeCell ref="B10:C10"/>
    <mergeCell ref="B11:C11"/>
    <mergeCell ref="B12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